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16" yWindow="740" windowWidth="18200" windowHeight="6780" activeTab="0"/>
  </bookViews>
  <sheets>
    <sheet name="單位預算" sheetId="1" r:id="rId1"/>
    <sheet name="基金" sheetId="2" r:id="rId2"/>
  </sheets>
  <externalReferences>
    <externalReference r:id="rId5"/>
  </externalReferences>
  <definedNames>
    <definedName name="_xlnm.Print_Area" localSheetId="1">'基金'!$A$1:$I$40</definedName>
    <definedName name="_xlnm.Print_Area" localSheetId="0">'單位預算'!$A$1:$I$38</definedName>
    <definedName name="_xlnm.Print_Titles" localSheetId="1">'基金'!$1:$5</definedName>
    <definedName name="_xlnm.Print_Titles" localSheetId="0">'單位預算'!$1:$5</definedName>
  </definedNames>
  <calcPr fullCalcOnLoad="1"/>
</workbook>
</file>

<file path=xl/sharedStrings.xml><?xml version="1.0" encoding="utf-8"?>
<sst xmlns="http://schemas.openxmlformats.org/spreadsheetml/2006/main" count="204" uniqueCount="31">
  <si>
    <t>工作計畫
科目名稱</t>
  </si>
  <si>
    <t>補助事項或用途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</si>
  <si>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</si>
  <si>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</si>
  <si>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</si>
  <si>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</si>
  <si>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</si>
  <si>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</si>
  <si>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</si>
  <si>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r>
      <t>補助對象</t>
    </r>
  </si>
  <si>
    <t>單位：元</t>
  </si>
  <si>
    <t xml:space="preserve">填表人                                   單位主管                                   機關長官                    </t>
  </si>
  <si>
    <t>合       計</t>
  </si>
  <si>
    <t>無</t>
  </si>
  <si>
    <t>V</t>
  </si>
  <si>
    <t>補助事項或用途</t>
  </si>
  <si>
    <r>
      <t>補助對象</t>
    </r>
  </si>
  <si>
    <t>臺南市政府110年度對民間團體補(捐)助經費明細表</t>
  </si>
  <si>
    <t>臺南市政府110年度對民間團體補(捐)助經費明細表</t>
  </si>
  <si>
    <t>環保局</t>
  </si>
  <si>
    <t>V</t>
  </si>
  <si>
    <t>無</t>
  </si>
  <si>
    <t>v</t>
  </si>
  <si>
    <t>至110年12月止</t>
  </si>
  <si>
    <t>環境教育基金-環境教育推動計畫-執行環境教育-捐助國內團體</t>
  </si>
  <si>
    <t>環境教育基金-環境教育推動計畫-執行環境教育-捐助國內團體</t>
  </si>
  <si>
    <t>環保局</t>
  </si>
  <si>
    <t>環保局</t>
  </si>
  <si>
    <t>環保局</t>
  </si>
  <si>
    <t>無</t>
  </si>
  <si>
    <t>至110年12月止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</si>
</sst>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0.000_);[Red]\(0.000\)"/>
    <numFmt numFmtId="218" formatCode="00"/>
    <numFmt numFmtId="219" formatCode="0_ "/>
    <numFmt numFmtId="220" formatCode="0_);[Red]\(0\)"/>
    <numFmt numFmtId="221" formatCode="#,##0.00_ ;[Red]\-#,##0.00\ "/>
    <numFmt numFmtId="222" formatCode="000"/>
    <numFmt numFmtId="223" formatCode="#,##0.000"/>
    <numFmt numFmtId="224" formatCode="m&quot;月&quot;d&quot;日&quot;"/>
    <numFmt numFmtId="225" formatCode="[$-404]AM/PM\ hh:mm:ss"/>
    <numFmt numFmtId="226" formatCode="m/d;@"/>
    <numFmt numFmtId="227" formatCode="[$€-2]\ #,##0.00_);[Red]\([$€-2]\ #,##0.00\)"/>
  </numFmts>
  <fonts count="34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6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6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u val="single"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color indexed="8"/>
      <name val="標楷體"/>
      <family val="4"/>
    </font>
    <font>
      <sz val="12"/>
      <color indexed="8"/>
      <name val="Arial"/>
      <family val="2"/>
    </font>
    <font>
      <sz val="13"/>
      <color indexed="8"/>
      <name val="Arial"/>
      <family val="2"/>
    </font>
    <font>
      <sz val="12"/>
      <color rgb="FF000000"/>
      <name val="新細明體"/>
      <family val="1"/>
    </font>
    <font>
      <sz val="14"/>
      <color theme="1"/>
      <name val="標楷體"/>
      <family val="4"/>
    </font>
    <font>
      <sz val="12"/>
      <color rgb="FF000000"/>
      <name val="Arial"/>
      <family val="2"/>
    </font>
    <font>
      <sz val="13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0" borderId="0" applyNumberFormat="0" applyFont="0" applyBorder="0" applyProtection="0">
      <alignment vertical="center"/>
    </xf>
    <xf numFmtId="0" fontId="2" fillId="0" borderId="0">
      <alignment vertical="center"/>
      <protection/>
    </xf>
    <xf numFmtId="0" fontId="30" fillId="0" borderId="0" applyNumberFormat="0" applyFont="0" applyBorder="0" applyProtection="0">
      <alignment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2" fillId="0" borderId="0" xfId="36" applyFont="1" applyAlignment="1">
      <alignment horizontal="centerContinuous" vertical="center"/>
      <protection/>
    </xf>
    <xf numFmtId="0" fontId="23" fillId="0" borderId="0" xfId="36" applyFont="1" applyAlignment="1">
      <alignment horizontal="centerContinuous" vertical="center" wrapText="1"/>
      <protection/>
    </xf>
    <xf numFmtId="0" fontId="24" fillId="0" borderId="0" xfId="36" applyFont="1" applyAlignment="1">
      <alignment horizontal="centerContinuous" vertical="center"/>
      <protection/>
    </xf>
    <xf numFmtId="0" fontId="24" fillId="0" borderId="0" xfId="36" applyFont="1" applyAlignment="1">
      <alignment horizontal="centerContinuous" vertical="center" wrapText="1"/>
      <protection/>
    </xf>
    <xf numFmtId="0" fontId="23" fillId="0" borderId="0" xfId="36" applyFont="1" applyAlignment="1">
      <alignment vertical="center" wrapText="1"/>
      <protection/>
    </xf>
    <xf numFmtId="0" fontId="25" fillId="0" borderId="0" xfId="36" applyFont="1" applyAlignment="1">
      <alignment horizontal="left" vertical="center"/>
      <protection/>
    </xf>
    <xf numFmtId="0" fontId="25" fillId="0" borderId="0" xfId="36" applyFont="1" applyAlignment="1">
      <alignment horizontal="center" vertical="center"/>
      <protection/>
    </xf>
    <xf numFmtId="0" fontId="23" fillId="0" borderId="0" xfId="36" applyFont="1" applyAlignment="1">
      <alignment horizontal="right" vertical="center"/>
      <protection/>
    </xf>
    <xf numFmtId="0" fontId="25" fillId="0" borderId="10" xfId="36" applyFont="1" applyBorder="1" applyAlignment="1">
      <alignment horizontal="center" vertical="center" wrapText="1"/>
      <protection/>
    </xf>
    <xf numFmtId="0" fontId="25" fillId="0" borderId="0" xfId="36" applyFont="1" applyAlignment="1">
      <alignment vertical="center" wrapText="1"/>
      <protection/>
    </xf>
    <xf numFmtId="186" fontId="25" fillId="0" borderId="10" xfId="37" applyNumberFormat="1" applyFont="1" applyBorder="1" applyAlignment="1">
      <alignment horizontal="center" vertical="center" wrapText="1"/>
    </xf>
    <xf numFmtId="186" fontId="25" fillId="0" borderId="0" xfId="37" applyNumberFormat="1" applyFont="1" applyBorder="1" applyAlignment="1">
      <alignment horizontal="center" vertical="center" wrapText="1"/>
    </xf>
    <xf numFmtId="0" fontId="25" fillId="0" borderId="0" xfId="36" applyFont="1" applyBorder="1" applyAlignment="1">
      <alignment horizontal="center" vertical="center" wrapText="1"/>
      <protection/>
    </xf>
    <xf numFmtId="186" fontId="31" fillId="0" borderId="10" xfId="37" applyNumberFormat="1" applyFont="1" applyFill="1" applyBorder="1" applyAlignment="1">
      <alignment horizontal="center" vertical="center" wrapText="1"/>
    </xf>
    <xf numFmtId="226" fontId="31" fillId="0" borderId="11" xfId="37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25" fillId="0" borderId="10" xfId="36" applyFont="1" applyBorder="1" applyAlignment="1">
      <alignment horizontal="distributed" vertical="center" wrapText="1"/>
      <protection/>
    </xf>
    <xf numFmtId="0" fontId="25" fillId="0" borderId="12" xfId="36" applyFont="1" applyBorder="1" applyAlignment="1">
      <alignment horizontal="center" vertical="center" wrapText="1"/>
      <protection/>
    </xf>
    <xf numFmtId="0" fontId="25" fillId="0" borderId="10" xfId="36" applyFont="1" applyBorder="1" applyAlignment="1">
      <alignment horizontal="left" vertical="center" wrapText="1"/>
      <protection/>
    </xf>
    <xf numFmtId="186" fontId="25" fillId="0" borderId="10" xfId="37" applyNumberFormat="1" applyFont="1" applyBorder="1" applyAlignment="1">
      <alignment horizontal="distributed" vertical="center" wrapText="1"/>
    </xf>
    <xf numFmtId="0" fontId="23" fillId="0" borderId="0" xfId="36" applyFont="1" applyFill="1" applyAlignment="1">
      <alignment horizontal="centerContinuous" vertical="center" wrapText="1"/>
      <protection/>
    </xf>
    <xf numFmtId="0" fontId="25" fillId="0" borderId="0" xfId="36" applyFont="1" applyFill="1" applyBorder="1" applyAlignment="1">
      <alignment horizontal="center" vertical="center" wrapText="1"/>
      <protection/>
    </xf>
    <xf numFmtId="0" fontId="23" fillId="0" borderId="0" xfId="36" applyFont="1" applyFill="1" applyAlignment="1">
      <alignment vertical="center" wrapText="1"/>
      <protection/>
    </xf>
    <xf numFmtId="0" fontId="25" fillId="0" borderId="12" xfId="36" applyFont="1" applyBorder="1" applyAlignment="1">
      <alignment horizontal="distributed" vertical="center" wrapText="1"/>
      <protection/>
    </xf>
    <xf numFmtId="186" fontId="25" fillId="0" borderId="12" xfId="37" applyNumberFormat="1" applyFont="1" applyBorder="1" applyAlignment="1">
      <alignment horizontal="distributed" vertical="center" wrapText="1"/>
    </xf>
    <xf numFmtId="203" fontId="32" fillId="0" borderId="13" xfId="0" applyNumberFormat="1" applyFont="1" applyBorder="1" applyAlignment="1">
      <alignment horizontal="right" vertical="center"/>
    </xf>
    <xf numFmtId="0" fontId="25" fillId="0" borderId="10" xfId="36" applyFont="1" applyBorder="1" applyAlignment="1">
      <alignment vertical="center" wrapText="1"/>
      <protection/>
    </xf>
    <xf numFmtId="0" fontId="25" fillId="0" borderId="12" xfId="36" applyFont="1" applyBorder="1" applyAlignment="1">
      <alignment vertical="center" wrapText="1"/>
      <protection/>
    </xf>
    <xf numFmtId="187" fontId="33" fillId="0" borderId="14" xfId="35" applyNumberFormat="1" applyFont="1" applyFill="1" applyBorder="1" applyAlignment="1">
      <alignment horizontal="right" vertical="center" wrapText="1"/>
    </xf>
    <xf numFmtId="203" fontId="32" fillId="0" borderId="15" xfId="0" applyNumberFormat="1" applyFont="1" applyBorder="1" applyAlignment="1">
      <alignment horizontal="right" vertical="center"/>
    </xf>
    <xf numFmtId="203" fontId="32" fillId="0" borderId="10" xfId="0" applyNumberFormat="1" applyFont="1" applyBorder="1" applyAlignment="1">
      <alignment horizontal="right" vertical="center"/>
    </xf>
    <xf numFmtId="0" fontId="25" fillId="0" borderId="10" xfId="36" applyFont="1" applyBorder="1" applyAlignment="1">
      <alignment horizontal="center" vertical="center" wrapText="1"/>
      <protection/>
    </xf>
    <xf numFmtId="0" fontId="25" fillId="0" borderId="12" xfId="36" applyFont="1" applyBorder="1" applyAlignment="1">
      <alignment horizontal="center" vertical="center" wrapText="1"/>
      <protection/>
    </xf>
    <xf numFmtId="0" fontId="25" fillId="0" borderId="10" xfId="36" applyFont="1" applyBorder="1" applyAlignment="1">
      <alignment horizontal="distributed" vertical="center" wrapText="1"/>
      <protection/>
    </xf>
    <xf numFmtId="0" fontId="23" fillId="0" borderId="12" xfId="36" applyFont="1" applyBorder="1" applyAlignment="1">
      <alignment horizontal="distributed" vertical="center" wrapText="1"/>
      <protection/>
    </xf>
    <xf numFmtId="0" fontId="25" fillId="0" borderId="0" xfId="36" applyFont="1" applyBorder="1" applyAlignment="1">
      <alignment horizontal="left" vertical="center"/>
      <protection/>
    </xf>
    <xf numFmtId="0" fontId="25" fillId="0" borderId="16" xfId="36" applyFont="1" applyBorder="1" applyAlignment="1">
      <alignment horizontal="center" vertical="center"/>
      <protection/>
    </xf>
    <xf numFmtId="0" fontId="25" fillId="0" borderId="12" xfId="36" applyFont="1" applyBorder="1" applyAlignment="1">
      <alignment horizontal="distributed" vertical="center" wrapText="1"/>
      <protection/>
    </xf>
    <xf numFmtId="0" fontId="25" fillId="0" borderId="10" xfId="36" applyFont="1" applyFill="1" applyBorder="1" applyAlignment="1">
      <alignment horizontal="distributed" vertical="center" wrapText="1"/>
      <protection/>
    </xf>
    <xf numFmtId="0" fontId="25" fillId="0" borderId="12" xfId="36" applyFont="1" applyFill="1" applyBorder="1" applyAlignment="1">
      <alignment horizontal="distributed" vertical="center" wrapTex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4" xfId="34"/>
    <cellStyle name="一般 7 2" xfId="35"/>
    <cellStyle name="一般_102年度考核報表-空白表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樣式 1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&#22519;&#34892;\110\&#38928;&#31639;&#31185;&#33274;&#21335;&#24066;&#25919;&#24220;110&#24180;&#24230;&#20998;&#37197;&#21450;&#22519;&#34892;&#26126;&#32048;&#34920;(&#29872;&#22659;&#20445;&#35703;&#23616;)11102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社福1"/>
      <sheetName val="教育2"/>
      <sheetName val="基設3"/>
      <sheetName val="民間團體補助4"/>
      <sheetName val="議員地方建設建議事項5"/>
    </sheetNames>
    <sheetDataSet>
      <sheetData sheetId="3">
        <row r="6">
          <cell r="A6" t="str">
            <v>水域毒物管理-對國內團體之捐助</v>
          </cell>
          <cell r="B6" t="str">
            <v>110年水環境守護志工績優獎勵(水質績優)</v>
          </cell>
          <cell r="C6" t="str">
            <v>財團法人朝陽文化藝術基金會</v>
          </cell>
          <cell r="D6" t="str">
            <v>環保局</v>
          </cell>
          <cell r="E6">
            <v>5000</v>
          </cell>
        </row>
        <row r="7">
          <cell r="A7" t="str">
            <v>水域毒物管理-對國內團體之捐助</v>
          </cell>
          <cell r="B7" t="str">
            <v>110水環境志工績優獎勵</v>
          </cell>
          <cell r="C7" t="str">
            <v>財團法人朝陽文化藝術基金會</v>
          </cell>
          <cell r="D7" t="str">
            <v>環保局</v>
          </cell>
          <cell r="E7">
            <v>20000</v>
          </cell>
        </row>
        <row r="8">
          <cell r="A8" t="str">
            <v>一般廢棄物管理-對國內團體之捐助</v>
          </cell>
          <cell r="B8" t="str">
            <v>110年安南區漁民基金</v>
          </cell>
          <cell r="C8" t="str">
            <v>台南市膠筏協會</v>
          </cell>
          <cell r="D8" t="str">
            <v>環保局</v>
          </cell>
          <cell r="E8">
            <v>487500</v>
          </cell>
        </row>
        <row r="9">
          <cell r="A9" t="str">
            <v>一般廢棄物管理-對國內團體之捐助</v>
          </cell>
          <cell r="B9" t="str">
            <v>慶祝母親節關懷社區弱勢家庭及垃圾分類資源回收再利用政令宣導</v>
          </cell>
          <cell r="C9" t="str">
            <v>城西社區發展協會</v>
          </cell>
          <cell r="D9" t="str">
            <v>環保局</v>
          </cell>
          <cell r="E9">
            <v>100000</v>
          </cell>
        </row>
        <row r="10">
          <cell r="A10" t="str">
            <v>一般廢棄物管理-對國內團體之捐助</v>
          </cell>
          <cell r="B10" t="str">
            <v>辦理中秋節關懷弱勢家庭聯歡晚會暨環境保護政令宣導活動</v>
          </cell>
          <cell r="C10" t="str">
            <v>城西社區發展協會</v>
          </cell>
          <cell r="D10" t="str">
            <v>環保局</v>
          </cell>
          <cell r="E10">
            <v>200000</v>
          </cell>
        </row>
        <row r="11">
          <cell r="A11" t="str">
            <v>一般廢棄物管理-對國內團體之捐助</v>
          </cell>
          <cell r="B11" t="str">
            <v>辦理110年度會慶暨環境保護政令宣導活動</v>
          </cell>
          <cell r="C11" t="str">
            <v>城西社區發展協會</v>
          </cell>
          <cell r="D11" t="str">
            <v>環保局</v>
          </cell>
          <cell r="E11">
            <v>100000</v>
          </cell>
        </row>
        <row r="12">
          <cell r="A12" t="str">
            <v>一般廢棄物管理-對國內團體之捐助</v>
          </cell>
          <cell r="B12" t="str">
            <v>辦理110年度辛丑大牛年冬至搓湯圓親子活動暨環境保護政令宣導活動</v>
          </cell>
          <cell r="C12" t="str">
            <v>城西社區發展協會</v>
          </cell>
          <cell r="D12" t="str">
            <v>環保局</v>
          </cell>
          <cell r="E12">
            <v>100000</v>
          </cell>
        </row>
        <row r="13">
          <cell r="A13" t="str">
            <v>水域毒物管理-對國內團體之捐助</v>
          </cell>
          <cell r="B13" t="str">
            <v>110年水環境守護志工補助</v>
          </cell>
          <cell r="C13" t="str">
            <v>六甲區林鳳社區發展協會</v>
          </cell>
          <cell r="D13" t="str">
            <v>環保局</v>
          </cell>
          <cell r="E13">
            <v>10000</v>
          </cell>
        </row>
        <row r="14">
          <cell r="A14" t="str">
            <v>水域毒物管理-對國內團體之捐助</v>
          </cell>
          <cell r="B14" t="str">
            <v>110年水環境守護志工補助</v>
          </cell>
          <cell r="C14" t="str">
            <v>下營區中營社區發展協會</v>
          </cell>
          <cell r="D14" t="str">
            <v>環保局</v>
          </cell>
          <cell r="E14">
            <v>10000</v>
          </cell>
        </row>
        <row r="15">
          <cell r="A15" t="str">
            <v>水域毒物管理-對國內團體之捐助</v>
          </cell>
          <cell r="B15" t="str">
            <v>110年水環境守護志工補助</v>
          </cell>
          <cell r="C15" t="str">
            <v>北區正覺社區發展協會</v>
          </cell>
          <cell r="D15" t="str">
            <v>環保局</v>
          </cell>
          <cell r="E15">
            <v>10000</v>
          </cell>
        </row>
        <row r="16">
          <cell r="A16" t="str">
            <v>水域毒物管理-對國內團體之捐助</v>
          </cell>
          <cell r="B16" t="str">
            <v>110年水環境守護志工補助</v>
          </cell>
          <cell r="C16" t="str">
            <v>新營區中營里社區發展協會</v>
          </cell>
          <cell r="D16" t="str">
            <v>環保局</v>
          </cell>
          <cell r="E16">
            <v>10000</v>
          </cell>
        </row>
        <row r="17">
          <cell r="A17" t="str">
            <v>水域毒物管理-對國內團體之捐助</v>
          </cell>
          <cell r="B17" t="str">
            <v>110年水環境守護志工補助</v>
          </cell>
          <cell r="C17" t="str">
            <v>白河區草店社區發展協會</v>
          </cell>
          <cell r="D17" t="str">
            <v>環保局</v>
          </cell>
          <cell r="E17">
            <v>10000</v>
          </cell>
        </row>
        <row r="18">
          <cell r="A18" t="str">
            <v>水域毒物管理-對國內團體之捐助</v>
          </cell>
          <cell r="B18" t="str">
            <v>110年水環境守護志工補助</v>
          </cell>
          <cell r="C18" t="str">
            <v>六甲區七甲社區發展協會</v>
          </cell>
          <cell r="D18" t="str">
            <v>環保局</v>
          </cell>
          <cell r="E18">
            <v>10000</v>
          </cell>
        </row>
        <row r="19">
          <cell r="A19" t="str">
            <v>水域毒物管理-對國內團體之捐助</v>
          </cell>
          <cell r="B19" t="str">
            <v>110年水環境守護志工補助</v>
          </cell>
          <cell r="C19" t="str">
            <v>東山區龜重溪保護協會</v>
          </cell>
          <cell r="D19" t="str">
            <v>環保局</v>
          </cell>
          <cell r="E19">
            <v>10000</v>
          </cell>
        </row>
        <row r="20">
          <cell r="A20" t="str">
            <v>水域毒物管理-對國內團體之捐助</v>
          </cell>
          <cell r="B20" t="str">
            <v>110年水環境守護志工補助</v>
          </cell>
          <cell r="C20" t="str">
            <v>財團法人朝陽文化藝術基金會</v>
          </cell>
          <cell r="D20" t="str">
            <v>環保局</v>
          </cell>
          <cell r="E20">
            <v>10000</v>
          </cell>
        </row>
        <row r="21">
          <cell r="A21" t="str">
            <v>水域毒物管理-對國內團體之捐助</v>
          </cell>
          <cell r="B21" t="str">
            <v>110年水環境守護志工補助</v>
          </cell>
          <cell r="C21" t="str">
            <v>北區重興社區發展協會</v>
          </cell>
          <cell r="D21" t="str">
            <v>環保局</v>
          </cell>
          <cell r="E21">
            <v>10000</v>
          </cell>
        </row>
        <row r="22">
          <cell r="A22" t="str">
            <v>水域毒物管理-對國內團體之捐助</v>
          </cell>
          <cell r="B22" t="str">
            <v>110年水環境守護志工補助</v>
          </cell>
          <cell r="C22" t="str">
            <v>二仁溪沿岸發展協會</v>
          </cell>
          <cell r="D22" t="str">
            <v>環保局</v>
          </cell>
          <cell r="E22">
            <v>10000</v>
          </cell>
        </row>
        <row r="23">
          <cell r="A23" t="str">
            <v>水域毒物管理-對國內團體之捐助</v>
          </cell>
          <cell r="B23" t="str">
            <v>110年水環境守護志工補助</v>
          </cell>
          <cell r="C23" t="str">
            <v>台江文化促進會</v>
          </cell>
          <cell r="D23" t="str">
            <v>環保局</v>
          </cell>
          <cell r="E23">
            <v>10000</v>
          </cell>
        </row>
        <row r="24">
          <cell r="A24" t="str">
            <v>清淨家園管理-對國內團體之捐助</v>
          </cell>
          <cell r="B24" t="str">
            <v>清管科110年臺南市公廁優質化改造申請補助計畫</v>
          </cell>
          <cell r="C24" t="str">
            <v>新營濟安宮</v>
          </cell>
          <cell r="D24" t="str">
            <v>環保局</v>
          </cell>
          <cell r="E24">
            <v>300000</v>
          </cell>
        </row>
        <row r="25">
          <cell r="A25" t="str">
            <v>水域毒物管理-對國內團體之捐助</v>
          </cell>
          <cell r="B25" t="str">
            <v>110年水環境守護志工補助</v>
          </cell>
          <cell r="C25" t="str">
            <v>牛埔生態文史工作室</v>
          </cell>
          <cell r="D25" t="str">
            <v>環保局</v>
          </cell>
          <cell r="E25">
            <v>10000</v>
          </cell>
        </row>
        <row r="26">
          <cell r="A26" t="str">
            <v>水域毒物管理-對國內團體之捐助</v>
          </cell>
          <cell r="B26" t="str">
            <v>110水環境志工績優獎勵</v>
          </cell>
          <cell r="C26" t="str">
            <v>新營區中營社區發展協會</v>
          </cell>
          <cell r="D26" t="str">
            <v>環保局</v>
          </cell>
          <cell r="E26">
            <v>5000</v>
          </cell>
        </row>
        <row r="27">
          <cell r="A27" t="str">
            <v>水域毒物管理-對國內團體之捐助</v>
          </cell>
          <cell r="B27" t="str">
            <v>110水環境志工績優獎勵</v>
          </cell>
          <cell r="C27" t="str">
            <v>台江文化促進會</v>
          </cell>
          <cell r="D27" t="str">
            <v>環保局</v>
          </cell>
          <cell r="E27">
            <v>10000</v>
          </cell>
        </row>
        <row r="28">
          <cell r="A28" t="str">
            <v>水域毒物管理-對國內團體之捐助</v>
          </cell>
          <cell r="B28" t="str">
            <v>110水環境志工績優獎勵</v>
          </cell>
          <cell r="C28" t="str">
            <v>六甲區林鳳社區發展協會</v>
          </cell>
          <cell r="D28" t="str">
            <v>環保局</v>
          </cell>
          <cell r="E28">
            <v>15000</v>
          </cell>
        </row>
        <row r="29">
          <cell r="A29" t="str">
            <v>水域毒物管理-對國內團體之捐助</v>
          </cell>
          <cell r="B29" t="str">
            <v>110年水環境守護志工績優獎勵(水質績優)</v>
          </cell>
          <cell r="C29" t="str">
            <v>牛埔生態文史工作室</v>
          </cell>
          <cell r="D29" t="str">
            <v>環保局</v>
          </cell>
          <cell r="E29">
            <v>5000</v>
          </cell>
        </row>
        <row r="30">
          <cell r="A30" t="str">
            <v>水域毒物管理-對國內團體之捐助</v>
          </cell>
          <cell r="B30" t="str">
            <v>110年水環境守護志工績優獎勵</v>
          </cell>
          <cell r="C30" t="str">
            <v>牛埔生態文史工作室</v>
          </cell>
          <cell r="D30" t="str">
            <v>環保局</v>
          </cell>
          <cell r="E30">
            <v>15000</v>
          </cell>
        </row>
        <row r="31">
          <cell r="A31" t="str">
            <v>水域毒物管理-對國內團體之捐助</v>
          </cell>
          <cell r="B31" t="str">
            <v>110水環境志工績優獎勵(水質獎勵)</v>
          </cell>
          <cell r="C31" t="str">
            <v>六甲區林鳳社區發展協會</v>
          </cell>
          <cell r="D31" t="str">
            <v>環保局</v>
          </cell>
          <cell r="E31">
            <v>5000</v>
          </cell>
        </row>
        <row r="32">
          <cell r="A32" t="str">
            <v>水域毒物管理-對國內團體之捐助</v>
          </cell>
          <cell r="B32" t="str">
            <v>110年水環境守護志工績優獎勵</v>
          </cell>
          <cell r="C32" t="str">
            <v>台南市二仁溪沿岸發展協會</v>
          </cell>
          <cell r="D32" t="str">
            <v>環保局</v>
          </cell>
          <cell r="E32">
            <v>10000</v>
          </cell>
        </row>
        <row r="33">
          <cell r="A33" t="str">
            <v>水域毒物管理-對國內團體之捐助</v>
          </cell>
          <cell r="B33" t="str">
            <v>110年水環境守護志工績優獎勵(水質獎勵)</v>
          </cell>
          <cell r="C33" t="str">
            <v>台南市二仁溪沿岸發展協會</v>
          </cell>
          <cell r="D33" t="str">
            <v>環保局</v>
          </cell>
          <cell r="E33">
            <v>5000</v>
          </cell>
        </row>
        <row r="34">
          <cell r="A34" t="str">
            <v>水域毒物管理-對國內團體之捐助</v>
          </cell>
          <cell r="B34" t="str">
            <v>110年水環境守護志工績優獎勵</v>
          </cell>
          <cell r="C34" t="str">
            <v>六甲區七甲社區發展協會</v>
          </cell>
          <cell r="D34" t="str">
            <v>環保局</v>
          </cell>
          <cell r="E34">
            <v>5000</v>
          </cell>
        </row>
        <row r="35">
          <cell r="B35" t="str">
            <v>辦理「110年度防災守護你和我一起減碳來健走」宣導活動</v>
          </cell>
          <cell r="C35" t="str">
            <v>社團法人台南市新營國際青年商會</v>
          </cell>
        </row>
        <row r="36">
          <cell r="B36" t="str">
            <v>辦理「110年健康操研習暨資源回收登革熱防治宣導」</v>
          </cell>
          <cell r="C36" t="str">
            <v>臺南市健康操運動協會</v>
          </cell>
        </row>
        <row r="37">
          <cell r="B37" t="str">
            <v>辦理「110年登革熱防治宣導活動」</v>
          </cell>
          <cell r="C37" t="str">
            <v>臺南市新化區東榮社區發展協會</v>
          </cell>
        </row>
        <row r="38">
          <cell r="B38" t="str">
            <v>辦理「110年度社區健康逗陣走暨政令宣導活動」</v>
          </cell>
          <cell r="C38" t="str">
            <v>七股區西寮社區</v>
          </cell>
        </row>
        <row r="39">
          <cell r="B39" t="str">
            <v>辦理「110年全民健走暨節能減碳宣導活動」</v>
          </cell>
          <cell r="C39" t="str">
            <v>臺南市蓮香養生協會</v>
          </cell>
        </row>
        <row r="40">
          <cell r="B40" t="str">
            <v>辦理「110年社區垃圾分類暨環境教育宣導活動」</v>
          </cell>
          <cell r="C40" t="str">
            <v>台南市鹽水區岸內社區發展協會</v>
          </cell>
        </row>
        <row r="41">
          <cell r="B41" t="str">
            <v>辦理「110年杜絕登革熱防蚊宣導清淨家園」</v>
          </cell>
          <cell r="C41" t="str">
            <v>臺南市晶彩運動關懷協會</v>
          </cell>
        </row>
        <row r="42">
          <cell r="B42" t="str">
            <v>辦理「擁抱大地 淨化地球」淨灘活動</v>
          </cell>
          <cell r="C42" t="str">
            <v>大臺南龍崎婦女會</v>
          </cell>
        </row>
        <row r="43">
          <cell r="B43" t="str">
            <v>辦理「海洋減塑布袋戲：史大俠與海龜奶奶」</v>
          </cell>
          <cell r="C43" t="str">
            <v>五洲園掌中劇團</v>
          </cell>
        </row>
        <row r="44">
          <cell r="B44" t="str">
            <v>辦理「四季樂活綠色生活環境宣導」</v>
          </cell>
          <cell r="C44" t="str">
            <v>臺南市四季愛心歌友會</v>
          </cell>
        </row>
        <row r="45">
          <cell r="B45" t="str">
            <v>辦理「第三十三屆（2021）年會暨各專門學術研討會」</v>
          </cell>
          <cell r="C45" t="str">
            <v>社團法人中華民國環境工程學會</v>
          </cell>
        </row>
        <row r="46">
          <cell r="B46" t="str">
            <v>辦理「110年資源回收垃圾分類暨清除病媒孳生源衛生宣導活動」</v>
          </cell>
          <cell r="C46" t="str">
            <v>後壁區侯伯社區發展協會</v>
          </cell>
        </row>
        <row r="47">
          <cell r="B47" t="str">
            <v>辦理「110年府城蔬食減碳文化饗宴」</v>
          </cell>
          <cell r="C47" t="str">
            <v>財團法人一貫道崇正基金會</v>
          </cell>
        </row>
        <row r="48">
          <cell r="B48" t="str">
            <v>「環保署補助-環境教育設施場所學習計畫」</v>
          </cell>
          <cell r="C48" t="str">
            <v>六甲區林鳳社區發展協會</v>
          </cell>
        </row>
        <row r="49">
          <cell r="B49" t="str">
            <v>「環保署補助-環境教育設施場所學習計畫」</v>
          </cell>
          <cell r="C49" t="str">
            <v>西灣社區發展協會</v>
          </cell>
        </row>
        <row r="50">
          <cell r="B50" t="str">
            <v>「環保署補助-110年環境教育設施場所學習計畫」</v>
          </cell>
          <cell r="C50" t="str">
            <v>國宅社區發展協會</v>
          </cell>
        </row>
        <row r="51">
          <cell r="B51" t="str">
            <v>「環保署補助-110年環境教育設施場所學習計畫」</v>
          </cell>
          <cell r="C51" t="str">
            <v>橋南社區發展協會</v>
          </cell>
        </row>
        <row r="52">
          <cell r="B52" t="str">
            <v>「環保署補助-110年環境教育設施場所學習計畫」</v>
          </cell>
          <cell r="C52" t="str">
            <v>石子瀨社區發展協會</v>
          </cell>
        </row>
        <row r="53">
          <cell r="B53" t="str">
            <v>「環保署補助-110年環境教育設施場所學習計畫」</v>
          </cell>
          <cell r="C53" t="str">
            <v>東聖社區發展協會</v>
          </cell>
        </row>
        <row r="54">
          <cell r="B54" t="str">
            <v>110年社區環境調查及改造計畫</v>
          </cell>
          <cell r="C54" t="str">
            <v>東聖社區發展協會</v>
          </cell>
        </row>
        <row r="55">
          <cell r="B55" t="str">
            <v>110年社區環境調查及改造計畫</v>
          </cell>
          <cell r="C55" t="str">
            <v>西灣社區發展協會</v>
          </cell>
        </row>
        <row r="56">
          <cell r="B56" t="str">
            <v>110年社區環境調查及改造計畫</v>
          </cell>
          <cell r="C56" t="str">
            <v>華德社區發展協會</v>
          </cell>
        </row>
        <row r="57">
          <cell r="B57" t="str">
            <v>110年社區環境調查及改造計畫</v>
          </cell>
          <cell r="C57" t="str">
            <v>銀同社區發展協會</v>
          </cell>
        </row>
        <row r="58">
          <cell r="B58" t="str">
            <v>110年社區環境調查及改造計畫</v>
          </cell>
          <cell r="C58" t="str">
            <v>白雪社區發展協會</v>
          </cell>
        </row>
        <row r="59">
          <cell r="B59" t="str">
            <v>110年社區環境調查及改造計畫</v>
          </cell>
          <cell r="C59" t="str">
            <v>望明社區發展協會</v>
          </cell>
        </row>
        <row r="60">
          <cell r="B60" t="str">
            <v>110年社區環境調查及改造計畫</v>
          </cell>
          <cell r="C60" t="str">
            <v>港東社區發展協會</v>
          </cell>
        </row>
        <row r="61">
          <cell r="B61" t="str">
            <v>110年社區環境調查及改造計畫</v>
          </cell>
          <cell r="C61" t="str">
            <v>安西社區發展協會</v>
          </cell>
        </row>
        <row r="62">
          <cell r="B62" t="str">
            <v>110年環境教育設施場所學習計畫</v>
          </cell>
          <cell r="C62" t="str">
            <v>白雪社區發展協會</v>
          </cell>
        </row>
        <row r="63">
          <cell r="B63" t="str">
            <v>110年環保小學堂推廣計畫</v>
          </cell>
          <cell r="C63" t="str">
            <v>國宅社區發展協會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70" zoomScaleNormal="75" zoomScaleSheetLayoutView="70" zoomScalePageLayoutView="0" workbookViewId="0" topLeftCell="A1">
      <selection activeCell="F6" sqref="F6:I34"/>
    </sheetView>
  </sheetViews>
  <sheetFormatPr defaultColWidth="8.875" defaultRowHeight="16.5"/>
  <cols>
    <col min="1" max="1" width="17.375" style="5" customWidth="1"/>
    <col min="2" max="2" width="38.25390625" style="5" customWidth="1"/>
    <col min="3" max="3" width="20.625" style="5" customWidth="1"/>
    <col min="4" max="4" width="13.875" style="5" customWidth="1"/>
    <col min="5" max="5" width="16.25390625" style="5" customWidth="1"/>
    <col min="6" max="6" width="11.50390625" style="5" customWidth="1"/>
    <col min="7" max="7" width="18.375" style="5" customWidth="1"/>
    <col min="8" max="9" width="11.375" style="5" customWidth="1"/>
    <col min="10" max="10" width="11.75390625" style="5" customWidth="1"/>
    <col min="11" max="16384" width="8.875" style="5" customWidth="1"/>
  </cols>
  <sheetData>
    <row r="1" spans="1:8" ht="31.5" customHeight="1">
      <c r="A1" s="1" t="s">
        <v>17</v>
      </c>
      <c r="B1" s="2"/>
      <c r="C1" s="2"/>
      <c r="D1" s="3"/>
      <c r="E1" s="3"/>
      <c r="F1" s="4"/>
      <c r="G1" s="4"/>
      <c r="H1" s="2"/>
    </row>
    <row r="2" spans="1:8" ht="24" customHeight="1">
      <c r="A2" s="1" t="s">
        <v>23</v>
      </c>
      <c r="B2" s="2"/>
      <c r="C2" s="2"/>
      <c r="D2" s="3"/>
      <c r="E2" s="3"/>
      <c r="F2" s="4"/>
      <c r="G2" s="4"/>
      <c r="H2" s="2"/>
    </row>
    <row r="3" spans="1:9" ht="19.5" customHeight="1">
      <c r="A3" s="6"/>
      <c r="B3" s="7"/>
      <c r="C3" s="38"/>
      <c r="D3" s="38"/>
      <c r="E3" s="7"/>
      <c r="F3" s="7"/>
      <c r="G3" s="7"/>
      <c r="H3" s="7"/>
      <c r="I3" s="8" t="s">
        <v>10</v>
      </c>
    </row>
    <row r="4" spans="1:9" s="10" customFormat="1" ht="45.75" customHeight="1">
      <c r="A4" s="35" t="s">
        <v>0</v>
      </c>
      <c r="B4" s="35" t="s">
        <v>15</v>
      </c>
      <c r="C4" s="35" t="s">
        <v>16</v>
      </c>
      <c r="D4" s="35" t="s">
        <v>2</v>
      </c>
      <c r="E4" s="35" t="s">
        <v>3</v>
      </c>
      <c r="F4" s="35" t="s">
        <v>4</v>
      </c>
      <c r="G4" s="33" t="s">
        <v>5</v>
      </c>
      <c r="H4" s="33" t="s">
        <v>6</v>
      </c>
      <c r="I4" s="33"/>
    </row>
    <row r="5" spans="1:9" s="10" customFormat="1" ht="72.75" customHeight="1">
      <c r="A5" s="39"/>
      <c r="B5" s="39"/>
      <c r="C5" s="39"/>
      <c r="D5" s="39"/>
      <c r="E5" s="36"/>
      <c r="F5" s="39"/>
      <c r="G5" s="34"/>
      <c r="H5" s="19" t="s">
        <v>7</v>
      </c>
      <c r="I5" s="19" t="s">
        <v>8</v>
      </c>
    </row>
    <row r="6" spans="1:9" s="10" customFormat="1" ht="72.75" customHeight="1">
      <c r="A6" s="25" t="str">
        <f>'[1]民間團體補助4'!A6</f>
        <v>水域毒物管理-對國內團體之捐助</v>
      </c>
      <c r="B6" s="25" t="str">
        <f>'[1]民間團體補助4'!B6</f>
        <v>110年水環境守護志工績優獎勵(水質績優)</v>
      </c>
      <c r="C6" s="25" t="str">
        <f>'[1]民間團體補助4'!C6</f>
        <v>財團法人朝陽文化藝術基金會</v>
      </c>
      <c r="D6" s="25" t="str">
        <f>'[1]民間團體補助4'!D6</f>
        <v>環保局</v>
      </c>
      <c r="E6" s="26">
        <f>'[1]民間團體補助4'!E6</f>
        <v>5000</v>
      </c>
      <c r="F6" s="25" t="s">
        <v>21</v>
      </c>
      <c r="G6" s="19"/>
      <c r="H6" s="19"/>
      <c r="I6" s="19" t="s">
        <v>22</v>
      </c>
    </row>
    <row r="7" spans="1:9" s="10" customFormat="1" ht="72.75" customHeight="1">
      <c r="A7" s="25" t="str">
        <f>'[1]民間團體補助4'!A7</f>
        <v>水域毒物管理-對國內團體之捐助</v>
      </c>
      <c r="B7" s="25" t="str">
        <f>'[1]民間團體補助4'!B7</f>
        <v>110水環境志工績優獎勵</v>
      </c>
      <c r="C7" s="25" t="str">
        <f>'[1]民間團體補助4'!C7</f>
        <v>財團法人朝陽文化藝術基金會</v>
      </c>
      <c r="D7" s="25" t="str">
        <f>'[1]民間團體補助4'!D7</f>
        <v>環保局</v>
      </c>
      <c r="E7" s="26">
        <f>'[1]民間團體補助4'!E7</f>
        <v>20000</v>
      </c>
      <c r="F7" s="25" t="s">
        <v>21</v>
      </c>
      <c r="G7" s="19"/>
      <c r="H7" s="19"/>
      <c r="I7" s="19" t="s">
        <v>22</v>
      </c>
    </row>
    <row r="8" spans="1:9" s="10" customFormat="1" ht="72.75" customHeight="1">
      <c r="A8" s="25" t="str">
        <f>'[1]民間團體補助4'!A8</f>
        <v>一般廢棄物管理-對國內團體之捐助</v>
      </c>
      <c r="B8" s="25" t="str">
        <f>'[1]民間團體補助4'!B8</f>
        <v>110年安南區漁民基金</v>
      </c>
      <c r="C8" s="25" t="str">
        <f>'[1]民間團體補助4'!C8</f>
        <v>台南市膠筏協會</v>
      </c>
      <c r="D8" s="25" t="str">
        <f>'[1]民間團體補助4'!D8</f>
        <v>環保局</v>
      </c>
      <c r="E8" s="26">
        <f>'[1]民間團體補助4'!E8</f>
        <v>487500</v>
      </c>
      <c r="F8" s="25" t="s">
        <v>21</v>
      </c>
      <c r="G8" s="19"/>
      <c r="H8" s="19"/>
      <c r="I8" s="19" t="s">
        <v>22</v>
      </c>
    </row>
    <row r="9" spans="1:9" s="10" customFormat="1" ht="72.75" customHeight="1">
      <c r="A9" s="25" t="str">
        <f>'[1]民間團體補助4'!A9</f>
        <v>一般廢棄物管理-對國內團體之捐助</v>
      </c>
      <c r="B9" s="25" t="str">
        <f>'[1]民間團體補助4'!B9</f>
        <v>慶祝母親節關懷社區弱勢家庭及垃圾分類資源回收再利用政令宣導</v>
      </c>
      <c r="C9" s="25" t="str">
        <f>'[1]民間團體補助4'!C9</f>
        <v>城西社區發展協會</v>
      </c>
      <c r="D9" s="25" t="str">
        <f>'[1]民間團體補助4'!D9</f>
        <v>環保局</v>
      </c>
      <c r="E9" s="26">
        <f>'[1]民間團體補助4'!E9</f>
        <v>100000</v>
      </c>
      <c r="F9" s="25" t="s">
        <v>21</v>
      </c>
      <c r="G9" s="19"/>
      <c r="H9" s="19"/>
      <c r="I9" s="19" t="s">
        <v>22</v>
      </c>
    </row>
    <row r="10" spans="1:9" s="10" customFormat="1" ht="72.75" customHeight="1">
      <c r="A10" s="25" t="str">
        <f>'[1]民間團體補助4'!A10</f>
        <v>一般廢棄物管理-對國內團體之捐助</v>
      </c>
      <c r="B10" s="25" t="str">
        <f>'[1]民間團體補助4'!B10</f>
        <v>辦理中秋節關懷弱勢家庭聯歡晚會暨環境保護政令宣導活動</v>
      </c>
      <c r="C10" s="25" t="str">
        <f>'[1]民間團體補助4'!C10</f>
        <v>城西社區發展協會</v>
      </c>
      <c r="D10" s="25" t="str">
        <f>'[1]民間團體補助4'!D10</f>
        <v>環保局</v>
      </c>
      <c r="E10" s="26">
        <f>'[1]民間團體補助4'!E10</f>
        <v>200000</v>
      </c>
      <c r="F10" s="25" t="s">
        <v>21</v>
      </c>
      <c r="G10" s="19"/>
      <c r="H10" s="19"/>
      <c r="I10" s="19" t="s">
        <v>22</v>
      </c>
    </row>
    <row r="11" spans="1:9" s="10" customFormat="1" ht="72.75" customHeight="1">
      <c r="A11" s="25" t="str">
        <f>'[1]民間團體補助4'!A11</f>
        <v>一般廢棄物管理-對國內團體之捐助</v>
      </c>
      <c r="B11" s="25" t="str">
        <f>'[1]民間團體補助4'!B11</f>
        <v>辦理110年度會慶暨環境保護政令宣導活動</v>
      </c>
      <c r="C11" s="25" t="str">
        <f>'[1]民間團體補助4'!C11</f>
        <v>城西社區發展協會</v>
      </c>
      <c r="D11" s="25" t="str">
        <f>'[1]民間團體補助4'!D11</f>
        <v>環保局</v>
      </c>
      <c r="E11" s="26">
        <f>'[1]民間團體補助4'!E11</f>
        <v>100000</v>
      </c>
      <c r="F11" s="25" t="s">
        <v>21</v>
      </c>
      <c r="G11" s="19"/>
      <c r="H11" s="19"/>
      <c r="I11" s="19" t="s">
        <v>22</v>
      </c>
    </row>
    <row r="12" spans="1:9" s="10" customFormat="1" ht="72.75" customHeight="1">
      <c r="A12" s="25" t="str">
        <f>'[1]民間團體補助4'!A12</f>
        <v>一般廢棄物管理-對國內團體之捐助</v>
      </c>
      <c r="B12" s="25" t="str">
        <f>'[1]民間團體補助4'!B12</f>
        <v>辦理110年度辛丑大牛年冬至搓湯圓親子活動暨環境保護政令宣導活動</v>
      </c>
      <c r="C12" s="25" t="str">
        <f>'[1]民間團體補助4'!C12</f>
        <v>城西社區發展協會</v>
      </c>
      <c r="D12" s="25" t="str">
        <f>'[1]民間團體補助4'!D12</f>
        <v>環保局</v>
      </c>
      <c r="E12" s="26">
        <f>'[1]民間團體補助4'!E12</f>
        <v>100000</v>
      </c>
      <c r="F12" s="25" t="s">
        <v>21</v>
      </c>
      <c r="G12" s="19"/>
      <c r="H12" s="19"/>
      <c r="I12" s="19" t="s">
        <v>22</v>
      </c>
    </row>
    <row r="13" spans="1:9" s="10" customFormat="1" ht="72.75" customHeight="1">
      <c r="A13" s="25" t="str">
        <f>'[1]民間團體補助4'!A13</f>
        <v>水域毒物管理-對國內團體之捐助</v>
      </c>
      <c r="B13" s="25" t="str">
        <f>'[1]民間團體補助4'!B13</f>
        <v>110年水環境守護志工補助</v>
      </c>
      <c r="C13" s="25" t="str">
        <f>'[1]民間團體補助4'!C13</f>
        <v>六甲區林鳳社區發展協會</v>
      </c>
      <c r="D13" s="25" t="str">
        <f>'[1]民間團體補助4'!D13</f>
        <v>環保局</v>
      </c>
      <c r="E13" s="26">
        <f>'[1]民間團體補助4'!E13</f>
        <v>10000</v>
      </c>
      <c r="F13" s="25" t="s">
        <v>21</v>
      </c>
      <c r="G13" s="19"/>
      <c r="H13" s="19"/>
      <c r="I13" s="19" t="s">
        <v>22</v>
      </c>
    </row>
    <row r="14" spans="1:9" s="10" customFormat="1" ht="72.75" customHeight="1">
      <c r="A14" s="25" t="str">
        <f>'[1]民間團體補助4'!A14</f>
        <v>水域毒物管理-對國內團體之捐助</v>
      </c>
      <c r="B14" s="25" t="str">
        <f>'[1]民間團體補助4'!B14</f>
        <v>110年水環境守護志工補助</v>
      </c>
      <c r="C14" s="25" t="str">
        <f>'[1]民間團體補助4'!C14</f>
        <v>下營區中營社區發展協會</v>
      </c>
      <c r="D14" s="25" t="str">
        <f>'[1]民間團體補助4'!D14</f>
        <v>環保局</v>
      </c>
      <c r="E14" s="26">
        <f>'[1]民間團體補助4'!E14</f>
        <v>10000</v>
      </c>
      <c r="F14" s="25" t="s">
        <v>21</v>
      </c>
      <c r="G14" s="19"/>
      <c r="H14" s="19"/>
      <c r="I14" s="19" t="s">
        <v>22</v>
      </c>
    </row>
    <row r="15" spans="1:9" s="10" customFormat="1" ht="72.75" customHeight="1">
      <c r="A15" s="25" t="str">
        <f>'[1]民間團體補助4'!A15</f>
        <v>水域毒物管理-對國內團體之捐助</v>
      </c>
      <c r="B15" s="25" t="str">
        <f>'[1]民間團體補助4'!B15</f>
        <v>110年水環境守護志工補助</v>
      </c>
      <c r="C15" s="25" t="str">
        <f>'[1]民間團體補助4'!C15</f>
        <v>北區正覺社區發展協會</v>
      </c>
      <c r="D15" s="25" t="str">
        <f>'[1]民間團體補助4'!D15</f>
        <v>環保局</v>
      </c>
      <c r="E15" s="26">
        <f>'[1]民間團體補助4'!E15</f>
        <v>10000</v>
      </c>
      <c r="F15" s="25" t="s">
        <v>21</v>
      </c>
      <c r="G15" s="19"/>
      <c r="H15" s="19"/>
      <c r="I15" s="19" t="s">
        <v>22</v>
      </c>
    </row>
    <row r="16" spans="1:9" s="10" customFormat="1" ht="72.75" customHeight="1">
      <c r="A16" s="25" t="str">
        <f>'[1]民間團體補助4'!A16</f>
        <v>水域毒物管理-對國內團體之捐助</v>
      </c>
      <c r="B16" s="25" t="str">
        <f>'[1]民間團體補助4'!B16</f>
        <v>110年水環境守護志工補助</v>
      </c>
      <c r="C16" s="25" t="str">
        <f>'[1]民間團體補助4'!C16</f>
        <v>新營區中營里社區發展協會</v>
      </c>
      <c r="D16" s="25" t="str">
        <f>'[1]民間團體補助4'!D16</f>
        <v>環保局</v>
      </c>
      <c r="E16" s="26">
        <f>'[1]民間團體補助4'!E16</f>
        <v>10000</v>
      </c>
      <c r="F16" s="25" t="s">
        <v>21</v>
      </c>
      <c r="G16" s="19"/>
      <c r="H16" s="19"/>
      <c r="I16" s="19" t="s">
        <v>22</v>
      </c>
    </row>
    <row r="17" spans="1:9" s="10" customFormat="1" ht="72.75" customHeight="1">
      <c r="A17" s="25" t="str">
        <f>'[1]民間團體補助4'!A17</f>
        <v>水域毒物管理-對國內團體之捐助</v>
      </c>
      <c r="B17" s="25" t="str">
        <f>'[1]民間團體補助4'!B17</f>
        <v>110年水環境守護志工補助</v>
      </c>
      <c r="C17" s="25" t="str">
        <f>'[1]民間團體補助4'!C17</f>
        <v>白河區草店社區發展協會</v>
      </c>
      <c r="D17" s="25" t="str">
        <f>'[1]民間團體補助4'!D17</f>
        <v>環保局</v>
      </c>
      <c r="E17" s="26">
        <f>'[1]民間團體補助4'!E17</f>
        <v>10000</v>
      </c>
      <c r="F17" s="25" t="s">
        <v>21</v>
      </c>
      <c r="G17" s="19"/>
      <c r="H17" s="19"/>
      <c r="I17" s="19" t="s">
        <v>22</v>
      </c>
    </row>
    <row r="18" spans="1:9" s="10" customFormat="1" ht="72.75" customHeight="1">
      <c r="A18" s="25" t="str">
        <f>'[1]民間團體補助4'!A18</f>
        <v>水域毒物管理-對國內團體之捐助</v>
      </c>
      <c r="B18" s="25" t="str">
        <f>'[1]民間團體補助4'!B18</f>
        <v>110年水環境守護志工補助</v>
      </c>
      <c r="C18" s="25" t="str">
        <f>'[1]民間團體補助4'!C18</f>
        <v>六甲區七甲社區發展協會</v>
      </c>
      <c r="D18" s="25" t="str">
        <f>'[1]民間團體補助4'!D18</f>
        <v>環保局</v>
      </c>
      <c r="E18" s="26">
        <f>'[1]民間團體補助4'!E18</f>
        <v>10000</v>
      </c>
      <c r="F18" s="25" t="s">
        <v>21</v>
      </c>
      <c r="G18" s="19"/>
      <c r="H18" s="19"/>
      <c r="I18" s="19" t="s">
        <v>22</v>
      </c>
    </row>
    <row r="19" spans="1:9" s="10" customFormat="1" ht="72.75" customHeight="1">
      <c r="A19" s="25" t="str">
        <f>'[1]民間團體補助4'!A19</f>
        <v>水域毒物管理-對國內團體之捐助</v>
      </c>
      <c r="B19" s="25" t="str">
        <f>'[1]民間團體補助4'!B19</f>
        <v>110年水環境守護志工補助</v>
      </c>
      <c r="C19" s="25" t="str">
        <f>'[1]民間團體補助4'!C19</f>
        <v>東山區龜重溪保護協會</v>
      </c>
      <c r="D19" s="25" t="str">
        <f>'[1]民間團體補助4'!D19</f>
        <v>環保局</v>
      </c>
      <c r="E19" s="26">
        <f>'[1]民間團體補助4'!E19</f>
        <v>10000</v>
      </c>
      <c r="F19" s="25" t="s">
        <v>21</v>
      </c>
      <c r="G19" s="19"/>
      <c r="H19" s="19"/>
      <c r="I19" s="19" t="s">
        <v>22</v>
      </c>
    </row>
    <row r="20" spans="1:9" s="10" customFormat="1" ht="72.75" customHeight="1">
      <c r="A20" s="25" t="str">
        <f>'[1]民間團體補助4'!A20</f>
        <v>水域毒物管理-對國內團體之捐助</v>
      </c>
      <c r="B20" s="25" t="str">
        <f>'[1]民間團體補助4'!B20</f>
        <v>110年水環境守護志工補助</v>
      </c>
      <c r="C20" s="25" t="str">
        <f>'[1]民間團體補助4'!C20</f>
        <v>財團法人朝陽文化藝術基金會</v>
      </c>
      <c r="D20" s="25" t="str">
        <f>'[1]民間團體補助4'!D20</f>
        <v>環保局</v>
      </c>
      <c r="E20" s="26">
        <f>'[1]民間團體補助4'!E20</f>
        <v>10000</v>
      </c>
      <c r="F20" s="25" t="s">
        <v>21</v>
      </c>
      <c r="G20" s="19"/>
      <c r="H20" s="19"/>
      <c r="I20" s="19" t="s">
        <v>22</v>
      </c>
    </row>
    <row r="21" spans="1:9" s="10" customFormat="1" ht="72.75" customHeight="1">
      <c r="A21" s="25" t="str">
        <f>'[1]民間團體補助4'!A21</f>
        <v>水域毒物管理-對國內團體之捐助</v>
      </c>
      <c r="B21" s="25" t="str">
        <f>'[1]民間團體補助4'!B21</f>
        <v>110年水環境守護志工補助</v>
      </c>
      <c r="C21" s="25" t="str">
        <f>'[1]民間團體補助4'!C21</f>
        <v>北區重興社區發展協會</v>
      </c>
      <c r="D21" s="25" t="str">
        <f>'[1]民間團體補助4'!D21</f>
        <v>環保局</v>
      </c>
      <c r="E21" s="26">
        <f>'[1]民間團體補助4'!E21</f>
        <v>10000</v>
      </c>
      <c r="F21" s="25" t="s">
        <v>21</v>
      </c>
      <c r="G21" s="19"/>
      <c r="H21" s="19"/>
      <c r="I21" s="19" t="s">
        <v>22</v>
      </c>
    </row>
    <row r="22" spans="1:9" s="10" customFormat="1" ht="72.75" customHeight="1">
      <c r="A22" s="25" t="str">
        <f>'[1]民間團體補助4'!A22</f>
        <v>水域毒物管理-對國內團體之捐助</v>
      </c>
      <c r="B22" s="25" t="str">
        <f>'[1]民間團體補助4'!B22</f>
        <v>110年水環境守護志工補助</v>
      </c>
      <c r="C22" s="25" t="str">
        <f>'[1]民間團體補助4'!C22</f>
        <v>二仁溪沿岸發展協會</v>
      </c>
      <c r="D22" s="25" t="str">
        <f>'[1]民間團體補助4'!D22</f>
        <v>環保局</v>
      </c>
      <c r="E22" s="26">
        <f>'[1]民間團體補助4'!E22</f>
        <v>10000</v>
      </c>
      <c r="F22" s="25" t="s">
        <v>21</v>
      </c>
      <c r="G22" s="19"/>
      <c r="H22" s="19"/>
      <c r="I22" s="19" t="s">
        <v>22</v>
      </c>
    </row>
    <row r="23" spans="1:9" s="10" customFormat="1" ht="72.75" customHeight="1">
      <c r="A23" s="25" t="str">
        <f>'[1]民間團體補助4'!A23</f>
        <v>水域毒物管理-對國內團體之捐助</v>
      </c>
      <c r="B23" s="25" t="str">
        <f>'[1]民間團體補助4'!B23</f>
        <v>110年水環境守護志工補助</v>
      </c>
      <c r="C23" s="25" t="str">
        <f>'[1]民間團體補助4'!C23</f>
        <v>台江文化促進會</v>
      </c>
      <c r="D23" s="25" t="str">
        <f>'[1]民間團體補助4'!D23</f>
        <v>環保局</v>
      </c>
      <c r="E23" s="26">
        <f>'[1]民間團體補助4'!E23</f>
        <v>10000</v>
      </c>
      <c r="F23" s="25" t="s">
        <v>21</v>
      </c>
      <c r="G23" s="19"/>
      <c r="H23" s="19"/>
      <c r="I23" s="19" t="s">
        <v>22</v>
      </c>
    </row>
    <row r="24" spans="1:9" s="10" customFormat="1" ht="72.75" customHeight="1">
      <c r="A24" s="25" t="str">
        <f>'[1]民間團體補助4'!A24</f>
        <v>清淨家園管理-對國內團體之捐助</v>
      </c>
      <c r="B24" s="25" t="str">
        <f>'[1]民間團體補助4'!B24</f>
        <v>清管科110年臺南市公廁優質化改造申請補助計畫</v>
      </c>
      <c r="C24" s="25" t="str">
        <f>'[1]民間團體補助4'!C24</f>
        <v>新營濟安宮</v>
      </c>
      <c r="D24" s="25" t="str">
        <f>'[1]民間團體補助4'!D24</f>
        <v>環保局</v>
      </c>
      <c r="E24" s="26">
        <f>'[1]民間團體補助4'!E24</f>
        <v>300000</v>
      </c>
      <c r="F24" s="25" t="s">
        <v>21</v>
      </c>
      <c r="G24" s="19"/>
      <c r="H24" s="19"/>
      <c r="I24" s="19" t="s">
        <v>22</v>
      </c>
    </row>
    <row r="25" spans="1:9" s="10" customFormat="1" ht="72.75" customHeight="1">
      <c r="A25" s="25" t="str">
        <f>'[1]民間團體補助4'!A25</f>
        <v>水域毒物管理-對國內團體之捐助</v>
      </c>
      <c r="B25" s="25" t="str">
        <f>'[1]民間團體補助4'!B25</f>
        <v>110年水環境守護志工補助</v>
      </c>
      <c r="C25" s="25" t="str">
        <f>'[1]民間團體補助4'!C25</f>
        <v>牛埔生態文史工作室</v>
      </c>
      <c r="D25" s="25" t="str">
        <f>'[1]民間團體補助4'!D25</f>
        <v>環保局</v>
      </c>
      <c r="E25" s="26">
        <f>'[1]民間團體補助4'!E25</f>
        <v>10000</v>
      </c>
      <c r="F25" s="25" t="s">
        <v>21</v>
      </c>
      <c r="G25" s="19"/>
      <c r="H25" s="19"/>
      <c r="I25" s="19" t="s">
        <v>22</v>
      </c>
    </row>
    <row r="26" spans="1:9" s="10" customFormat="1" ht="72.75" customHeight="1">
      <c r="A26" s="25" t="str">
        <f>'[1]民間團體補助4'!A26</f>
        <v>水域毒物管理-對國內團體之捐助</v>
      </c>
      <c r="B26" s="25" t="str">
        <f>'[1]民間團體補助4'!B26</f>
        <v>110水環境志工績優獎勵</v>
      </c>
      <c r="C26" s="25" t="str">
        <f>'[1]民間團體補助4'!C26</f>
        <v>新營區中營社區發展協會</v>
      </c>
      <c r="D26" s="25" t="str">
        <f>'[1]民間團體補助4'!D26</f>
        <v>環保局</v>
      </c>
      <c r="E26" s="26">
        <f>'[1]民間團體補助4'!E26</f>
        <v>5000</v>
      </c>
      <c r="F26" s="25" t="s">
        <v>21</v>
      </c>
      <c r="G26" s="19"/>
      <c r="H26" s="19"/>
      <c r="I26" s="19" t="s">
        <v>22</v>
      </c>
    </row>
    <row r="27" spans="1:9" s="10" customFormat="1" ht="72.75" customHeight="1">
      <c r="A27" s="25" t="str">
        <f>'[1]民間團體補助4'!A27</f>
        <v>水域毒物管理-對國內團體之捐助</v>
      </c>
      <c r="B27" s="25" t="str">
        <f>'[1]民間團體補助4'!B27</f>
        <v>110水環境志工績優獎勵</v>
      </c>
      <c r="C27" s="25" t="str">
        <f>'[1]民間團體補助4'!C27</f>
        <v>台江文化促進會</v>
      </c>
      <c r="D27" s="25" t="str">
        <f>'[1]民間團體補助4'!D27</f>
        <v>環保局</v>
      </c>
      <c r="E27" s="26">
        <f>'[1]民間團體補助4'!E27</f>
        <v>10000</v>
      </c>
      <c r="F27" s="25" t="s">
        <v>21</v>
      </c>
      <c r="G27" s="19"/>
      <c r="H27" s="19"/>
      <c r="I27" s="19" t="s">
        <v>22</v>
      </c>
    </row>
    <row r="28" spans="1:9" s="10" customFormat="1" ht="72.75" customHeight="1">
      <c r="A28" s="25" t="str">
        <f>'[1]民間團體補助4'!A28</f>
        <v>水域毒物管理-對國內團體之捐助</v>
      </c>
      <c r="B28" s="25" t="str">
        <f>'[1]民間團體補助4'!B28</f>
        <v>110水環境志工績優獎勵</v>
      </c>
      <c r="C28" s="25" t="str">
        <f>'[1]民間團體補助4'!C28</f>
        <v>六甲區林鳳社區發展協會</v>
      </c>
      <c r="D28" s="25" t="str">
        <f>'[1]民間團體補助4'!D28</f>
        <v>環保局</v>
      </c>
      <c r="E28" s="26">
        <f>'[1]民間團體補助4'!E28</f>
        <v>15000</v>
      </c>
      <c r="F28" s="25" t="s">
        <v>21</v>
      </c>
      <c r="G28" s="19"/>
      <c r="H28" s="19"/>
      <c r="I28" s="19" t="s">
        <v>22</v>
      </c>
    </row>
    <row r="29" spans="1:9" s="10" customFormat="1" ht="72.75" customHeight="1">
      <c r="A29" s="25" t="str">
        <f>'[1]民間團體補助4'!A29</f>
        <v>水域毒物管理-對國內團體之捐助</v>
      </c>
      <c r="B29" s="25" t="str">
        <f>'[1]民間團體補助4'!B29</f>
        <v>110年水環境守護志工績優獎勵(水質績優)</v>
      </c>
      <c r="C29" s="25" t="str">
        <f>'[1]民間團體補助4'!C29</f>
        <v>牛埔生態文史工作室</v>
      </c>
      <c r="D29" s="25" t="str">
        <f>'[1]民間團體補助4'!D29</f>
        <v>環保局</v>
      </c>
      <c r="E29" s="26">
        <f>'[1]民間團體補助4'!E29</f>
        <v>5000</v>
      </c>
      <c r="F29" s="25" t="s">
        <v>21</v>
      </c>
      <c r="G29" s="19"/>
      <c r="H29" s="19"/>
      <c r="I29" s="19" t="s">
        <v>22</v>
      </c>
    </row>
    <row r="30" spans="1:9" s="10" customFormat="1" ht="72.75" customHeight="1">
      <c r="A30" s="25" t="str">
        <f>'[1]民間團體補助4'!A30</f>
        <v>水域毒物管理-對國內團體之捐助</v>
      </c>
      <c r="B30" s="25" t="str">
        <f>'[1]民間團體補助4'!B30</f>
        <v>110年水環境守護志工績優獎勵</v>
      </c>
      <c r="C30" s="25" t="str">
        <f>'[1]民間團體補助4'!C30</f>
        <v>牛埔生態文史工作室</v>
      </c>
      <c r="D30" s="25" t="str">
        <f>'[1]民間團體補助4'!D30</f>
        <v>環保局</v>
      </c>
      <c r="E30" s="26">
        <f>'[1]民間團體補助4'!E30</f>
        <v>15000</v>
      </c>
      <c r="F30" s="25" t="s">
        <v>21</v>
      </c>
      <c r="G30" s="19"/>
      <c r="H30" s="19"/>
      <c r="I30" s="19" t="s">
        <v>22</v>
      </c>
    </row>
    <row r="31" spans="1:9" s="10" customFormat="1" ht="72.75" customHeight="1">
      <c r="A31" s="25" t="str">
        <f>'[1]民間團體補助4'!A31</f>
        <v>水域毒物管理-對國內團體之捐助</v>
      </c>
      <c r="B31" s="25" t="str">
        <f>'[1]民間團體補助4'!B31</f>
        <v>110水環境志工績優獎勵(水質獎勵)</v>
      </c>
      <c r="C31" s="25" t="str">
        <f>'[1]民間團體補助4'!C31</f>
        <v>六甲區林鳳社區發展協會</v>
      </c>
      <c r="D31" s="25" t="str">
        <f>'[1]民間團體補助4'!D31</f>
        <v>環保局</v>
      </c>
      <c r="E31" s="26">
        <f>'[1]民間團體補助4'!E31</f>
        <v>5000</v>
      </c>
      <c r="F31" s="25" t="s">
        <v>21</v>
      </c>
      <c r="G31" s="19"/>
      <c r="H31" s="19"/>
      <c r="I31" s="19" t="s">
        <v>22</v>
      </c>
    </row>
    <row r="32" spans="1:9" s="10" customFormat="1" ht="72.75" customHeight="1">
      <c r="A32" s="25" t="str">
        <f>'[1]民間團體補助4'!A32</f>
        <v>水域毒物管理-對國內團體之捐助</v>
      </c>
      <c r="B32" s="25" t="str">
        <f>'[1]民間團體補助4'!B32</f>
        <v>110年水環境守護志工績優獎勵</v>
      </c>
      <c r="C32" s="25" t="str">
        <f>'[1]民間團體補助4'!C32</f>
        <v>台南市二仁溪沿岸發展協會</v>
      </c>
      <c r="D32" s="25" t="str">
        <f>'[1]民間團體補助4'!D32</f>
        <v>環保局</v>
      </c>
      <c r="E32" s="26">
        <f>'[1]民間團體補助4'!E32</f>
        <v>10000</v>
      </c>
      <c r="F32" s="25" t="s">
        <v>21</v>
      </c>
      <c r="G32" s="19"/>
      <c r="H32" s="19"/>
      <c r="I32" s="19" t="s">
        <v>22</v>
      </c>
    </row>
    <row r="33" spans="1:9" s="10" customFormat="1" ht="72.75" customHeight="1">
      <c r="A33" s="25" t="str">
        <f>'[1]民間團體補助4'!A33</f>
        <v>水域毒物管理-對國內團體之捐助</v>
      </c>
      <c r="B33" s="25" t="str">
        <f>'[1]民間團體補助4'!B33</f>
        <v>110年水環境守護志工績優獎勵(水質獎勵)</v>
      </c>
      <c r="C33" s="25" t="str">
        <f>'[1]民間團體補助4'!C33</f>
        <v>台南市二仁溪沿岸發展協會</v>
      </c>
      <c r="D33" s="25" t="str">
        <f>'[1]民間團體補助4'!D33</f>
        <v>環保局</v>
      </c>
      <c r="E33" s="26">
        <f>'[1]民間團體補助4'!E33</f>
        <v>5000</v>
      </c>
      <c r="F33" s="25" t="s">
        <v>21</v>
      </c>
      <c r="G33" s="19"/>
      <c r="H33" s="19"/>
      <c r="I33" s="19" t="s">
        <v>22</v>
      </c>
    </row>
    <row r="34" spans="1:9" s="10" customFormat="1" ht="72.75" customHeight="1">
      <c r="A34" s="25" t="str">
        <f>'[1]民間團體補助4'!A34</f>
        <v>水域毒物管理-對國內團體之捐助</v>
      </c>
      <c r="B34" s="25" t="str">
        <f>'[1]民間團體補助4'!B34</f>
        <v>110年水環境守護志工績優獎勵</v>
      </c>
      <c r="C34" s="25" t="str">
        <f>'[1]民間團體補助4'!C34</f>
        <v>六甲區七甲社區發展協會</v>
      </c>
      <c r="D34" s="25" t="str">
        <f>'[1]民間團體補助4'!D34</f>
        <v>環保局</v>
      </c>
      <c r="E34" s="26">
        <f>'[1]民間團體補助4'!E34</f>
        <v>5000</v>
      </c>
      <c r="F34" s="25" t="s">
        <v>21</v>
      </c>
      <c r="G34" s="19"/>
      <c r="H34" s="19"/>
      <c r="I34" s="19" t="s">
        <v>22</v>
      </c>
    </row>
    <row r="35" spans="1:9" s="10" customFormat="1" ht="72" customHeight="1">
      <c r="A35" s="20"/>
      <c r="B35" s="16"/>
      <c r="C35" s="17"/>
      <c r="D35" s="14"/>
      <c r="E35" s="21"/>
      <c r="F35" s="18"/>
      <c r="G35" s="9"/>
      <c r="H35" s="9"/>
      <c r="I35" s="14"/>
    </row>
    <row r="36" spans="1:9" s="10" customFormat="1" ht="72" customHeight="1">
      <c r="A36" s="33" t="s">
        <v>12</v>
      </c>
      <c r="B36" s="33"/>
      <c r="C36" s="33"/>
      <c r="D36" s="33"/>
      <c r="E36" s="11">
        <f>SUM(E6:E34)</f>
        <v>1507500</v>
      </c>
      <c r="F36" s="11"/>
      <c r="G36" s="11"/>
      <c r="H36" s="11"/>
      <c r="I36" s="11"/>
    </row>
    <row r="37" spans="1:9" s="10" customFormat="1" ht="45" customHeight="1">
      <c r="A37" s="13"/>
      <c r="B37" s="13"/>
      <c r="C37" s="13"/>
      <c r="D37" s="13"/>
      <c r="E37" s="12"/>
      <c r="F37" s="12"/>
      <c r="G37" s="12"/>
      <c r="H37" s="12"/>
      <c r="I37" s="12"/>
    </row>
    <row r="38" spans="1:9" s="10" customFormat="1" ht="45" customHeight="1">
      <c r="A38" s="37" t="s">
        <v>11</v>
      </c>
      <c r="B38" s="37"/>
      <c r="C38" s="37"/>
      <c r="D38" s="37"/>
      <c r="E38" s="37"/>
      <c r="F38" s="37"/>
      <c r="G38" s="37"/>
      <c r="H38" s="37"/>
      <c r="I38" s="37"/>
    </row>
    <row r="39" spans="1:9" s="10" customFormat="1" ht="45" customHeight="1">
      <c r="A39" s="5"/>
      <c r="B39" s="5"/>
      <c r="C39" s="5"/>
      <c r="D39" s="5"/>
      <c r="E39" s="5"/>
      <c r="F39" s="5"/>
      <c r="G39" s="5"/>
      <c r="H39" s="5"/>
      <c r="I39" s="5"/>
    </row>
    <row r="40" spans="1:9" s="10" customFormat="1" ht="45" customHeight="1">
      <c r="A40" s="5"/>
      <c r="B40" s="5"/>
      <c r="C40" s="5"/>
      <c r="D40" s="5"/>
      <c r="E40" s="5"/>
      <c r="F40" s="5"/>
      <c r="G40" s="5"/>
      <c r="H40" s="5"/>
      <c r="I40" s="5"/>
    </row>
    <row r="41" spans="1:9" s="10" customFormat="1" ht="28.5" customHeight="1">
      <c r="A41" s="5"/>
      <c r="B41" s="5"/>
      <c r="C41" s="5"/>
      <c r="D41" s="5"/>
      <c r="E41" s="5"/>
      <c r="F41" s="5"/>
      <c r="G41" s="5"/>
      <c r="H41" s="5"/>
      <c r="I41" s="5"/>
    </row>
    <row r="42" spans="1:9" s="10" customFormat="1" ht="20.25" customHeight="1">
      <c r="A42" s="5"/>
      <c r="B42" s="5"/>
      <c r="C42" s="5"/>
      <c r="D42" s="5"/>
      <c r="E42" s="5"/>
      <c r="F42" s="5"/>
      <c r="G42" s="5"/>
      <c r="H42" s="5"/>
      <c r="I42" s="5"/>
    </row>
    <row r="43" spans="1:9" s="10" customFormat="1" ht="19.5" customHeight="1">
      <c r="A43" s="5"/>
      <c r="B43" s="5"/>
      <c r="C43" s="5"/>
      <c r="D43" s="5"/>
      <c r="E43" s="5"/>
      <c r="F43" s="5"/>
      <c r="G43" s="5"/>
      <c r="H43" s="5"/>
      <c r="I43" s="5"/>
    </row>
  </sheetData>
  <sheetProtection/>
  <mergeCells count="11">
    <mergeCell ref="D4:D5"/>
    <mergeCell ref="G4:G5"/>
    <mergeCell ref="A36:D36"/>
    <mergeCell ref="E4:E5"/>
    <mergeCell ref="A38:I38"/>
    <mergeCell ref="C3:D3"/>
    <mergeCell ref="H4:I4"/>
    <mergeCell ref="A4:A5"/>
    <mergeCell ref="B4:B5"/>
    <mergeCell ref="F4:F5"/>
    <mergeCell ref="C4:C5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="70" zoomScaleNormal="7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E7" sqref="E7"/>
    </sheetView>
  </sheetViews>
  <sheetFormatPr defaultColWidth="8.875" defaultRowHeight="16.5"/>
  <cols>
    <col min="1" max="1" width="17.375" style="5" customWidth="1"/>
    <col min="2" max="2" width="36.00390625" style="5" customWidth="1"/>
    <col min="3" max="3" width="23.00390625" style="24" customWidth="1"/>
    <col min="4" max="4" width="13.375" style="5" customWidth="1"/>
    <col min="5" max="5" width="16.25390625" style="5" customWidth="1"/>
    <col min="6" max="6" width="11.50390625" style="5" customWidth="1"/>
    <col min="7" max="7" width="18.375" style="5" customWidth="1"/>
    <col min="8" max="9" width="11.375" style="5" customWidth="1"/>
    <col min="10" max="10" width="11.75390625" style="5" customWidth="1"/>
    <col min="11" max="16384" width="8.875" style="5" customWidth="1"/>
  </cols>
  <sheetData>
    <row r="1" spans="1:8" ht="31.5" customHeight="1">
      <c r="A1" s="1" t="s">
        <v>18</v>
      </c>
      <c r="B1" s="2"/>
      <c r="C1" s="22"/>
      <c r="D1" s="3"/>
      <c r="E1" s="3"/>
      <c r="F1" s="4"/>
      <c r="G1" s="4"/>
      <c r="H1" s="2"/>
    </row>
    <row r="2" spans="1:8" ht="24" customHeight="1">
      <c r="A2" s="1" t="s">
        <v>30</v>
      </c>
      <c r="B2" s="2"/>
      <c r="C2" s="22"/>
      <c r="D2" s="3"/>
      <c r="E2" s="3"/>
      <c r="F2" s="4"/>
      <c r="G2" s="4"/>
      <c r="H2" s="2"/>
    </row>
    <row r="3" spans="1:9" ht="19.5" customHeight="1">
      <c r="A3" s="6"/>
      <c r="B3" s="7"/>
      <c r="C3" s="38"/>
      <c r="D3" s="38"/>
      <c r="E3" s="7"/>
      <c r="F3" s="7"/>
      <c r="G3" s="7"/>
      <c r="H3" s="7"/>
      <c r="I3" s="8" t="s">
        <v>10</v>
      </c>
    </row>
    <row r="4" spans="1:9" s="10" customFormat="1" ht="45.75" customHeight="1">
      <c r="A4" s="35" t="s">
        <v>0</v>
      </c>
      <c r="B4" s="35" t="s">
        <v>1</v>
      </c>
      <c r="C4" s="40" t="s">
        <v>9</v>
      </c>
      <c r="D4" s="35" t="s">
        <v>2</v>
      </c>
      <c r="E4" s="35" t="s">
        <v>3</v>
      </c>
      <c r="F4" s="35" t="s">
        <v>4</v>
      </c>
      <c r="G4" s="33" t="s">
        <v>5</v>
      </c>
      <c r="H4" s="33" t="s">
        <v>6</v>
      </c>
      <c r="I4" s="33"/>
    </row>
    <row r="5" spans="1:9" s="10" customFormat="1" ht="72.75" customHeight="1">
      <c r="A5" s="39"/>
      <c r="B5" s="39"/>
      <c r="C5" s="41"/>
      <c r="D5" s="39"/>
      <c r="E5" s="36"/>
      <c r="F5" s="39"/>
      <c r="G5" s="33"/>
      <c r="H5" s="9" t="s">
        <v>7</v>
      </c>
      <c r="I5" s="9" t="s">
        <v>8</v>
      </c>
    </row>
    <row r="6" spans="1:9" s="10" customFormat="1" ht="72" customHeight="1">
      <c r="A6" s="28" t="s">
        <v>24</v>
      </c>
      <c r="B6" s="28" t="str">
        <f>'[1]民間團體補助4'!$B35</f>
        <v>辦理「110年度防災守護你和我一起減碳來健走」宣導活動</v>
      </c>
      <c r="C6" s="28" t="str">
        <f>'[1]民間團體補助4'!$C35</f>
        <v>社團法人台南市新營國際青年商會</v>
      </c>
      <c r="D6" s="28" t="s">
        <v>28</v>
      </c>
      <c r="E6" s="30">
        <v>20000</v>
      </c>
      <c r="F6" s="28" t="s">
        <v>29</v>
      </c>
      <c r="G6" s="15"/>
      <c r="H6" s="14"/>
      <c r="I6" s="14" t="s">
        <v>14</v>
      </c>
    </row>
    <row r="7" spans="1:9" s="10" customFormat="1" ht="72" customHeight="1">
      <c r="A7" s="29" t="s">
        <v>25</v>
      </c>
      <c r="B7" s="28" t="str">
        <f>'[1]民間團體補助4'!$B36</f>
        <v>辦理「110年健康操研習暨資源回收登革熱防治宣導」</v>
      </c>
      <c r="C7" s="28" t="str">
        <f>'[1]民間團體補助4'!$C36</f>
        <v>臺南市健康操運動協會</v>
      </c>
      <c r="D7" s="29" t="s">
        <v>26</v>
      </c>
      <c r="E7" s="30">
        <v>20000</v>
      </c>
      <c r="F7" s="29" t="s">
        <v>13</v>
      </c>
      <c r="G7" s="15"/>
      <c r="H7" s="14"/>
      <c r="I7" s="14" t="s">
        <v>14</v>
      </c>
    </row>
    <row r="8" spans="1:9" s="10" customFormat="1" ht="72" customHeight="1">
      <c r="A8" s="28" t="s">
        <v>25</v>
      </c>
      <c r="B8" s="28" t="str">
        <f>'[1]民間團體補助4'!$B37</f>
        <v>辦理「110年登革熱防治宣導活動」</v>
      </c>
      <c r="C8" s="28" t="str">
        <f>'[1]民間團體補助4'!$C37</f>
        <v>臺南市新化區東榮社區發展協會</v>
      </c>
      <c r="D8" s="28" t="s">
        <v>19</v>
      </c>
      <c r="E8" s="30">
        <v>20000</v>
      </c>
      <c r="F8" s="28" t="s">
        <v>29</v>
      </c>
      <c r="G8" s="15"/>
      <c r="H8" s="14"/>
      <c r="I8" s="14" t="s">
        <v>20</v>
      </c>
    </row>
    <row r="9" spans="1:9" s="10" customFormat="1" ht="72" customHeight="1">
      <c r="A9" s="28" t="s">
        <v>24</v>
      </c>
      <c r="B9" s="28" t="str">
        <f>'[1]民間團體補助4'!$B38</f>
        <v>辦理「110年度社區健康逗陣走暨政令宣導活動」</v>
      </c>
      <c r="C9" s="28" t="str">
        <f>'[1]民間團體補助4'!$C38</f>
        <v>七股區西寮社區</v>
      </c>
      <c r="D9" s="28" t="s">
        <v>19</v>
      </c>
      <c r="E9" s="30">
        <v>20000</v>
      </c>
      <c r="F9" s="29" t="s">
        <v>13</v>
      </c>
      <c r="G9" s="15"/>
      <c r="H9" s="14"/>
      <c r="I9" s="14" t="s">
        <v>14</v>
      </c>
    </row>
    <row r="10" spans="1:9" s="10" customFormat="1" ht="72" customHeight="1">
      <c r="A10" s="28" t="s">
        <v>25</v>
      </c>
      <c r="B10" s="28" t="str">
        <f>'[1]民間團體補助4'!$B39</f>
        <v>辦理「110年全民健走暨節能減碳宣導活動」</v>
      </c>
      <c r="C10" s="28" t="str">
        <f>'[1]民間團體補助4'!$C39</f>
        <v>臺南市蓮香養生協會</v>
      </c>
      <c r="D10" s="28" t="s">
        <v>19</v>
      </c>
      <c r="E10" s="30">
        <v>20000</v>
      </c>
      <c r="F10" s="29" t="s">
        <v>13</v>
      </c>
      <c r="G10" s="15"/>
      <c r="H10" s="14"/>
      <c r="I10" s="14" t="s">
        <v>14</v>
      </c>
    </row>
    <row r="11" spans="1:9" s="10" customFormat="1" ht="72" customHeight="1">
      <c r="A11" s="28" t="s">
        <v>25</v>
      </c>
      <c r="B11" s="28" t="str">
        <f>'[1]民間團體補助4'!$B40</f>
        <v>辦理「110年社區垃圾分類暨環境教育宣導活動」</v>
      </c>
      <c r="C11" s="28" t="str">
        <f>'[1]民間團體補助4'!$C40</f>
        <v>台南市鹽水區岸內社區發展協會</v>
      </c>
      <c r="D11" s="28" t="s">
        <v>27</v>
      </c>
      <c r="E11" s="30">
        <v>20000</v>
      </c>
      <c r="F11" s="29" t="s">
        <v>13</v>
      </c>
      <c r="G11" s="15"/>
      <c r="H11" s="14"/>
      <c r="I11" s="14" t="s">
        <v>14</v>
      </c>
    </row>
    <row r="12" spans="1:9" s="10" customFormat="1" ht="72" customHeight="1">
      <c r="A12" s="28" t="s">
        <v>25</v>
      </c>
      <c r="B12" s="28" t="str">
        <f>'[1]民間團體補助4'!$B41</f>
        <v>辦理「110年杜絕登革熱防蚊宣導清淨家園」</v>
      </c>
      <c r="C12" s="28" t="str">
        <f>'[1]民間團體補助4'!$C41</f>
        <v>臺南市晶彩運動關懷協會</v>
      </c>
      <c r="D12" s="28" t="s">
        <v>19</v>
      </c>
      <c r="E12" s="30">
        <v>17500</v>
      </c>
      <c r="F12" s="29" t="s">
        <v>13</v>
      </c>
      <c r="G12" s="15"/>
      <c r="H12" s="14"/>
      <c r="I12" s="14" t="s">
        <v>14</v>
      </c>
    </row>
    <row r="13" spans="1:9" s="10" customFormat="1" ht="72" customHeight="1">
      <c r="A13" s="28" t="s">
        <v>24</v>
      </c>
      <c r="B13" s="28" t="str">
        <f>'[1]民間團體補助4'!$B42</f>
        <v>辦理「擁抱大地 淨化地球」淨灘活動</v>
      </c>
      <c r="C13" s="28" t="str">
        <f>'[1]民間團體補助4'!$C42</f>
        <v>大臺南龍崎婦女會</v>
      </c>
      <c r="D13" s="28" t="s">
        <v>19</v>
      </c>
      <c r="E13" s="30">
        <v>10000</v>
      </c>
      <c r="F13" s="29" t="s">
        <v>13</v>
      </c>
      <c r="G13" s="15"/>
      <c r="H13" s="14"/>
      <c r="I13" s="14" t="s">
        <v>14</v>
      </c>
    </row>
    <row r="14" spans="1:9" s="10" customFormat="1" ht="72" customHeight="1">
      <c r="A14" s="28" t="s">
        <v>24</v>
      </c>
      <c r="B14" s="28" t="str">
        <f>'[1]民間團體補助4'!$B43</f>
        <v>辦理「海洋減塑布袋戲：史大俠與海龜奶奶」</v>
      </c>
      <c r="C14" s="28" t="str">
        <f>'[1]民間團體補助4'!$C43</f>
        <v>五洲園掌中劇團</v>
      </c>
      <c r="D14" s="28" t="s">
        <v>19</v>
      </c>
      <c r="E14" s="30">
        <v>20000</v>
      </c>
      <c r="F14" s="29" t="s">
        <v>13</v>
      </c>
      <c r="G14" s="15"/>
      <c r="H14" s="14"/>
      <c r="I14" s="14" t="s">
        <v>14</v>
      </c>
    </row>
    <row r="15" spans="1:9" s="10" customFormat="1" ht="72" customHeight="1">
      <c r="A15" s="28" t="s">
        <v>24</v>
      </c>
      <c r="B15" s="28" t="str">
        <f>'[1]民間團體補助4'!$B44</f>
        <v>辦理「四季樂活綠色生活環境宣導」</v>
      </c>
      <c r="C15" s="28" t="str">
        <f>'[1]民間團體補助4'!$C44</f>
        <v>臺南市四季愛心歌友會</v>
      </c>
      <c r="D15" s="28" t="s">
        <v>19</v>
      </c>
      <c r="E15" s="30">
        <v>18800</v>
      </c>
      <c r="F15" s="29" t="s">
        <v>13</v>
      </c>
      <c r="G15" s="15"/>
      <c r="H15" s="14"/>
      <c r="I15" s="14" t="s">
        <v>14</v>
      </c>
    </row>
    <row r="16" spans="1:9" s="10" customFormat="1" ht="72" customHeight="1">
      <c r="A16" s="28" t="s">
        <v>24</v>
      </c>
      <c r="B16" s="28" t="str">
        <f>'[1]民間團體補助4'!$B45</f>
        <v>辦理「第三十三屆（2021）年會暨各專門學術研討會」</v>
      </c>
      <c r="C16" s="28" t="str">
        <f>'[1]民間團體補助4'!$C45</f>
        <v>社團法人中華民國環境工程學會</v>
      </c>
      <c r="D16" s="28" t="s">
        <v>19</v>
      </c>
      <c r="E16" s="30">
        <v>20000</v>
      </c>
      <c r="F16" s="29" t="s">
        <v>13</v>
      </c>
      <c r="G16" s="15"/>
      <c r="H16" s="14"/>
      <c r="I16" s="14" t="s">
        <v>14</v>
      </c>
    </row>
    <row r="17" spans="1:9" s="10" customFormat="1" ht="72" customHeight="1">
      <c r="A17" s="28" t="s">
        <v>24</v>
      </c>
      <c r="B17" s="28" t="str">
        <f>'[1]民間團體補助4'!$B46</f>
        <v>辦理「110年資源回收垃圾分類暨清除病媒孳生源衛生宣導活動」</v>
      </c>
      <c r="C17" s="28" t="str">
        <f>'[1]民間團體補助4'!$C46</f>
        <v>後壁區侯伯社區發展協會</v>
      </c>
      <c r="D17" s="28" t="s">
        <v>19</v>
      </c>
      <c r="E17" s="30">
        <v>20000</v>
      </c>
      <c r="F17" s="29" t="s">
        <v>13</v>
      </c>
      <c r="G17" s="15"/>
      <c r="H17" s="14"/>
      <c r="I17" s="14" t="s">
        <v>14</v>
      </c>
    </row>
    <row r="18" spans="1:9" s="10" customFormat="1" ht="72" customHeight="1">
      <c r="A18" s="28" t="s">
        <v>24</v>
      </c>
      <c r="B18" s="28" t="str">
        <f>'[1]民間團體補助4'!$B47</f>
        <v>辦理「110年府城蔬食減碳文化饗宴」</v>
      </c>
      <c r="C18" s="28" t="str">
        <f>'[1]民間團體補助4'!$C47</f>
        <v>財團法人一貫道崇正基金會</v>
      </c>
      <c r="D18" s="28" t="s">
        <v>19</v>
      </c>
      <c r="E18" s="30">
        <v>90000</v>
      </c>
      <c r="F18" s="29" t="s">
        <v>13</v>
      </c>
      <c r="G18" s="15"/>
      <c r="H18" s="14"/>
      <c r="I18" s="14" t="s">
        <v>14</v>
      </c>
    </row>
    <row r="19" spans="1:9" s="10" customFormat="1" ht="72" customHeight="1">
      <c r="A19" s="28" t="s">
        <v>24</v>
      </c>
      <c r="B19" s="28" t="str">
        <f>'[1]民間團體補助4'!$B48</f>
        <v>「環保署補助-環境教育設施場所學習計畫」</v>
      </c>
      <c r="C19" s="28" t="str">
        <f>'[1]民間團體補助4'!$C48</f>
        <v>六甲區林鳳社區發展協會</v>
      </c>
      <c r="D19" s="28" t="s">
        <v>19</v>
      </c>
      <c r="E19" s="27">
        <v>19200</v>
      </c>
      <c r="F19" s="29" t="s">
        <v>13</v>
      </c>
      <c r="G19" s="15"/>
      <c r="H19" s="14"/>
      <c r="I19" s="14" t="s">
        <v>14</v>
      </c>
    </row>
    <row r="20" spans="1:9" s="10" customFormat="1" ht="72" customHeight="1">
      <c r="A20" s="28" t="s">
        <v>24</v>
      </c>
      <c r="B20" s="28" t="str">
        <f>'[1]民間團體補助4'!$B49</f>
        <v>「環保署補助-環境教育設施場所學習計畫」</v>
      </c>
      <c r="C20" s="28" t="str">
        <f>'[1]民間團體補助4'!$C49</f>
        <v>西灣社區發展協會</v>
      </c>
      <c r="D20" s="28" t="s">
        <v>19</v>
      </c>
      <c r="E20" s="27">
        <v>20000</v>
      </c>
      <c r="F20" s="29" t="s">
        <v>13</v>
      </c>
      <c r="G20" s="15"/>
      <c r="H20" s="14"/>
      <c r="I20" s="14" t="s">
        <v>14</v>
      </c>
    </row>
    <row r="21" spans="1:9" s="10" customFormat="1" ht="72" customHeight="1">
      <c r="A21" s="28" t="s">
        <v>24</v>
      </c>
      <c r="B21" s="28" t="str">
        <f>'[1]民間團體補助4'!$B50</f>
        <v>「環保署補助-110年環境教育設施場所學習計畫」</v>
      </c>
      <c r="C21" s="28" t="str">
        <f>'[1]民間團體補助4'!$C50</f>
        <v>國宅社區發展協會</v>
      </c>
      <c r="D21" s="28" t="s">
        <v>19</v>
      </c>
      <c r="E21" s="27">
        <v>20000</v>
      </c>
      <c r="F21" s="29" t="s">
        <v>13</v>
      </c>
      <c r="G21" s="15"/>
      <c r="H21" s="14"/>
      <c r="I21" s="14" t="s">
        <v>14</v>
      </c>
    </row>
    <row r="22" spans="1:9" s="10" customFormat="1" ht="72" customHeight="1">
      <c r="A22" s="28" t="s">
        <v>24</v>
      </c>
      <c r="B22" s="28" t="str">
        <f>'[1]民間團體補助4'!$B51</f>
        <v>「環保署補助-110年環境教育設施場所學習計畫」</v>
      </c>
      <c r="C22" s="28" t="str">
        <f>'[1]民間團體補助4'!$C51</f>
        <v>橋南社區發展協會</v>
      </c>
      <c r="D22" s="28" t="s">
        <v>19</v>
      </c>
      <c r="E22" s="27">
        <v>16000</v>
      </c>
      <c r="F22" s="29" t="s">
        <v>13</v>
      </c>
      <c r="G22" s="15"/>
      <c r="H22" s="14"/>
      <c r="I22" s="14" t="s">
        <v>14</v>
      </c>
    </row>
    <row r="23" spans="1:9" s="10" customFormat="1" ht="72" customHeight="1">
      <c r="A23" s="28" t="s">
        <v>24</v>
      </c>
      <c r="B23" s="28" t="str">
        <f>'[1]民間團體補助4'!$B52</f>
        <v>「環保署補助-110年環境教育設施場所學習計畫」</v>
      </c>
      <c r="C23" s="28" t="str">
        <f>'[1]民間團體補助4'!$C52</f>
        <v>石子瀨社區發展協會</v>
      </c>
      <c r="D23" s="28" t="s">
        <v>19</v>
      </c>
      <c r="E23" s="27">
        <v>20000</v>
      </c>
      <c r="F23" s="29" t="s">
        <v>13</v>
      </c>
      <c r="G23" s="15"/>
      <c r="H23" s="14"/>
      <c r="I23" s="14" t="s">
        <v>14</v>
      </c>
    </row>
    <row r="24" spans="1:9" s="10" customFormat="1" ht="72" customHeight="1">
      <c r="A24" s="28" t="s">
        <v>24</v>
      </c>
      <c r="B24" s="28" t="str">
        <f>'[1]民間團體補助4'!$B53</f>
        <v>「環保署補助-110年環境教育設施場所學習計畫」</v>
      </c>
      <c r="C24" s="28" t="str">
        <f>'[1]民間團體補助4'!$C53</f>
        <v>東聖社區發展協會</v>
      </c>
      <c r="D24" s="28" t="s">
        <v>19</v>
      </c>
      <c r="E24" s="27">
        <v>20000</v>
      </c>
      <c r="F24" s="29" t="s">
        <v>13</v>
      </c>
      <c r="G24" s="15"/>
      <c r="H24" s="14"/>
      <c r="I24" s="14" t="s">
        <v>14</v>
      </c>
    </row>
    <row r="25" spans="1:9" s="10" customFormat="1" ht="72" customHeight="1">
      <c r="A25" s="28" t="s">
        <v>24</v>
      </c>
      <c r="B25" s="28" t="str">
        <f>'[1]民間團體補助4'!$B54</f>
        <v>110年社區環境調查及改造計畫</v>
      </c>
      <c r="C25" s="28" t="str">
        <f>'[1]民間團體補助4'!$C54</f>
        <v>東聖社區發展協會</v>
      </c>
      <c r="D25" s="28" t="s">
        <v>19</v>
      </c>
      <c r="E25" s="27">
        <v>150000</v>
      </c>
      <c r="F25" s="29" t="s">
        <v>13</v>
      </c>
      <c r="G25" s="15"/>
      <c r="H25" s="14"/>
      <c r="I25" s="14" t="s">
        <v>14</v>
      </c>
    </row>
    <row r="26" spans="1:9" s="10" customFormat="1" ht="72" customHeight="1">
      <c r="A26" s="28" t="s">
        <v>24</v>
      </c>
      <c r="B26" s="28" t="str">
        <f>'[1]民間團體補助4'!$B55</f>
        <v>110年社區環境調查及改造計畫</v>
      </c>
      <c r="C26" s="28" t="str">
        <f>'[1]民間團體補助4'!$C55</f>
        <v>西灣社區發展協會</v>
      </c>
      <c r="D26" s="28" t="s">
        <v>19</v>
      </c>
      <c r="E26" s="27">
        <v>150000</v>
      </c>
      <c r="F26" s="29" t="s">
        <v>13</v>
      </c>
      <c r="G26" s="15"/>
      <c r="H26" s="14"/>
      <c r="I26" s="14" t="s">
        <v>14</v>
      </c>
    </row>
    <row r="27" spans="1:9" s="10" customFormat="1" ht="72" customHeight="1">
      <c r="A27" s="28" t="s">
        <v>24</v>
      </c>
      <c r="B27" s="28" t="str">
        <f>'[1]民間團體補助4'!$B56</f>
        <v>110年社區環境調查及改造計畫</v>
      </c>
      <c r="C27" s="28" t="str">
        <f>'[1]民間團體補助4'!$C56</f>
        <v>華德社區發展協會</v>
      </c>
      <c r="D27" s="28" t="s">
        <v>19</v>
      </c>
      <c r="E27" s="27">
        <v>150000</v>
      </c>
      <c r="F27" s="29" t="s">
        <v>13</v>
      </c>
      <c r="G27" s="15"/>
      <c r="H27" s="14"/>
      <c r="I27" s="14" t="s">
        <v>14</v>
      </c>
    </row>
    <row r="28" spans="1:9" s="10" customFormat="1" ht="72" customHeight="1">
      <c r="A28" s="28" t="s">
        <v>24</v>
      </c>
      <c r="B28" s="28" t="str">
        <f>'[1]民間團體補助4'!$B57</f>
        <v>110年社區環境調查及改造計畫</v>
      </c>
      <c r="C28" s="28" t="str">
        <f>'[1]民間團體補助4'!$C57</f>
        <v>銀同社區發展協會</v>
      </c>
      <c r="D28" s="28" t="s">
        <v>19</v>
      </c>
      <c r="E28" s="27">
        <v>400000</v>
      </c>
      <c r="F28" s="29" t="s">
        <v>13</v>
      </c>
      <c r="G28" s="15"/>
      <c r="H28" s="14"/>
      <c r="I28" s="14" t="s">
        <v>14</v>
      </c>
    </row>
    <row r="29" spans="1:9" s="10" customFormat="1" ht="72" customHeight="1">
      <c r="A29" s="28" t="s">
        <v>24</v>
      </c>
      <c r="B29" s="28" t="str">
        <f>'[1]民間團體補助4'!$B58</f>
        <v>110年社區環境調查及改造計畫</v>
      </c>
      <c r="C29" s="28" t="str">
        <f>'[1]民間團體補助4'!$C58</f>
        <v>白雪社區發展協會</v>
      </c>
      <c r="D29" s="28" t="s">
        <v>19</v>
      </c>
      <c r="E29" s="27">
        <v>150000</v>
      </c>
      <c r="F29" s="29" t="s">
        <v>13</v>
      </c>
      <c r="G29" s="15"/>
      <c r="H29" s="14"/>
      <c r="I29" s="14" t="s">
        <v>14</v>
      </c>
    </row>
    <row r="30" spans="1:9" s="10" customFormat="1" ht="72" customHeight="1">
      <c r="A30" s="28" t="s">
        <v>24</v>
      </c>
      <c r="B30" s="28" t="str">
        <f>'[1]民間團體補助4'!$B59</f>
        <v>110年社區環境調查及改造計畫</v>
      </c>
      <c r="C30" s="28" t="str">
        <f>'[1]民間團體補助4'!$C59</f>
        <v>望明社區發展協會</v>
      </c>
      <c r="D30" s="28" t="s">
        <v>19</v>
      </c>
      <c r="E30" s="27">
        <v>149628</v>
      </c>
      <c r="F30" s="29" t="s">
        <v>13</v>
      </c>
      <c r="G30" s="15"/>
      <c r="H30" s="14"/>
      <c r="I30" s="14" t="s">
        <v>14</v>
      </c>
    </row>
    <row r="31" spans="1:9" s="10" customFormat="1" ht="72" customHeight="1">
      <c r="A31" s="28" t="s">
        <v>24</v>
      </c>
      <c r="B31" s="28" t="str">
        <f>'[1]民間團體補助4'!$B60</f>
        <v>110年社區環境調查及改造計畫</v>
      </c>
      <c r="C31" s="28" t="str">
        <f>'[1]民間團體補助4'!$C60</f>
        <v>港東社區發展協會</v>
      </c>
      <c r="D31" s="28" t="s">
        <v>19</v>
      </c>
      <c r="E31" s="27">
        <v>147855</v>
      </c>
      <c r="F31" s="29" t="s">
        <v>13</v>
      </c>
      <c r="G31" s="15"/>
      <c r="H31" s="14"/>
      <c r="I31" s="14" t="s">
        <v>14</v>
      </c>
    </row>
    <row r="32" spans="1:9" s="10" customFormat="1" ht="72" customHeight="1">
      <c r="A32" s="28" t="s">
        <v>24</v>
      </c>
      <c r="B32" s="28" t="str">
        <f>'[1]民間團體補助4'!$B61</f>
        <v>110年社區環境調查及改造計畫</v>
      </c>
      <c r="C32" s="28" t="str">
        <f>'[1]民間團體補助4'!$C61</f>
        <v>安西社區發展協會</v>
      </c>
      <c r="D32" s="28" t="s">
        <v>19</v>
      </c>
      <c r="E32" s="27">
        <v>150000</v>
      </c>
      <c r="F32" s="29" t="s">
        <v>13</v>
      </c>
      <c r="G32" s="15"/>
      <c r="H32" s="14"/>
      <c r="I32" s="14" t="s">
        <v>14</v>
      </c>
    </row>
    <row r="33" spans="1:9" s="10" customFormat="1" ht="72" customHeight="1">
      <c r="A33" s="28" t="s">
        <v>24</v>
      </c>
      <c r="B33" s="28" t="str">
        <f>'[1]民間團體補助4'!$B62</f>
        <v>110年環境教育設施場所學習計畫</v>
      </c>
      <c r="C33" s="28" t="str">
        <f>'[1]民間團體補助4'!$C62</f>
        <v>白雪社區發展協會</v>
      </c>
      <c r="D33" s="28" t="s">
        <v>19</v>
      </c>
      <c r="E33" s="27">
        <v>16800</v>
      </c>
      <c r="F33" s="29" t="s">
        <v>13</v>
      </c>
      <c r="G33" s="15"/>
      <c r="H33" s="14"/>
      <c r="I33" s="14" t="s">
        <v>14</v>
      </c>
    </row>
    <row r="34" spans="1:9" s="10" customFormat="1" ht="72" customHeight="1">
      <c r="A34" s="28" t="s">
        <v>24</v>
      </c>
      <c r="B34" s="28" t="str">
        <f>'[1]民間團體補助4'!$B63</f>
        <v>110年環保小學堂推廣計畫</v>
      </c>
      <c r="C34" s="28" t="str">
        <f>'[1]民間團體補助4'!$C63</f>
        <v>國宅社區發展協會</v>
      </c>
      <c r="D34" s="28" t="s">
        <v>19</v>
      </c>
      <c r="E34" s="31">
        <v>497824</v>
      </c>
      <c r="F34" s="29" t="s">
        <v>13</v>
      </c>
      <c r="G34" s="15"/>
      <c r="H34" s="14"/>
      <c r="I34" s="14" t="s">
        <v>14</v>
      </c>
    </row>
    <row r="35" spans="1:9" s="10" customFormat="1" ht="72" customHeight="1">
      <c r="A35" s="28"/>
      <c r="B35" s="28"/>
      <c r="C35" s="28"/>
      <c r="D35" s="28"/>
      <c r="E35" s="32"/>
      <c r="F35" s="25"/>
      <c r="G35" s="15"/>
      <c r="H35" s="14"/>
      <c r="I35" s="14"/>
    </row>
    <row r="36" spans="1:9" s="10" customFormat="1" ht="72" customHeight="1">
      <c r="A36" s="28"/>
      <c r="B36" s="28"/>
      <c r="C36" s="28"/>
      <c r="D36" s="28"/>
      <c r="E36" s="32"/>
      <c r="F36" s="25"/>
      <c r="G36" s="15"/>
      <c r="H36" s="14"/>
      <c r="I36" s="14"/>
    </row>
    <row r="37" spans="1:9" s="10" customFormat="1" ht="72" customHeight="1">
      <c r="A37" s="20"/>
      <c r="B37" s="16"/>
      <c r="C37" s="16"/>
      <c r="D37" s="14"/>
      <c r="E37" s="14"/>
      <c r="F37" s="14"/>
      <c r="G37" s="15"/>
      <c r="H37" s="14"/>
      <c r="I37" s="14"/>
    </row>
    <row r="38" spans="1:9" s="10" customFormat="1" ht="72" customHeight="1">
      <c r="A38" s="33" t="s">
        <v>12</v>
      </c>
      <c r="B38" s="33"/>
      <c r="C38" s="33"/>
      <c r="D38" s="33"/>
      <c r="E38" s="11">
        <f>SUM(E6:E37)</f>
        <v>2393607</v>
      </c>
      <c r="F38" s="11"/>
      <c r="G38" s="11"/>
      <c r="H38" s="11"/>
      <c r="I38" s="11"/>
    </row>
    <row r="39" spans="1:9" s="10" customFormat="1" ht="28.5" customHeight="1">
      <c r="A39" s="13"/>
      <c r="B39" s="13"/>
      <c r="C39" s="23"/>
      <c r="D39" s="13"/>
      <c r="E39" s="12"/>
      <c r="F39" s="12"/>
      <c r="G39" s="12"/>
      <c r="H39" s="12"/>
      <c r="I39" s="12"/>
    </row>
    <row r="40" spans="1:9" s="10" customFormat="1" ht="23.25" customHeight="1">
      <c r="A40" s="37" t="s">
        <v>11</v>
      </c>
      <c r="B40" s="37"/>
      <c r="C40" s="37"/>
      <c r="D40" s="37"/>
      <c r="E40" s="37"/>
      <c r="F40" s="37"/>
      <c r="G40" s="37"/>
      <c r="H40" s="37"/>
      <c r="I40" s="37"/>
    </row>
    <row r="41" spans="1:9" s="10" customFormat="1" ht="45" customHeight="1">
      <c r="A41" s="5"/>
      <c r="B41" s="5"/>
      <c r="C41" s="24"/>
      <c r="D41" s="5"/>
      <c r="E41" s="5"/>
      <c r="F41" s="5"/>
      <c r="G41" s="5"/>
      <c r="H41" s="5"/>
      <c r="I41" s="5"/>
    </row>
    <row r="42" spans="1:9" s="10" customFormat="1" ht="45" customHeight="1">
      <c r="A42" s="5"/>
      <c r="B42" s="5"/>
      <c r="C42" s="24"/>
      <c r="D42" s="5"/>
      <c r="E42" s="5"/>
      <c r="F42" s="5"/>
      <c r="G42" s="5"/>
      <c r="H42" s="5"/>
      <c r="I42" s="5"/>
    </row>
    <row r="43" spans="1:9" s="10" customFormat="1" ht="45" customHeight="1">
      <c r="A43" s="5"/>
      <c r="B43" s="5"/>
      <c r="C43" s="24"/>
      <c r="D43" s="5"/>
      <c r="E43" s="5"/>
      <c r="F43" s="5"/>
      <c r="G43" s="5"/>
      <c r="H43" s="5"/>
      <c r="I43" s="5"/>
    </row>
    <row r="44" spans="1:9" s="10" customFormat="1" ht="45" customHeight="1">
      <c r="A44" s="5"/>
      <c r="B44" s="5"/>
      <c r="C44" s="24"/>
      <c r="D44" s="5"/>
      <c r="E44" s="5"/>
      <c r="F44" s="5"/>
      <c r="G44" s="5"/>
      <c r="H44" s="5"/>
      <c r="I44" s="5"/>
    </row>
    <row r="45" spans="1:9" s="10" customFormat="1" ht="45" customHeight="1">
      <c r="A45" s="5"/>
      <c r="B45" s="5"/>
      <c r="C45" s="24"/>
      <c r="D45" s="5"/>
      <c r="E45" s="5"/>
      <c r="F45" s="5"/>
      <c r="G45" s="5"/>
      <c r="H45" s="5"/>
      <c r="I45" s="5"/>
    </row>
    <row r="46" spans="1:9" s="10" customFormat="1" ht="45" customHeight="1">
      <c r="A46" s="5"/>
      <c r="B46" s="5"/>
      <c r="C46" s="24"/>
      <c r="D46" s="5"/>
      <c r="E46" s="5"/>
      <c r="F46" s="5"/>
      <c r="G46" s="5"/>
      <c r="H46" s="5"/>
      <c r="I46" s="5"/>
    </row>
    <row r="47" spans="1:9" s="10" customFormat="1" ht="45" customHeight="1">
      <c r="A47" s="5"/>
      <c r="B47" s="5"/>
      <c r="C47" s="24"/>
      <c r="D47" s="5"/>
      <c r="E47" s="5"/>
      <c r="F47" s="5"/>
      <c r="G47" s="5"/>
      <c r="H47" s="5"/>
      <c r="I47" s="5"/>
    </row>
    <row r="48" spans="1:9" s="10" customFormat="1" ht="45" customHeight="1">
      <c r="A48" s="5"/>
      <c r="B48" s="5"/>
      <c r="C48" s="24"/>
      <c r="D48" s="5"/>
      <c r="E48" s="5"/>
      <c r="F48" s="5"/>
      <c r="G48" s="5"/>
      <c r="H48" s="5"/>
      <c r="I48" s="5"/>
    </row>
    <row r="49" spans="1:9" s="10" customFormat="1" ht="45" customHeight="1">
      <c r="A49" s="5"/>
      <c r="B49" s="5"/>
      <c r="C49" s="24"/>
      <c r="D49" s="5"/>
      <c r="E49" s="5"/>
      <c r="F49" s="5"/>
      <c r="G49" s="5"/>
      <c r="H49" s="5"/>
      <c r="I49" s="5"/>
    </row>
    <row r="50" spans="1:9" s="10" customFormat="1" ht="45" customHeight="1">
      <c r="A50" s="5"/>
      <c r="B50" s="5"/>
      <c r="C50" s="24"/>
      <c r="D50" s="5"/>
      <c r="E50" s="5"/>
      <c r="F50" s="5"/>
      <c r="G50" s="5"/>
      <c r="H50" s="5"/>
      <c r="I50" s="5"/>
    </row>
    <row r="51" spans="1:9" s="10" customFormat="1" ht="45" customHeight="1">
      <c r="A51" s="5"/>
      <c r="B51" s="5"/>
      <c r="C51" s="24"/>
      <c r="D51" s="5"/>
      <c r="E51" s="5"/>
      <c r="F51" s="5"/>
      <c r="G51" s="5"/>
      <c r="H51" s="5"/>
      <c r="I51" s="5"/>
    </row>
    <row r="52" spans="1:9" s="10" customFormat="1" ht="45" customHeight="1">
      <c r="A52" s="5"/>
      <c r="B52" s="5"/>
      <c r="C52" s="24"/>
      <c r="D52" s="5"/>
      <c r="E52" s="5"/>
      <c r="F52" s="5"/>
      <c r="G52" s="5"/>
      <c r="H52" s="5"/>
      <c r="I52" s="5"/>
    </row>
    <row r="53" spans="1:9" s="10" customFormat="1" ht="45" customHeight="1">
      <c r="A53" s="5"/>
      <c r="B53" s="5"/>
      <c r="C53" s="24"/>
      <c r="D53" s="5"/>
      <c r="E53" s="5"/>
      <c r="F53" s="5"/>
      <c r="G53" s="5"/>
      <c r="H53" s="5"/>
      <c r="I53" s="5"/>
    </row>
    <row r="54" spans="1:9" s="10" customFormat="1" ht="45" customHeight="1">
      <c r="A54" s="5"/>
      <c r="B54" s="5"/>
      <c r="C54" s="24"/>
      <c r="D54" s="5"/>
      <c r="E54" s="5"/>
      <c r="F54" s="5"/>
      <c r="G54" s="5"/>
      <c r="H54" s="5"/>
      <c r="I54" s="5"/>
    </row>
    <row r="55" spans="1:9" s="10" customFormat="1" ht="45" customHeight="1">
      <c r="A55" s="5"/>
      <c r="B55" s="5"/>
      <c r="C55" s="24"/>
      <c r="D55" s="5"/>
      <c r="E55" s="5"/>
      <c r="F55" s="5"/>
      <c r="G55" s="5"/>
      <c r="H55" s="5"/>
      <c r="I55" s="5"/>
    </row>
    <row r="56" spans="1:9" s="10" customFormat="1" ht="45" customHeight="1">
      <c r="A56" s="5"/>
      <c r="B56" s="5"/>
      <c r="C56" s="24"/>
      <c r="D56" s="5"/>
      <c r="E56" s="5"/>
      <c r="F56" s="5"/>
      <c r="G56" s="5"/>
      <c r="H56" s="5"/>
      <c r="I56" s="5"/>
    </row>
    <row r="57" spans="1:9" s="10" customFormat="1" ht="45" customHeight="1">
      <c r="A57" s="5"/>
      <c r="B57" s="5"/>
      <c r="C57" s="24"/>
      <c r="D57" s="5"/>
      <c r="E57" s="5"/>
      <c r="F57" s="5"/>
      <c r="G57" s="5"/>
      <c r="H57" s="5"/>
      <c r="I57" s="5"/>
    </row>
    <row r="58" spans="1:9" s="10" customFormat="1" ht="45" customHeight="1">
      <c r="A58" s="5"/>
      <c r="B58" s="5"/>
      <c r="C58" s="24"/>
      <c r="D58" s="5"/>
      <c r="E58" s="5"/>
      <c r="F58" s="5"/>
      <c r="G58" s="5"/>
      <c r="H58" s="5"/>
      <c r="I58" s="5"/>
    </row>
    <row r="59" spans="1:9" s="10" customFormat="1" ht="28.5" customHeight="1">
      <c r="A59" s="5"/>
      <c r="B59" s="5"/>
      <c r="C59" s="24"/>
      <c r="D59" s="5"/>
      <c r="E59" s="5"/>
      <c r="F59" s="5"/>
      <c r="G59" s="5"/>
      <c r="H59" s="5"/>
      <c r="I59" s="5"/>
    </row>
    <row r="60" spans="1:9" s="10" customFormat="1" ht="20.25" customHeight="1">
      <c r="A60" s="5"/>
      <c r="B60" s="5"/>
      <c r="C60" s="24"/>
      <c r="D60" s="5"/>
      <c r="E60" s="5"/>
      <c r="F60" s="5"/>
      <c r="G60" s="5"/>
      <c r="H60" s="5"/>
      <c r="I60" s="5"/>
    </row>
    <row r="61" spans="1:9" s="10" customFormat="1" ht="19.5" customHeight="1">
      <c r="A61" s="5"/>
      <c r="B61" s="5"/>
      <c r="C61" s="24"/>
      <c r="D61" s="5"/>
      <c r="E61" s="5"/>
      <c r="F61" s="5"/>
      <c r="G61" s="5"/>
      <c r="H61" s="5"/>
      <c r="I61" s="5"/>
    </row>
  </sheetData>
  <sheetProtection/>
  <mergeCells count="11">
    <mergeCell ref="F4:F5"/>
    <mergeCell ref="G4:G5"/>
    <mergeCell ref="H4:I4"/>
    <mergeCell ref="A38:D38"/>
    <mergeCell ref="A40:I40"/>
    <mergeCell ref="C3:D3"/>
    <mergeCell ref="A4:A5"/>
    <mergeCell ref="B4:B5"/>
    <mergeCell ref="C4:C5"/>
    <mergeCell ref="D4:D5"/>
    <mergeCell ref="E4:E5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2022-02-22T05:52:01Z</cp:lastPrinted>
  <dcterms:created xsi:type="dcterms:W3CDTF">2013-01-21T02:59:26Z</dcterms:created>
  <dcterms:modified xsi:type="dcterms:W3CDTF">2022-02-22T06:54:51Z</dcterms:modified>
  <cp:category/>
  <cp:version/>
  <cp:contentType/>
  <cp:contentStatus/>
</cp:coreProperties>
</file>