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192.168.62.123\人團業務組\03_局網資料\1120701起改良版表單\"/>
    </mc:Choice>
  </mc:AlternateContent>
  <xr:revisionPtr revIDLastSave="0" documentId="13_ncr:1_{41C876CA-2C34-465F-AD0F-680DA36FE204}" xr6:coauthVersionLast="47" xr6:coauthVersionMax="47" xr10:uidLastSave="{00000000-0000-0000-0000-000000000000}"/>
  <workbookProtection workbookAlgorithmName="SHA-512" workbookHashValue="NInJTZRICMp5/O016/IEeJjVkObzQGxE8DsqI3SwAOfmCdc1tL7bCjH/7VD3vewvjsm+DNEQHgoIkSnx8+xUng==" workbookSaltValue="5cWEd+qkohFxbouIe27ASg==" workbookSpinCount="100000" lockStructure="1"/>
  <bookViews>
    <workbookView xWindow="-108" yWindow="-108" windowWidth="23256" windowHeight="12576" activeTab="1" xr2:uid="{00000000-000D-0000-FFFF-FFFF00000000}"/>
  </bookViews>
  <sheets>
    <sheet name="收支決算表" sheetId="2" r:id="rId1"/>
    <sheet name="資產負債表" sheetId="3" r:id="rId2"/>
    <sheet name="基金收支表" sheetId="4" r:id="rId3"/>
    <sheet name="財產目錄" sheetId="5" r:id="rId4"/>
  </sheets>
  <definedNames>
    <definedName name="_Toc133731225" localSheetId="0">收支決算表!#REF!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5" l="1"/>
  <c r="A3" i="4"/>
  <c r="E20" i="2"/>
  <c r="B16" i="3" l="1"/>
  <c r="D7" i="4" l="1"/>
  <c r="B10" i="4" l="1"/>
  <c r="E12" i="2" l="1"/>
  <c r="E7" i="2" s="1"/>
  <c r="J12" i="5" l="1"/>
  <c r="D13" i="3" l="1"/>
  <c r="D15" i="3"/>
  <c r="D7" i="3"/>
  <c r="B7" i="3" l="1"/>
  <c r="B24" i="3" l="1"/>
  <c r="B7" i="4"/>
  <c r="E18" i="2"/>
  <c r="E33" i="2" s="1"/>
  <c r="D23" i="3" s="1"/>
  <c r="D21" i="3" s="1"/>
  <c r="D12" i="4" l="1"/>
  <c r="D20" i="3" s="1"/>
  <c r="D18" i="3" s="1"/>
  <c r="D25" i="3" s="1"/>
  <c r="B25" i="3" s="1"/>
  <c r="A27" i="3" s="1"/>
</calcChain>
</file>

<file path=xl/sharedStrings.xml><?xml version="1.0" encoding="utf-8"?>
<sst xmlns="http://schemas.openxmlformats.org/spreadsheetml/2006/main" count="145" uniqueCount="135">
  <si>
    <t>科目</t>
  </si>
  <si>
    <t>說明</t>
  </si>
  <si>
    <t>款</t>
  </si>
  <si>
    <t>項</t>
  </si>
  <si>
    <t>目</t>
  </si>
  <si>
    <t>折舊</t>
  </si>
  <si>
    <t>收入</t>
  </si>
  <si>
    <t>支出</t>
  </si>
  <si>
    <t>科目名稱</t>
  </si>
  <si>
    <t>金額</t>
  </si>
  <si>
    <t>結餘</t>
  </si>
  <si>
    <t>團體名稱</t>
    <phoneticPr fontId="3" type="noConversion"/>
  </si>
  <si>
    <t>收支決算表</t>
    <phoneticPr fontId="3" type="noConversion"/>
  </si>
  <si>
    <t>決算數</t>
  </si>
  <si>
    <t>房屋及建築</t>
  </si>
  <si>
    <t>交通運輸設備</t>
  </si>
  <si>
    <t>基金收支表</t>
    <phoneticPr fontId="3" type="noConversion"/>
  </si>
  <si>
    <t>資產負債表</t>
    <phoneticPr fontId="3" type="noConversion"/>
  </si>
  <si>
    <t>會計科目</t>
  </si>
  <si>
    <t>財產名稱</t>
  </si>
  <si>
    <t>購置日期</t>
  </si>
  <si>
    <t>年月日</t>
  </si>
  <si>
    <t>單位</t>
  </si>
  <si>
    <t>數量</t>
  </si>
  <si>
    <t>原值</t>
  </si>
  <si>
    <t>淨值</t>
  </si>
  <si>
    <t>本年數</t>
  </si>
  <si>
    <t>累計數</t>
  </si>
  <si>
    <t>73.7.8</t>
  </si>
  <si>
    <t>會所</t>
  </si>
  <si>
    <t>89.2.1</t>
  </si>
  <si>
    <t>筆</t>
  </si>
  <si>
    <t>89.12.1</t>
  </si>
  <si>
    <t>輛</t>
  </si>
  <si>
    <t>財產目錄</t>
    <phoneticPr fontId="3" type="noConversion"/>
  </si>
  <si>
    <r>
      <t>依規定提撥收入總額</t>
    </r>
    <r>
      <rPr>
        <sz val="11"/>
        <color theme="1"/>
        <rFont val="Times New Roman"/>
        <family val="1"/>
      </rPr>
      <t>20%</t>
    </r>
    <r>
      <rPr>
        <sz val="11"/>
        <color theme="1"/>
        <rFont val="標楷體"/>
        <family val="4"/>
        <charset val="136"/>
      </rPr>
      <t>以下作為準備基金</t>
    </r>
    <phoneticPr fontId="3" type="noConversion"/>
  </si>
  <si>
    <t xml:space="preserve">              金額</t>
    <phoneticPr fontId="3" type="noConversion"/>
  </si>
  <si>
    <t xml:space="preserve">                     金額</t>
    <phoneticPr fontId="3" type="noConversion"/>
  </si>
  <si>
    <r>
      <rPr>
        <sz val="11"/>
        <color rgb="FFFF0000"/>
        <rFont val="標楷體"/>
        <family val="4"/>
        <charset val="136"/>
      </rPr>
      <t>事務</t>
    </r>
    <r>
      <rPr>
        <sz val="11"/>
        <color theme="1"/>
        <rFont val="標楷體"/>
        <family val="4"/>
        <charset val="136"/>
      </rPr>
      <t>器具設備之維修</t>
    </r>
    <phoneticPr fontId="3" type="noConversion"/>
  </si>
  <si>
    <r>
      <t xml:space="preserve"> </t>
    </r>
    <r>
      <rPr>
        <b/>
        <sz val="11"/>
        <color theme="1"/>
        <rFont val="標楷體"/>
        <family val="4"/>
        <charset val="136"/>
      </rPr>
      <t xml:space="preserve">   資     產</t>
    </r>
    <phoneticPr fontId="3" type="noConversion"/>
  </si>
  <si>
    <t>負債、基金暨餘絀</t>
    <phoneticPr fontId="3" type="noConversion"/>
  </si>
  <si>
    <t>土地</t>
    <phoneticPr fontId="3" type="noConversion"/>
  </si>
  <si>
    <t>筆</t>
    <phoneticPr fontId="3" type="noConversion"/>
  </si>
  <si>
    <t xml:space="preserve">  庫存現金</t>
    <phoneticPr fontId="3" type="noConversion"/>
  </si>
  <si>
    <t xml:space="preserve">  銀行存款-活儲</t>
    <phoneticPr fontId="3" type="noConversion"/>
  </si>
  <si>
    <t xml:space="preserve">  銀行存款-基金</t>
    <phoneticPr fontId="3" type="noConversion"/>
  </si>
  <si>
    <t xml:space="preserve">  有價證券</t>
    <phoneticPr fontId="3" type="noConversion"/>
  </si>
  <si>
    <t xml:space="preserve">  應收票據</t>
    <phoneticPr fontId="3" type="noConversion"/>
  </si>
  <si>
    <t xml:space="preserve">  應收款項</t>
    <phoneticPr fontId="3" type="noConversion"/>
  </si>
  <si>
    <t xml:space="preserve">  預付款項</t>
    <phoneticPr fontId="3" type="noConversion"/>
  </si>
  <si>
    <t xml:space="preserve">  短期墊款</t>
    <phoneticPr fontId="3" type="noConversion"/>
  </si>
  <si>
    <t xml:space="preserve">  土　　地</t>
    <phoneticPr fontId="3" type="noConversion"/>
  </si>
  <si>
    <t xml:space="preserve">  短期借款</t>
    <phoneticPr fontId="3" type="noConversion"/>
  </si>
  <si>
    <t xml:space="preserve">  應付票據</t>
    <phoneticPr fontId="3" type="noConversion"/>
  </si>
  <si>
    <t xml:space="preserve">  應付款項</t>
    <phoneticPr fontId="3" type="noConversion"/>
  </si>
  <si>
    <t xml:space="preserve">  代收款項</t>
    <phoneticPr fontId="3" type="noConversion"/>
  </si>
  <si>
    <t xml:space="preserve">  預收款項</t>
    <phoneticPr fontId="3" type="noConversion"/>
  </si>
  <si>
    <t xml:space="preserve">  長期借款</t>
    <phoneticPr fontId="3" type="noConversion"/>
  </si>
  <si>
    <t xml:space="preserve">  存入保證金</t>
    <phoneticPr fontId="3" type="noConversion"/>
  </si>
  <si>
    <t xml:space="preserve">  雜項負債</t>
    <phoneticPr fontId="3" type="noConversion"/>
  </si>
  <si>
    <t xml:space="preserve">  準備基金</t>
    <phoneticPr fontId="3" type="noConversion"/>
  </si>
  <si>
    <t xml:space="preserve">  累計餘絀</t>
    <phoneticPr fontId="3" type="noConversion"/>
  </si>
  <si>
    <t xml:space="preserve">  本期餘絀</t>
    <phoneticPr fontId="3" type="noConversion"/>
  </si>
  <si>
    <t>準備基金</t>
    <phoneticPr fontId="3" type="noConversion"/>
  </si>
  <si>
    <t xml:space="preserve">  歷年累存</t>
    <phoneticPr fontId="3" type="noConversion"/>
  </si>
  <si>
    <t xml:space="preserve">  本年度利息收入</t>
    <phoneticPr fontId="3" type="noConversion"/>
  </si>
  <si>
    <t xml:space="preserve">  本年度提撥</t>
    <phoneticPr fontId="3" type="noConversion"/>
  </si>
  <si>
    <t xml:space="preserve">  支付退職金</t>
    <phoneticPr fontId="3" type="noConversion"/>
  </si>
  <si>
    <t xml:space="preserve">  支付退休金</t>
    <phoneticPr fontId="3" type="noConversion"/>
  </si>
  <si>
    <t>餘絀總額</t>
    <phoneticPr fontId="3" type="noConversion"/>
  </si>
  <si>
    <t>流動負債總額</t>
    <phoneticPr fontId="3" type="noConversion"/>
  </si>
  <si>
    <t>基金總額</t>
    <phoneticPr fontId="3" type="noConversion"/>
  </si>
  <si>
    <t>流動資產總額</t>
    <phoneticPr fontId="3" type="noConversion"/>
  </si>
  <si>
    <t>固定資產總額</t>
    <phoneticPr fontId="3" type="noConversion"/>
  </si>
  <si>
    <t xml:space="preserve">  </t>
    <phoneticPr fontId="3" type="noConversion"/>
  </si>
  <si>
    <t>長期負債總額</t>
    <phoneticPr fontId="3" type="noConversion"/>
  </si>
  <si>
    <t>其他負債總額</t>
    <phoneticPr fontId="3" type="noConversion"/>
  </si>
  <si>
    <t xml:space="preserve">  房屋及建築
  (淨    值)</t>
    <phoneticPr fontId="3" type="noConversion"/>
  </si>
  <si>
    <t xml:space="preserve">  交通運輸設備
  (淨      值)</t>
    <phoneticPr fontId="3" type="noConversion"/>
  </si>
  <si>
    <t>12月31日</t>
    <phoneticPr fontId="3" type="noConversion"/>
  </si>
  <si>
    <t>應存入金融機構專戶</t>
    <phoneticPr fontId="3" type="noConversion"/>
  </si>
  <si>
    <t>1月1日至12月31日</t>
    <phoneticPr fontId="3" type="noConversion"/>
  </si>
  <si>
    <t>本期餘絀</t>
    <phoneticPr fontId="3" type="noConversion"/>
  </si>
  <si>
    <t>收入</t>
    <phoneticPr fontId="3" type="noConversion"/>
  </si>
  <si>
    <t>入會費</t>
    <phoneticPr fontId="3" type="noConversion"/>
  </si>
  <si>
    <t>常年會費</t>
    <phoneticPr fontId="3" type="noConversion"/>
  </si>
  <si>
    <t>事業費</t>
    <phoneticPr fontId="3" type="noConversion"/>
  </si>
  <si>
    <t>會員捐款</t>
    <phoneticPr fontId="3" type="noConversion"/>
  </si>
  <si>
    <t xml:space="preserve">    政府補助收入</t>
    <phoneticPr fontId="3" type="noConversion"/>
  </si>
  <si>
    <t xml:space="preserve">    其他補助收入</t>
    <phoneticPr fontId="3" type="noConversion"/>
  </si>
  <si>
    <t>委託收益</t>
    <phoneticPr fontId="3" type="noConversion"/>
  </si>
  <si>
    <t>補助收入</t>
    <phoneticPr fontId="3" type="noConversion"/>
  </si>
  <si>
    <t>科目說明</t>
    <phoneticPr fontId="3" type="noConversion"/>
  </si>
  <si>
    <t>其他收入</t>
    <phoneticPr fontId="3" type="noConversion"/>
  </si>
  <si>
    <t>支出</t>
    <phoneticPr fontId="3" type="noConversion"/>
  </si>
  <si>
    <t>人事費</t>
    <phoneticPr fontId="3" type="noConversion"/>
  </si>
  <si>
    <t>辦公費</t>
    <phoneticPr fontId="3" type="noConversion"/>
  </si>
  <si>
    <t xml:space="preserve">    旅費</t>
    <phoneticPr fontId="3" type="noConversion"/>
  </si>
  <si>
    <t>含召開各項會議及推廣業務所需之用之費用</t>
    <phoneticPr fontId="3" type="noConversion"/>
  </si>
  <si>
    <t>資產購置費</t>
    <phoneticPr fontId="3" type="noConversion"/>
  </si>
  <si>
    <t>折舊</t>
    <phoneticPr fontId="3" type="noConversion"/>
  </si>
  <si>
    <t>捐助費</t>
    <phoneticPr fontId="3" type="noConversion"/>
  </si>
  <si>
    <t>對外捐助費用</t>
    <phoneticPr fontId="3" type="noConversion"/>
  </si>
  <si>
    <t>含募款、勸募之支出</t>
    <phoneticPr fontId="3" type="noConversion"/>
  </si>
  <si>
    <t>專案計畫支出</t>
    <phoneticPr fontId="3" type="noConversion"/>
  </si>
  <si>
    <t>雜項支出</t>
    <phoneticPr fontId="3" type="noConversion"/>
  </si>
  <si>
    <t>預備金</t>
    <phoneticPr fontId="3" type="noConversion"/>
  </si>
  <si>
    <t xml:space="preserve">    修繕維護費</t>
    <phoneticPr fontId="3" type="noConversion"/>
  </si>
  <si>
    <t xml:space="preserve">    其他辦公費</t>
    <phoneticPr fontId="3" type="noConversion"/>
  </si>
  <si>
    <t>專案計畫收入</t>
    <phoneticPr fontId="3" type="noConversion"/>
  </si>
  <si>
    <t>含募款、勸募收入</t>
    <phoneticPr fontId="3" type="noConversion"/>
  </si>
  <si>
    <t>含代辦雜務收入</t>
    <phoneticPr fontId="3" type="noConversion"/>
  </si>
  <si>
    <t xml:space="preserve">    租金、管理費、水電費</t>
    <phoneticPr fontId="3" type="noConversion"/>
  </si>
  <si>
    <t>業務費</t>
    <phoneticPr fontId="3" type="noConversion"/>
  </si>
  <si>
    <t>科目名稱</t>
    <phoneticPr fontId="3" type="noConversion"/>
  </si>
  <si>
    <t>財產編號</t>
    <phoneticPr fontId="3" type="noConversion"/>
  </si>
  <si>
    <t>其他設備</t>
    <phoneticPr fontId="3" type="noConversion"/>
  </si>
  <si>
    <t>合      計(B)</t>
    <phoneticPr fontId="3" type="noConversion"/>
  </si>
  <si>
    <t>合       計(C)</t>
    <phoneticPr fontId="3" type="noConversion"/>
  </si>
  <si>
    <t>合      計(A)</t>
    <phoneticPr fontId="3" type="noConversion"/>
  </si>
  <si>
    <r>
      <t>1.6</t>
    </r>
    <r>
      <rPr>
        <sz val="11"/>
        <color theme="1"/>
        <rFont val="標楷體"/>
        <family val="4"/>
        <charset val="136"/>
      </rPr>
      <t>自小客車</t>
    </r>
    <phoneticPr fontId="3" type="noConversion"/>
  </si>
  <si>
    <t>提撥基金</t>
    <phoneticPr fontId="3" type="noConversion"/>
  </si>
  <si>
    <t>存放地點</t>
    <phoneticPr fontId="3" type="noConversion"/>
  </si>
  <si>
    <t>合計</t>
    <phoneticPr fontId="3" type="noConversion"/>
  </si>
  <si>
    <r>
      <rPr>
        <b/>
        <sz val="12"/>
        <color theme="1"/>
        <rFont val="標楷體"/>
        <family val="4"/>
        <charset val="136"/>
      </rPr>
      <t>製表：      會計：　　  秘書長或總幹事：　　　　團體負責人：　</t>
    </r>
    <r>
      <rPr>
        <b/>
        <sz val="12"/>
        <color theme="1"/>
        <rFont val="新細明體"/>
        <family val="1"/>
        <charset val="136"/>
      </rPr>
      <t>　　　</t>
    </r>
    <phoneticPr fontId="3" type="noConversion"/>
  </si>
  <si>
    <t>製表：        會計：        秘書長或總幹事：         團體負責人：</t>
    <phoneticPr fontId="3" type="noConversion"/>
  </si>
  <si>
    <t>製表：          會計：           秘書長或總幹事：         團體負責人：</t>
    <phoneticPr fontId="3" type="noConversion"/>
  </si>
  <si>
    <t>製表：         會計：         秘書長或總幹事：      團體負責人：</t>
    <phoneticPr fontId="3" type="noConversion"/>
  </si>
  <si>
    <t xml:space="preserve">  其他基金</t>
    <phoneticPr fontId="3" type="noConversion"/>
  </si>
  <si>
    <t>含工作人員薪給、兼職人員車馬費、加班費、三節獎金等</t>
    <phoneticPr fontId="3" type="noConversion"/>
  </si>
  <si>
    <r>
      <t>※1.以上數字</t>
    </r>
    <r>
      <rPr>
        <b/>
        <sz val="14"/>
        <color rgb="FFFF0000"/>
        <rFont val="標楷體"/>
        <family val="4"/>
        <charset val="136"/>
      </rPr>
      <t>僅供參考</t>
    </r>
    <r>
      <rPr>
        <b/>
        <sz val="14"/>
        <color theme="1"/>
        <rFont val="標楷體"/>
        <family val="4"/>
        <charset val="136"/>
      </rPr>
      <t>，請依實際財產狀況填入，切勿照抄!
  2.【</t>
    </r>
    <r>
      <rPr>
        <b/>
        <sz val="14"/>
        <color rgb="FFFF0000"/>
        <rFont val="標楷體"/>
        <family val="4"/>
        <charset val="136"/>
      </rPr>
      <t>合計</t>
    </r>
    <r>
      <rPr>
        <b/>
        <sz val="14"/>
        <color theme="1"/>
        <rFont val="標楷體"/>
        <family val="4"/>
        <charset val="136"/>
      </rPr>
      <t>】欄位已有自動加總功能。</t>
    </r>
    <phoneticPr fontId="3" type="noConversion"/>
  </si>
  <si>
    <r>
      <t>※1.以上數字</t>
    </r>
    <r>
      <rPr>
        <b/>
        <sz val="12"/>
        <color rgb="FFFF0000"/>
        <rFont val="標楷體"/>
        <family val="4"/>
        <charset val="136"/>
      </rPr>
      <t>僅供參考</t>
    </r>
    <r>
      <rPr>
        <b/>
        <sz val="12"/>
        <color theme="1"/>
        <rFont val="標楷體"/>
        <family val="4"/>
        <charset val="136"/>
      </rPr>
      <t>，請依實際收支情形填入金額，切勿照抄。
  2.【</t>
    </r>
    <r>
      <rPr>
        <b/>
        <sz val="12"/>
        <color rgb="FFFF0000"/>
        <rFont val="標楷體"/>
        <family val="4"/>
        <charset val="136"/>
      </rPr>
      <t>準備基金</t>
    </r>
    <r>
      <rPr>
        <b/>
        <sz val="12"/>
        <color theme="1"/>
        <rFont val="標楷體"/>
        <family val="4"/>
        <charset val="136"/>
      </rPr>
      <t>】【</t>
    </r>
    <r>
      <rPr>
        <b/>
        <sz val="12"/>
        <color rgb="FFFF0000"/>
        <rFont val="標楷體"/>
        <family val="4"/>
        <charset val="136"/>
      </rPr>
      <t>本年度提撥</t>
    </r>
    <r>
      <rPr>
        <b/>
        <sz val="12"/>
        <color theme="1"/>
        <rFont val="標楷體"/>
        <family val="4"/>
        <charset val="136"/>
      </rPr>
      <t>】【</t>
    </r>
    <r>
      <rPr>
        <b/>
        <sz val="12"/>
        <color rgb="FFFF0000"/>
        <rFont val="標楷體"/>
        <family val="4"/>
        <charset val="136"/>
      </rPr>
      <t>結餘</t>
    </r>
    <r>
      <rPr>
        <b/>
        <sz val="12"/>
        <color theme="1"/>
        <rFont val="標楷體"/>
        <family val="4"/>
        <charset val="136"/>
      </rPr>
      <t>】等欄位係屬自動代入或
     自動加總欄位。</t>
    </r>
    <phoneticPr fontId="3" type="noConversion"/>
  </si>
  <si>
    <r>
      <t>※1.以上數字</t>
    </r>
    <r>
      <rPr>
        <b/>
        <sz val="14"/>
        <color rgb="FFFF0000"/>
        <rFont val="標楷體"/>
        <family val="4"/>
        <charset val="136"/>
      </rPr>
      <t>僅供參考</t>
    </r>
    <r>
      <rPr>
        <b/>
        <sz val="14"/>
        <color theme="1"/>
        <rFont val="標楷體"/>
        <family val="4"/>
        <charset val="136"/>
      </rPr>
      <t>，請依實際收支情形填入金額，若無該項收
    入或支出，則請填0，切勿照抄!
  2.本表只登載【</t>
    </r>
    <r>
      <rPr>
        <b/>
        <sz val="14"/>
        <color rgb="FFFF0000"/>
        <rFont val="標楷體"/>
        <family val="4"/>
        <charset val="136"/>
      </rPr>
      <t>當年度</t>
    </r>
    <r>
      <rPr>
        <b/>
        <sz val="14"/>
        <color theme="1"/>
        <rFont val="標楷體"/>
        <family val="4"/>
        <charset val="136"/>
      </rPr>
      <t>】之各項收入及支出，「</t>
    </r>
    <r>
      <rPr>
        <b/>
        <sz val="14"/>
        <color rgb="FFFF0000"/>
        <rFont val="標楷體"/>
        <family val="4"/>
        <charset val="136"/>
      </rPr>
      <t>上年度之結餘</t>
    </r>
    <r>
      <rPr>
        <b/>
        <sz val="14"/>
        <color theme="1"/>
        <rFont val="標楷體"/>
        <family val="4"/>
        <charset val="136"/>
      </rPr>
      <t>」
    應累計於「資產負債表」的【</t>
    </r>
    <r>
      <rPr>
        <b/>
        <sz val="14"/>
        <color rgb="FFFF0000"/>
        <rFont val="標楷體"/>
        <family val="4"/>
        <charset val="136"/>
      </rPr>
      <t>累計餘絀</t>
    </r>
    <r>
      <rPr>
        <b/>
        <sz val="14"/>
        <color theme="1"/>
        <rFont val="標楷體"/>
        <family val="4"/>
        <charset val="136"/>
      </rPr>
      <t>】科目內。
  3.社會團體非以營利為目的，所以「收支決算表」</t>
    </r>
    <r>
      <rPr>
        <b/>
        <sz val="14"/>
        <color rgb="FFFF0000"/>
        <rFont val="標楷體"/>
        <family val="4"/>
        <charset val="136"/>
      </rPr>
      <t xml:space="preserve">不應為
   </t>
    </r>
    <r>
      <rPr>
        <b/>
        <sz val="14"/>
        <rFont val="標楷體"/>
        <family val="4"/>
        <charset val="136"/>
      </rPr>
      <t>「</t>
    </r>
    <r>
      <rPr>
        <b/>
        <sz val="14"/>
        <color rgb="FFFF0000"/>
        <rFont val="標楷體"/>
        <family val="4"/>
        <charset val="136"/>
      </rPr>
      <t>損益表</t>
    </r>
    <r>
      <rPr>
        <b/>
        <sz val="14"/>
        <rFont val="標楷體"/>
        <family val="4"/>
        <charset val="136"/>
      </rPr>
      <t>」，</t>
    </r>
    <r>
      <rPr>
        <b/>
        <sz val="14"/>
        <color theme="1"/>
        <rFont val="標楷體"/>
        <family val="4"/>
        <charset val="136"/>
      </rPr>
      <t>亦</t>
    </r>
    <r>
      <rPr>
        <b/>
        <sz val="14"/>
        <color rgb="FFFF0000"/>
        <rFont val="標楷體"/>
        <family val="4"/>
        <charset val="136"/>
      </rPr>
      <t>無</t>
    </r>
    <r>
      <rPr>
        <b/>
        <sz val="14"/>
        <rFont val="標楷體"/>
        <family val="4"/>
        <charset val="136"/>
      </rPr>
      <t>【</t>
    </r>
    <r>
      <rPr>
        <b/>
        <sz val="14"/>
        <color rgb="FFFF0000"/>
        <rFont val="標楷體"/>
        <family val="4"/>
        <charset val="136"/>
      </rPr>
      <t>本期淨利</t>
    </r>
    <r>
      <rPr>
        <b/>
        <sz val="14"/>
        <rFont val="標楷體"/>
        <family val="4"/>
        <charset val="136"/>
      </rPr>
      <t>】</t>
    </r>
    <r>
      <rPr>
        <b/>
        <sz val="14"/>
        <color rgb="FFFF0000"/>
        <rFont val="標楷體"/>
        <family val="4"/>
        <charset val="136"/>
      </rPr>
      <t>、</t>
    </r>
    <r>
      <rPr>
        <b/>
        <sz val="14"/>
        <rFont val="標楷體"/>
        <family val="4"/>
        <charset val="136"/>
      </rPr>
      <t>【</t>
    </r>
    <r>
      <rPr>
        <b/>
        <sz val="14"/>
        <color rgb="FFFF0000"/>
        <rFont val="標楷體"/>
        <family val="4"/>
        <charset val="136"/>
      </rPr>
      <t>稅前（後）淨利</t>
    </r>
    <r>
      <rPr>
        <b/>
        <sz val="14"/>
        <rFont val="標楷體"/>
        <family val="4"/>
        <charset val="136"/>
      </rPr>
      <t>】</t>
    </r>
    <r>
      <rPr>
        <b/>
        <sz val="14"/>
        <color theme="1"/>
        <rFont val="標楷體"/>
        <family val="4"/>
        <charset val="136"/>
      </rPr>
      <t>等科目。
  4.</t>
    </r>
    <r>
      <rPr>
        <b/>
        <sz val="14"/>
        <rFont val="標楷體"/>
        <family val="4"/>
        <charset val="136"/>
      </rPr>
      <t>【</t>
    </r>
    <r>
      <rPr>
        <b/>
        <sz val="14"/>
        <color rgb="FFFF0000"/>
        <rFont val="標楷體"/>
        <family val="4"/>
        <charset val="136"/>
      </rPr>
      <t>收入</t>
    </r>
    <r>
      <rPr>
        <b/>
        <sz val="14"/>
        <rFont val="標楷體"/>
        <family val="4"/>
        <charset val="136"/>
      </rPr>
      <t>】【</t>
    </r>
    <r>
      <rPr>
        <b/>
        <sz val="14"/>
        <color rgb="FFFF0000"/>
        <rFont val="標楷體"/>
        <family val="4"/>
        <charset val="136"/>
      </rPr>
      <t>支出</t>
    </r>
    <r>
      <rPr>
        <b/>
        <sz val="14"/>
        <rFont val="標楷體"/>
        <family val="4"/>
        <charset val="136"/>
      </rPr>
      <t>】【</t>
    </r>
    <r>
      <rPr>
        <b/>
        <sz val="14"/>
        <color rgb="FFFF0000"/>
        <rFont val="標楷體"/>
        <family val="4"/>
        <charset val="136"/>
      </rPr>
      <t>補助收入</t>
    </r>
    <r>
      <rPr>
        <b/>
        <sz val="14"/>
        <rFont val="標楷體"/>
        <family val="4"/>
        <charset val="136"/>
      </rPr>
      <t>】【</t>
    </r>
    <r>
      <rPr>
        <b/>
        <sz val="14"/>
        <color rgb="FFFF0000"/>
        <rFont val="標楷體"/>
        <family val="4"/>
        <charset val="136"/>
      </rPr>
      <t>辦公費</t>
    </r>
    <r>
      <rPr>
        <b/>
        <sz val="14"/>
        <rFont val="標楷體"/>
        <family val="4"/>
        <charset val="136"/>
      </rPr>
      <t>】【</t>
    </r>
    <r>
      <rPr>
        <b/>
        <sz val="14"/>
        <color rgb="FFFF0000"/>
        <rFont val="標楷體"/>
        <family val="4"/>
        <charset val="136"/>
      </rPr>
      <t>本期餘絀</t>
    </r>
    <r>
      <rPr>
        <b/>
        <sz val="14"/>
        <rFont val="標楷體"/>
        <family val="4"/>
        <charset val="136"/>
      </rPr>
      <t>】</t>
    </r>
    <r>
      <rPr>
        <b/>
        <sz val="14"/>
        <color theme="1"/>
        <rFont val="標楷體"/>
        <family val="4"/>
        <charset val="136"/>
      </rPr>
      <t>等
     欄位會自動加總。</t>
    </r>
    <phoneticPr fontId="3" type="noConversion"/>
  </si>
  <si>
    <r>
      <t>※1.以上數字</t>
    </r>
    <r>
      <rPr>
        <b/>
        <sz val="12"/>
        <color rgb="FFFF0000"/>
        <rFont val="標楷體"/>
        <family val="4"/>
        <charset val="136"/>
      </rPr>
      <t>僅供參考</t>
    </r>
    <r>
      <rPr>
        <b/>
        <sz val="12"/>
        <color theme="1"/>
        <rFont val="標楷體"/>
        <family val="4"/>
        <charset val="136"/>
      </rPr>
      <t>，請依每年年底資產負債之實際評價結果填入金額，切勿照抄!
  2.除依「社會團體財務處理辦法」所提撥之【準備基金】外之基金提撥或準備，
    請加記併入【</t>
    </r>
    <r>
      <rPr>
        <b/>
        <sz val="12"/>
        <color rgb="FFFF0000"/>
        <rFont val="標楷體"/>
        <family val="4"/>
        <charset val="136"/>
      </rPr>
      <t>其他基金</t>
    </r>
    <r>
      <rPr>
        <b/>
        <sz val="12"/>
        <color theme="1"/>
        <rFont val="標楷體"/>
        <family val="4"/>
        <charset val="136"/>
      </rPr>
      <t>】項內。
  3.社會團體非以營利為目的，所以「資產負債表」</t>
    </r>
    <r>
      <rPr>
        <b/>
        <sz val="12"/>
        <rFont val="標楷體"/>
        <family val="4"/>
        <charset val="136"/>
      </rPr>
      <t>應</t>
    </r>
    <r>
      <rPr>
        <b/>
        <sz val="12"/>
        <color rgb="FFFF0000"/>
        <rFont val="標楷體"/>
        <family val="4"/>
        <charset val="136"/>
      </rPr>
      <t>無</t>
    </r>
    <r>
      <rPr>
        <b/>
        <sz val="12"/>
        <rFont val="標楷體"/>
        <family val="4"/>
        <charset val="136"/>
      </rPr>
      <t>【</t>
    </r>
    <r>
      <rPr>
        <b/>
        <sz val="12"/>
        <color rgb="FFFF0000"/>
        <rFont val="標楷體"/>
        <family val="4"/>
        <charset val="136"/>
      </rPr>
      <t>業主權益</t>
    </r>
    <r>
      <rPr>
        <b/>
        <sz val="12"/>
        <rFont val="標楷體"/>
        <family val="4"/>
        <charset val="136"/>
      </rPr>
      <t>】</t>
    </r>
    <r>
      <rPr>
        <b/>
        <sz val="12"/>
        <color rgb="FFFF0000"/>
        <rFont val="標楷體"/>
        <family val="4"/>
        <charset val="136"/>
      </rPr>
      <t>或</t>
    </r>
    <r>
      <rPr>
        <b/>
        <sz val="12"/>
        <rFont val="標楷體"/>
        <family val="4"/>
        <charset val="136"/>
      </rPr>
      <t>【</t>
    </r>
    <r>
      <rPr>
        <b/>
        <sz val="12"/>
        <color rgb="FFFF0000"/>
        <rFont val="標楷體"/>
        <family val="4"/>
        <charset val="136"/>
      </rPr>
      <t>股東權益</t>
    </r>
    <r>
      <rPr>
        <b/>
        <sz val="12"/>
        <rFont val="標楷體"/>
        <family val="4"/>
        <charset val="136"/>
      </rPr>
      <t xml:space="preserve">】
    </t>
    </r>
    <r>
      <rPr>
        <b/>
        <sz val="12"/>
        <color theme="1"/>
        <rFont val="標楷體"/>
        <family val="4"/>
        <charset val="136"/>
      </rPr>
      <t>等科目。
  4.</t>
    </r>
    <r>
      <rPr>
        <b/>
        <sz val="12"/>
        <color rgb="FFFF0000"/>
        <rFont val="標楷體"/>
        <family val="4"/>
        <charset val="136"/>
      </rPr>
      <t>紅字</t>
    </r>
    <r>
      <rPr>
        <b/>
        <sz val="12"/>
        <color theme="1"/>
        <rFont val="標楷體"/>
        <family val="4"/>
        <charset val="136"/>
      </rPr>
      <t>欄位係屬自動加總或自動代入的欄位。</t>
    </r>
    <phoneticPr fontId="3" type="noConversion"/>
  </si>
  <si>
    <t>○○○年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</si>
</sst>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新細明體"/>
      <family val="2"/>
      <charset val="136"/>
      <scheme val="minor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12"/>
      <color theme="1"/>
      <name val="Arial Unicode MS"/>
      <family val="2"/>
      <charset val="136"/>
    </font>
    <font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1"/>
      <color rgb="FFFF0000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color theme="1"/>
      <name val="新細明體"/>
      <family val="1"/>
      <charset val="136"/>
    </font>
    <font>
      <b/>
      <sz val="12"/>
      <color theme="1"/>
      <name val="新細明體"/>
      <family val="2"/>
      <charset val="136"/>
      <scheme val="minor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標楷體"/>
      <family val="4"/>
      <charset val="136"/>
    </font>
    <font>
      <sz val="11"/>
      <color rgb="FFFF0000"/>
      <name val="Times New Roman"/>
      <family val="1"/>
    </font>
    <font>
      <b/>
      <sz val="12"/>
      <color rgb="FFFF0000"/>
      <name val="Arial Unicode MS"/>
      <family val="2"/>
      <charset val="136"/>
    </font>
    <font>
      <b/>
      <sz val="11"/>
      <color rgb="FFFF0000"/>
      <name val="標楷體"/>
      <family val="4"/>
      <charset val="136"/>
    </font>
    <font>
      <b/>
      <sz val="12"/>
      <color rgb="FFFF0000"/>
      <name val="新細明體"/>
      <family val="2"/>
      <charset val="136"/>
      <scheme val="minor"/>
    </font>
    <font>
      <b/>
      <sz val="12"/>
      <color rgb="FFFF0000"/>
      <name val="Times New Roman"/>
      <family val="1"/>
    </font>
    <font>
      <sz val="12"/>
      <color rgb="FFFF0000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1"/>
      <color rgb="FFFF0000"/>
      <name val="新細明體"/>
      <family val="1"/>
      <charset val="136"/>
      <scheme val="minor"/>
    </font>
    <font>
      <b/>
      <sz val="12"/>
      <color rgb="FFFF0000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color theme="1"/>
      <name val="Arial Unicode MS"/>
      <family val="4"/>
      <charset val="136"/>
    </font>
    <font>
      <b/>
      <sz val="12"/>
      <color theme="1"/>
      <name val="新細明體"/>
      <family val="1"/>
      <charset val="136"/>
    </font>
    <font>
      <sz val="12"/>
      <color rgb="FFFF0000"/>
      <name val="Times New Roman"/>
      <family val="1"/>
    </font>
    <font>
      <b/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 applyProtection="1">
      <alignment horizontal="justify" vertical="center" wrapText="1"/>
      <protection locked="0"/>
    </xf>
    <xf numFmtId="0" fontId="2" fillId="0" borderId="5" xfId="0" applyFont="1" applyBorder="1" applyAlignment="1" applyProtection="1">
      <alignment horizontal="justify" vertical="center" wrapText="1"/>
      <protection locked="0"/>
    </xf>
    <xf numFmtId="0" fontId="5" fillId="0" borderId="8" xfId="0" applyFont="1" applyBorder="1" applyAlignment="1" applyProtection="1">
      <alignment horizontal="justify" vertical="center" wrapText="1"/>
      <protection locked="0"/>
    </xf>
    <xf numFmtId="0" fontId="2" fillId="0" borderId="4" xfId="0" applyFont="1" applyBorder="1" applyAlignment="1" applyProtection="1">
      <alignment horizontal="justify" vertical="center" wrapText="1"/>
      <protection locked="0"/>
    </xf>
    <xf numFmtId="3" fontId="1" fillId="0" borderId="4" xfId="0" applyNumberFormat="1" applyFont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justify" vertical="center" wrapText="1"/>
      <protection locked="0"/>
    </xf>
    <xf numFmtId="0" fontId="1" fillId="0" borderId="5" xfId="0" applyFont="1" applyBorder="1" applyAlignment="1" applyProtection="1">
      <alignment horizontal="justify" vertical="center" wrapText="1"/>
      <protection locked="0"/>
    </xf>
    <xf numFmtId="0" fontId="1" fillId="0" borderId="8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0" fillId="0" borderId="0" xfId="0" applyProtection="1">
      <alignment vertical="center"/>
      <protection locked="0"/>
    </xf>
    <xf numFmtId="3" fontId="1" fillId="0" borderId="8" xfId="0" applyNumberFormat="1" applyFont="1" applyBorder="1" applyAlignment="1" applyProtection="1">
      <alignment horizontal="right" vertical="center" wrapText="1"/>
      <protection locked="0"/>
    </xf>
    <xf numFmtId="3" fontId="15" fillId="0" borderId="3" xfId="0" applyNumberFormat="1" applyFont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justify" vertical="center" wrapText="1"/>
      <protection locked="0"/>
    </xf>
    <xf numFmtId="3" fontId="0" fillId="0" borderId="0" xfId="0" applyNumberFormat="1">
      <alignment vertical="center"/>
    </xf>
    <xf numFmtId="0" fontId="8" fillId="0" borderId="6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alignment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8" fillId="4" borderId="10" xfId="0" applyFont="1" applyFill="1" applyBorder="1" applyAlignment="1">
      <alignment horizontal="justify" vertical="center" wrapText="1"/>
    </xf>
    <xf numFmtId="3" fontId="15" fillId="4" borderId="11" xfId="0" applyNumberFormat="1" applyFont="1" applyFill="1" applyBorder="1" applyAlignment="1">
      <alignment horizontal="right" vertical="center" wrapText="1"/>
    </xf>
    <xf numFmtId="0" fontId="13" fillId="0" borderId="12" xfId="0" applyFont="1" applyBorder="1" applyAlignment="1">
      <alignment horizontal="justify" vertical="center" wrapText="1"/>
    </xf>
    <xf numFmtId="0" fontId="14" fillId="0" borderId="12" xfId="0" applyFont="1" applyBorder="1" applyAlignment="1">
      <alignment horizontal="justify" vertical="center" wrapText="1"/>
    </xf>
    <xf numFmtId="3" fontId="13" fillId="0" borderId="12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 applyProtection="1">
      <alignment horizontal="justify" vertical="center" wrapText="1"/>
      <protection locked="0"/>
    </xf>
    <xf numFmtId="0" fontId="9" fillId="0" borderId="12" xfId="0" applyFont="1" applyBorder="1" applyAlignment="1">
      <alignment horizontal="justify" vertical="center" wrapText="1"/>
    </xf>
    <xf numFmtId="3" fontId="1" fillId="0" borderId="12" xfId="0" applyNumberFormat="1" applyFont="1" applyBorder="1" applyAlignment="1" applyProtection="1">
      <alignment horizontal="right" vertical="center" wrapText="1"/>
      <protection locked="0"/>
    </xf>
    <xf numFmtId="0" fontId="2" fillId="0" borderId="12" xfId="0" applyFont="1" applyBorder="1" applyAlignment="1" applyProtection="1">
      <alignment horizontal="justify" vertical="center" wrapText="1"/>
      <protection locked="0"/>
    </xf>
    <xf numFmtId="0" fontId="12" fillId="0" borderId="12" xfId="0" applyFont="1" applyBorder="1" applyAlignment="1">
      <alignment horizontal="justify" vertical="center" wrapText="1"/>
    </xf>
    <xf numFmtId="3" fontId="12" fillId="0" borderId="12" xfId="0" applyNumberFormat="1" applyFont="1" applyBorder="1" applyAlignment="1">
      <alignment horizontal="right" vertical="center" wrapText="1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7" fillId="4" borderId="12" xfId="0" applyFont="1" applyFill="1" applyBorder="1" applyAlignment="1">
      <alignment horizontal="justify" vertical="center" wrapText="1"/>
    </xf>
    <xf numFmtId="3" fontId="1" fillId="4" borderId="12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Border="1" applyAlignment="1">
      <alignment horizontal="justify" vertical="center" wrapText="1"/>
    </xf>
    <xf numFmtId="0" fontId="2" fillId="0" borderId="13" xfId="0" applyFont="1" applyBorder="1" applyAlignment="1" applyProtection="1">
      <alignment horizontal="justify" vertical="center" wrapText="1"/>
      <protection locked="0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17" fillId="2" borderId="12" xfId="0" applyFont="1" applyFill="1" applyBorder="1" applyAlignment="1">
      <alignment horizontal="justify" vertical="center" wrapText="1"/>
    </xf>
    <xf numFmtId="3" fontId="19" fillId="0" borderId="12" xfId="0" applyNumberFormat="1" applyFont="1" applyBorder="1" applyAlignment="1">
      <alignment horizontal="right" vertical="center" wrapText="1"/>
    </xf>
    <xf numFmtId="3" fontId="6" fillId="0" borderId="12" xfId="0" applyNumberFormat="1" applyFont="1" applyBorder="1" applyAlignment="1" applyProtection="1">
      <alignment horizontal="right" vertical="center" wrapText="1"/>
      <protection locked="0"/>
    </xf>
    <xf numFmtId="0" fontId="17" fillId="3" borderId="12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 applyProtection="1">
      <alignment horizontal="justify" vertical="center" wrapText="1"/>
      <protection locked="0"/>
    </xf>
    <xf numFmtId="0" fontId="17" fillId="0" borderId="12" xfId="0" applyFont="1" applyBorder="1" applyAlignment="1">
      <alignment horizontal="justify" vertical="center" wrapText="1"/>
    </xf>
    <xf numFmtId="0" fontId="11" fillId="0" borderId="0" xfId="0" applyFont="1">
      <alignment vertical="center"/>
    </xf>
    <xf numFmtId="3" fontId="12" fillId="0" borderId="12" xfId="0" applyNumberFormat="1" applyFont="1" applyBorder="1" applyAlignment="1" applyProtection="1">
      <alignment horizontal="right" vertical="center" wrapText="1"/>
      <protection locked="0"/>
    </xf>
    <xf numFmtId="0" fontId="14" fillId="2" borderId="12" xfId="0" applyFont="1" applyFill="1" applyBorder="1" applyAlignment="1">
      <alignment horizontal="justify" vertical="center" wrapText="1"/>
    </xf>
    <xf numFmtId="3" fontId="13" fillId="2" borderId="12" xfId="0" applyNumberFormat="1" applyFont="1" applyFill="1" applyBorder="1" applyAlignment="1">
      <alignment horizontal="right" vertical="center" wrapText="1"/>
    </xf>
    <xf numFmtId="0" fontId="17" fillId="0" borderId="16" xfId="0" applyFont="1" applyBorder="1" applyAlignment="1">
      <alignment horizontal="justify" vertical="center" wrapText="1"/>
    </xf>
    <xf numFmtId="0" fontId="13" fillId="0" borderId="16" xfId="0" applyFont="1" applyBorder="1" applyAlignment="1">
      <alignment horizontal="justify" vertical="center" wrapText="1"/>
    </xf>
    <xf numFmtId="0" fontId="16" fillId="0" borderId="16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14" fillId="4" borderId="16" xfId="0" applyFont="1" applyFill="1" applyBorder="1" applyAlignment="1">
      <alignment horizontal="justify" vertical="center" wrapText="1"/>
    </xf>
    <xf numFmtId="3" fontId="13" fillId="4" borderId="16" xfId="0" applyNumberFormat="1" applyFont="1" applyFill="1" applyBorder="1" applyAlignment="1">
      <alignment horizontal="right" vertical="center" wrapText="1"/>
    </xf>
    <xf numFmtId="0" fontId="0" fillId="0" borderId="14" xfId="0" applyBorder="1">
      <alignment vertical="center"/>
    </xf>
    <xf numFmtId="0" fontId="5" fillId="0" borderId="16" xfId="0" applyFont="1" applyBorder="1" applyAlignment="1" applyProtection="1">
      <alignment horizontal="justify" vertical="center" wrapText="1"/>
      <protection locked="0"/>
    </xf>
    <xf numFmtId="0" fontId="1" fillId="0" borderId="1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justify" vertical="center" wrapText="1"/>
    </xf>
    <xf numFmtId="3" fontId="1" fillId="3" borderId="2" xfId="0" applyNumberFormat="1" applyFont="1" applyFill="1" applyBorder="1" applyAlignment="1">
      <alignment horizontal="right" vertical="center" wrapText="1"/>
    </xf>
    <xf numFmtId="0" fontId="0" fillId="0" borderId="15" xfId="0" applyBorder="1">
      <alignment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5" fillId="0" borderId="13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27" fillId="0" borderId="1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justify" vertical="center" wrapText="1"/>
    </xf>
    <xf numFmtId="0" fontId="0" fillId="0" borderId="0" xfId="0" applyAlignment="1" applyProtection="1">
      <alignment horizontal="center" vertical="center"/>
      <protection locked="0"/>
    </xf>
    <xf numFmtId="0" fontId="25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3" fontId="13" fillId="0" borderId="12" xfId="0" applyNumberFormat="1" applyFont="1" applyBorder="1" applyAlignment="1">
      <alignment horizontal="right" vertical="center" wrapText="1"/>
    </xf>
    <xf numFmtId="0" fontId="18" fillId="0" borderId="12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1" fillId="0" borderId="0" xfId="0" applyFont="1">
      <alignment vertical="center"/>
    </xf>
    <xf numFmtId="3" fontId="1" fillId="0" borderId="12" xfId="0" applyNumberFormat="1" applyFont="1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3" fontId="15" fillId="0" borderId="12" xfId="0" applyNumberFormat="1" applyFont="1" applyBorder="1" applyAlignment="1">
      <alignment horizontal="right" vertical="center" wrapText="1"/>
    </xf>
    <xf numFmtId="0" fontId="20" fillId="0" borderId="12" xfId="0" applyFont="1" applyBorder="1" applyAlignment="1">
      <alignment vertical="center" wrapText="1"/>
    </xf>
    <xf numFmtId="3" fontId="13" fillId="3" borderId="12" xfId="0" applyNumberFormat="1" applyFont="1" applyFill="1" applyBorder="1" applyAlignment="1">
      <alignment horizontal="right" vertical="center" wrapText="1"/>
    </xf>
    <xf numFmtId="0" fontId="18" fillId="3" borderId="12" xfId="0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22" fillId="0" borderId="0" xfId="0" applyFont="1">
      <alignment vertical="center"/>
    </xf>
    <xf numFmtId="3" fontId="1" fillId="0" borderId="16" xfId="0" applyNumberFormat="1" applyFont="1" applyBorder="1" applyAlignment="1" applyProtection="1">
      <alignment horizontal="right"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9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" fillId="0" borderId="12" xfId="0" applyFont="1" applyBorder="1" applyAlignment="1" applyProtection="1">
      <alignment horizontal="justify" vertical="center" wrapText="1"/>
      <protection locked="0"/>
    </xf>
    <xf numFmtId="0" fontId="0" fillId="0" borderId="12" xfId="0" applyBorder="1" applyAlignment="1">
      <alignment horizontal="justify" vertical="center" wrapText="1"/>
    </xf>
    <xf numFmtId="3" fontId="13" fillId="4" borderId="12" xfId="0" applyNumberFormat="1" applyFont="1" applyFill="1" applyBorder="1" applyAlignment="1">
      <alignment horizontal="right" vertical="center" wrapText="1"/>
    </xf>
    <xf numFmtId="0" fontId="18" fillId="4" borderId="12" xfId="0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justify" vertical="center" wrapText="1"/>
    </xf>
    <xf numFmtId="0" fontId="8" fillId="0" borderId="18" xfId="0" applyFont="1" applyBorder="1" applyAlignment="1">
      <alignment horizontal="justify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zoomScale="83" zoomScaleNormal="83" workbookViewId="0">
      <selection activeCell="H16" sqref="H16"/>
    </sheetView>
  </sheetViews>
  <sheetFormatPr defaultRowHeight="16.2"/>
  <cols>
    <col min="1" max="1" width="4.33203125" customWidth="1"/>
    <col min="2" max="2" width="4.6640625" customWidth="1"/>
    <col min="3" max="3" width="4.77734375" customWidth="1"/>
    <col min="4" max="4" width="24.6640625" customWidth="1"/>
    <col min="5" max="5" width="18.88671875" customWidth="1"/>
    <col min="6" max="6" width="24" customWidth="1"/>
  </cols>
  <sheetData>
    <row r="1" spans="1:6" ht="19.8">
      <c r="A1" s="83" t="s">
        <v>11</v>
      </c>
      <c r="B1" s="83"/>
      <c r="C1" s="83"/>
      <c r="D1" s="83"/>
      <c r="E1" s="83"/>
      <c r="F1" s="83"/>
    </row>
    <row r="2" spans="1:6" ht="19.8">
      <c r="A2" s="84" t="s">
        <v>12</v>
      </c>
      <c r="B2" s="84"/>
      <c r="C2" s="84"/>
      <c r="D2" s="84"/>
      <c r="E2" s="84"/>
      <c r="F2" s="84"/>
    </row>
    <row r="3" spans="1:6" ht="19.8">
      <c r="A3" s="83" t="s">
        <v>134</v>
      </c>
      <c r="B3" s="86"/>
      <c r="C3" s="86"/>
      <c r="D3" s="86"/>
      <c r="E3" s="86"/>
      <c r="F3" s="86"/>
    </row>
    <row r="4" spans="1:6" ht="19.8">
      <c r="A4" s="84" t="s">
        <v>81</v>
      </c>
      <c r="B4" s="84"/>
      <c r="C4" s="84"/>
      <c r="D4" s="84"/>
      <c r="E4" s="84"/>
      <c r="F4" s="84"/>
    </row>
    <row r="5" spans="1:6" ht="17.25" customHeight="1">
      <c r="A5" s="85" t="s">
        <v>0</v>
      </c>
      <c r="B5" s="85"/>
      <c r="C5" s="85"/>
      <c r="D5" s="85"/>
      <c r="E5" s="82" t="s">
        <v>13</v>
      </c>
      <c r="F5" s="82" t="s">
        <v>92</v>
      </c>
    </row>
    <row r="6" spans="1:6">
      <c r="A6" s="45" t="s">
        <v>2</v>
      </c>
      <c r="B6" s="45" t="s">
        <v>3</v>
      </c>
      <c r="C6" s="45" t="s">
        <v>4</v>
      </c>
      <c r="D6" s="46" t="s">
        <v>0</v>
      </c>
      <c r="E6" s="82"/>
      <c r="F6" s="82"/>
    </row>
    <row r="7" spans="1:6" ht="19.8">
      <c r="A7" s="28">
        <v>1</v>
      </c>
      <c r="B7" s="28"/>
      <c r="C7" s="28"/>
      <c r="D7" s="29" t="s">
        <v>83</v>
      </c>
      <c r="E7" s="30">
        <f>E8+E9+E10+E11+E12+E15+E16+E17</f>
        <v>2720</v>
      </c>
      <c r="F7" s="31"/>
    </row>
    <row r="8" spans="1:6" s="14" customFormat="1">
      <c r="A8" s="32"/>
      <c r="B8" s="32">
        <v>1</v>
      </c>
      <c r="C8" s="32"/>
      <c r="D8" s="33" t="s">
        <v>84</v>
      </c>
      <c r="E8" s="34">
        <v>300</v>
      </c>
      <c r="F8" s="32"/>
    </row>
    <row r="9" spans="1:6" s="14" customFormat="1">
      <c r="A9" s="32"/>
      <c r="B9" s="32">
        <v>2</v>
      </c>
      <c r="C9" s="32"/>
      <c r="D9" s="33" t="s">
        <v>85</v>
      </c>
      <c r="E9" s="34">
        <v>300</v>
      </c>
      <c r="F9" s="35"/>
    </row>
    <row r="10" spans="1:6" s="14" customFormat="1">
      <c r="A10" s="32"/>
      <c r="B10" s="32">
        <v>3</v>
      </c>
      <c r="C10" s="32"/>
      <c r="D10" s="33" t="s">
        <v>86</v>
      </c>
      <c r="E10" s="34">
        <v>200</v>
      </c>
      <c r="F10" s="32"/>
    </row>
    <row r="11" spans="1:6" s="14" customFormat="1">
      <c r="A11" s="32"/>
      <c r="B11" s="32">
        <v>4</v>
      </c>
      <c r="C11" s="32"/>
      <c r="D11" s="33" t="s">
        <v>87</v>
      </c>
      <c r="E11" s="34">
        <v>300</v>
      </c>
      <c r="F11" s="32"/>
    </row>
    <row r="12" spans="1:6" s="54" customFormat="1">
      <c r="A12" s="36"/>
      <c r="B12" s="36">
        <v>5</v>
      </c>
      <c r="C12" s="36"/>
      <c r="D12" s="53" t="s">
        <v>91</v>
      </c>
      <c r="E12" s="37">
        <f>E13+E14</f>
        <v>620</v>
      </c>
      <c r="F12" s="36"/>
    </row>
    <row r="13" spans="1:6" s="14" customFormat="1">
      <c r="A13" s="32"/>
      <c r="B13" s="32"/>
      <c r="C13" s="32">
        <v>1</v>
      </c>
      <c r="D13" s="35" t="s">
        <v>88</v>
      </c>
      <c r="E13" s="34">
        <v>300</v>
      </c>
      <c r="F13" s="32"/>
    </row>
    <row r="14" spans="1:6" s="14" customFormat="1">
      <c r="A14" s="32"/>
      <c r="B14" s="32"/>
      <c r="C14" s="32">
        <v>2</v>
      </c>
      <c r="D14" s="35" t="s">
        <v>89</v>
      </c>
      <c r="E14" s="34">
        <v>320</v>
      </c>
      <c r="F14" s="32"/>
    </row>
    <row r="15" spans="1:6" s="14" customFormat="1">
      <c r="A15" s="32"/>
      <c r="B15" s="32">
        <v>6</v>
      </c>
      <c r="C15" s="32"/>
      <c r="D15" s="33" t="s">
        <v>90</v>
      </c>
      <c r="E15" s="34">
        <v>350</v>
      </c>
      <c r="F15" s="32"/>
    </row>
    <row r="16" spans="1:6" s="14" customFormat="1">
      <c r="A16" s="32"/>
      <c r="B16" s="32">
        <v>7</v>
      </c>
      <c r="C16" s="32"/>
      <c r="D16" s="33" t="s">
        <v>109</v>
      </c>
      <c r="E16" s="34">
        <v>300</v>
      </c>
      <c r="F16" s="35" t="s">
        <v>110</v>
      </c>
    </row>
    <row r="17" spans="1:6" s="14" customFormat="1">
      <c r="A17" s="32"/>
      <c r="B17" s="32">
        <v>8</v>
      </c>
      <c r="C17" s="32"/>
      <c r="D17" s="38" t="s">
        <v>93</v>
      </c>
      <c r="E17" s="34">
        <v>350</v>
      </c>
      <c r="F17" s="35" t="s">
        <v>111</v>
      </c>
    </row>
    <row r="18" spans="1:6" ht="19.8">
      <c r="A18" s="28">
        <v>2</v>
      </c>
      <c r="B18" s="28"/>
      <c r="C18" s="28"/>
      <c r="D18" s="29" t="s">
        <v>94</v>
      </c>
      <c r="E18" s="30">
        <f>E19+E20+E25++E26+E27+E28+E29+E30+E31+E32</f>
        <v>1870</v>
      </c>
      <c r="F18" s="31"/>
    </row>
    <row r="19" spans="1:6" s="54" customFormat="1" ht="45">
      <c r="A19" s="36"/>
      <c r="B19" s="36">
        <v>1</v>
      </c>
      <c r="C19" s="36"/>
      <c r="D19" s="33" t="s">
        <v>95</v>
      </c>
      <c r="E19" s="55">
        <v>200</v>
      </c>
      <c r="F19" s="35" t="s">
        <v>129</v>
      </c>
    </row>
    <row r="20" spans="1:6" s="54" customFormat="1">
      <c r="A20" s="36"/>
      <c r="B20" s="36">
        <v>2</v>
      </c>
      <c r="C20" s="36"/>
      <c r="D20" s="53" t="s">
        <v>96</v>
      </c>
      <c r="E20" s="37">
        <f>E21+E22+E23+E24</f>
        <v>450</v>
      </c>
      <c r="F20" s="36"/>
    </row>
    <row r="21" spans="1:6" ht="30">
      <c r="A21" s="31"/>
      <c r="B21" s="32"/>
      <c r="C21" s="32">
        <v>1</v>
      </c>
      <c r="D21" s="35" t="s">
        <v>112</v>
      </c>
      <c r="E21" s="34">
        <v>100</v>
      </c>
      <c r="F21" s="32"/>
    </row>
    <row r="22" spans="1:6">
      <c r="A22" s="31"/>
      <c r="B22" s="32"/>
      <c r="C22" s="32">
        <v>2</v>
      </c>
      <c r="D22" s="35" t="s">
        <v>97</v>
      </c>
      <c r="E22" s="34">
        <v>150</v>
      </c>
      <c r="F22" s="32"/>
    </row>
    <row r="23" spans="1:6" ht="19.5" customHeight="1">
      <c r="A23" s="31"/>
      <c r="B23" s="32"/>
      <c r="C23" s="32">
        <v>3</v>
      </c>
      <c r="D23" s="35" t="s">
        <v>107</v>
      </c>
      <c r="E23" s="34">
        <v>100</v>
      </c>
      <c r="F23" s="35" t="s">
        <v>38</v>
      </c>
    </row>
    <row r="24" spans="1:6">
      <c r="A24" s="31"/>
      <c r="B24" s="31"/>
      <c r="C24" s="31">
        <v>4</v>
      </c>
      <c r="D24" s="35" t="s">
        <v>108</v>
      </c>
      <c r="E24" s="34">
        <v>100</v>
      </c>
      <c r="F24" s="31"/>
    </row>
    <row r="25" spans="1:6" s="54" customFormat="1" ht="39" customHeight="1">
      <c r="A25" s="36"/>
      <c r="B25" s="36">
        <v>3</v>
      </c>
      <c r="C25" s="36"/>
      <c r="D25" s="33" t="s">
        <v>113</v>
      </c>
      <c r="E25" s="55">
        <v>100</v>
      </c>
      <c r="F25" s="35" t="s">
        <v>98</v>
      </c>
    </row>
    <row r="26" spans="1:6" s="14" customFormat="1">
      <c r="A26" s="39"/>
      <c r="B26" s="32">
        <v>4</v>
      </c>
      <c r="C26" s="40"/>
      <c r="D26" s="33" t="s">
        <v>99</v>
      </c>
      <c r="E26" s="34">
        <v>100</v>
      </c>
      <c r="F26" s="39"/>
    </row>
    <row r="27" spans="1:6" s="14" customFormat="1">
      <c r="A27" s="39"/>
      <c r="B27" s="32">
        <v>5</v>
      </c>
      <c r="C27" s="39"/>
      <c r="D27" s="33" t="s">
        <v>100</v>
      </c>
      <c r="E27" s="34">
        <v>70</v>
      </c>
      <c r="F27" s="39"/>
    </row>
    <row r="28" spans="1:6" s="14" customFormat="1">
      <c r="A28" s="39"/>
      <c r="B28" s="32">
        <v>6</v>
      </c>
      <c r="C28" s="39"/>
      <c r="D28" s="33" t="s">
        <v>101</v>
      </c>
      <c r="E28" s="34">
        <v>200</v>
      </c>
      <c r="F28" s="35" t="s">
        <v>102</v>
      </c>
    </row>
    <row r="29" spans="1:6" s="14" customFormat="1">
      <c r="A29" s="39"/>
      <c r="B29" s="32">
        <v>7</v>
      </c>
      <c r="C29" s="39"/>
      <c r="D29" s="33" t="s">
        <v>104</v>
      </c>
      <c r="E29" s="34">
        <v>200</v>
      </c>
      <c r="F29" s="35" t="s">
        <v>103</v>
      </c>
    </row>
    <row r="30" spans="1:6" s="14" customFormat="1">
      <c r="A30" s="39"/>
      <c r="B30" s="32">
        <v>8</v>
      </c>
      <c r="C30" s="39"/>
      <c r="D30" s="33" t="s">
        <v>105</v>
      </c>
      <c r="E30" s="34">
        <v>200</v>
      </c>
      <c r="F30" s="39"/>
    </row>
    <row r="31" spans="1:6" s="14" customFormat="1">
      <c r="A31" s="39"/>
      <c r="B31" s="32">
        <v>9</v>
      </c>
      <c r="C31" s="39"/>
      <c r="D31" s="33" t="s">
        <v>106</v>
      </c>
      <c r="E31" s="34">
        <v>150</v>
      </c>
      <c r="F31" s="39"/>
    </row>
    <row r="32" spans="1:6" s="14" customFormat="1" ht="48" customHeight="1">
      <c r="A32" s="39"/>
      <c r="B32" s="32">
        <v>10</v>
      </c>
      <c r="C32" s="39"/>
      <c r="D32" s="41" t="s">
        <v>121</v>
      </c>
      <c r="E32" s="42">
        <v>200</v>
      </c>
      <c r="F32" s="35" t="s">
        <v>35</v>
      </c>
    </row>
    <row r="33" spans="1:6" ht="19.8">
      <c r="A33" s="59">
        <v>3</v>
      </c>
      <c r="B33" s="60"/>
      <c r="C33" s="60"/>
      <c r="D33" s="62" t="s">
        <v>82</v>
      </c>
      <c r="E33" s="63">
        <f>E7-E18</f>
        <v>850</v>
      </c>
      <c r="F33" s="61"/>
    </row>
    <row r="34" spans="1:6" s="64" customFormat="1" ht="19.8">
      <c r="A34" s="28"/>
      <c r="B34" s="43"/>
      <c r="C34" s="43"/>
      <c r="D34" s="56"/>
      <c r="E34" s="57"/>
      <c r="F34" s="45"/>
    </row>
    <row r="35" spans="1:6" ht="24.75" customHeight="1">
      <c r="A35" s="87" t="s">
        <v>124</v>
      </c>
      <c r="B35" s="88"/>
      <c r="C35" s="88"/>
      <c r="D35" s="88"/>
      <c r="E35" s="88"/>
      <c r="F35" s="88"/>
    </row>
    <row r="36" spans="1:6" ht="164.25" customHeight="1">
      <c r="A36" s="80" t="s">
        <v>132</v>
      </c>
      <c r="B36" s="81"/>
      <c r="C36" s="81"/>
      <c r="D36" s="81"/>
      <c r="E36" s="81"/>
      <c r="F36" s="81"/>
    </row>
  </sheetData>
  <sheetProtection algorithmName="SHA-512" hashValue="sMP1K/NuKlTJtS/QqFxED1yWqTr18n/Of3mr4DGtExk/OCgtyqsRmqO0ghSKsX4sgdLmW8pj/vQD2HQhZUUrHA==" saltValue="HVafv/wc07kLr0Wig+rHpw==" spinCount="100000" sheet="1" selectLockedCells="1"/>
  <mergeCells count="9">
    <mergeCell ref="A36:F36"/>
    <mergeCell ref="F5:F6"/>
    <mergeCell ref="A1:F1"/>
    <mergeCell ref="A2:F2"/>
    <mergeCell ref="A4:F4"/>
    <mergeCell ref="A5:D5"/>
    <mergeCell ref="E5:E6"/>
    <mergeCell ref="A3:F3"/>
    <mergeCell ref="A35:F3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abSelected="1" topLeftCell="A6" zoomScaleNormal="100" workbookViewId="0">
      <selection activeCell="C19" sqref="C19"/>
    </sheetView>
  </sheetViews>
  <sheetFormatPr defaultRowHeight="16.2"/>
  <cols>
    <col min="1" max="1" width="16.33203125" customWidth="1"/>
    <col min="2" max="2" width="25.21875" customWidth="1"/>
    <col min="3" max="3" width="16.33203125" customWidth="1"/>
    <col min="4" max="4" width="26" customWidth="1"/>
    <col min="5" max="5" width="1.44140625" customWidth="1"/>
    <col min="6" max="6" width="9.77734375" bestFit="1" customWidth="1"/>
  </cols>
  <sheetData>
    <row r="1" spans="1:5" ht="19.8">
      <c r="A1" s="83" t="s">
        <v>11</v>
      </c>
      <c r="B1" s="83"/>
      <c r="C1" s="83"/>
      <c r="D1" s="83"/>
      <c r="E1" s="83"/>
    </row>
    <row r="2" spans="1:5" ht="19.8">
      <c r="A2" s="84" t="s">
        <v>17</v>
      </c>
      <c r="B2" s="84"/>
      <c r="C2" s="84"/>
      <c r="D2" s="84"/>
      <c r="E2" s="84"/>
    </row>
    <row r="3" spans="1:5" ht="19.8">
      <c r="A3" s="84" t="str">
        <f>收支決算表!A3</f>
        <v>○○○年</v>
      </c>
      <c r="B3" s="94"/>
      <c r="C3" s="94"/>
      <c r="D3" s="94"/>
      <c r="E3" s="94"/>
    </row>
    <row r="4" spans="1:5" ht="18.75" customHeight="1">
      <c r="A4" s="84" t="s">
        <v>79</v>
      </c>
      <c r="B4" s="84"/>
      <c r="C4" s="84"/>
      <c r="D4" s="84"/>
      <c r="E4" s="84"/>
    </row>
    <row r="5" spans="1:5">
      <c r="A5" s="90" t="s">
        <v>39</v>
      </c>
      <c r="B5" s="103"/>
      <c r="C5" s="89" t="s">
        <v>40</v>
      </c>
      <c r="D5" s="90"/>
      <c r="E5" s="90"/>
    </row>
    <row r="6" spans="1:5">
      <c r="A6" s="35" t="s">
        <v>0</v>
      </c>
      <c r="B6" s="47" t="s">
        <v>36</v>
      </c>
      <c r="C6" s="35" t="s">
        <v>0</v>
      </c>
      <c r="D6" s="91" t="s">
        <v>37</v>
      </c>
      <c r="E6" s="91"/>
    </row>
    <row r="7" spans="1:5">
      <c r="A7" s="48" t="s">
        <v>72</v>
      </c>
      <c r="B7" s="49">
        <f>B8+B9+B10+B11+B12+B13+B14+B15</f>
        <v>1465</v>
      </c>
      <c r="C7" s="48" t="s">
        <v>70</v>
      </c>
      <c r="D7" s="92">
        <f>D8+D9+D10+D11+D12</f>
        <v>350</v>
      </c>
      <c r="E7" s="93"/>
    </row>
    <row r="8" spans="1:5">
      <c r="A8" s="35" t="s">
        <v>43</v>
      </c>
      <c r="B8" s="50">
        <v>1065</v>
      </c>
      <c r="C8" s="35" t="s">
        <v>52</v>
      </c>
      <c r="D8" s="97">
        <v>100</v>
      </c>
      <c r="E8" s="98"/>
    </row>
    <row r="9" spans="1:5">
      <c r="A9" s="35" t="s">
        <v>44</v>
      </c>
      <c r="B9" s="50">
        <v>100</v>
      </c>
      <c r="C9" s="35" t="s">
        <v>53</v>
      </c>
      <c r="D9" s="97">
        <v>100</v>
      </c>
      <c r="E9" s="98"/>
    </row>
    <row r="10" spans="1:5">
      <c r="A10" s="35" t="s">
        <v>45</v>
      </c>
      <c r="B10" s="50">
        <v>200</v>
      </c>
      <c r="C10" s="35" t="s">
        <v>54</v>
      </c>
      <c r="D10" s="97">
        <v>0</v>
      </c>
      <c r="E10" s="98"/>
    </row>
    <row r="11" spans="1:5">
      <c r="A11" s="35" t="s">
        <v>46</v>
      </c>
      <c r="B11" s="50">
        <v>0</v>
      </c>
      <c r="C11" s="35" t="s">
        <v>55</v>
      </c>
      <c r="D11" s="97">
        <v>100</v>
      </c>
      <c r="E11" s="98"/>
    </row>
    <row r="12" spans="1:5">
      <c r="A12" s="35" t="s">
        <v>47</v>
      </c>
      <c r="B12" s="50">
        <v>0</v>
      </c>
      <c r="C12" s="35" t="s">
        <v>56</v>
      </c>
      <c r="D12" s="97">
        <v>50</v>
      </c>
      <c r="E12" s="98"/>
    </row>
    <row r="13" spans="1:5">
      <c r="A13" s="35" t="s">
        <v>48</v>
      </c>
      <c r="B13" s="50">
        <v>100</v>
      </c>
      <c r="C13" s="48" t="s">
        <v>75</v>
      </c>
      <c r="D13" s="99">
        <f>D14</f>
        <v>100</v>
      </c>
      <c r="E13" s="100"/>
    </row>
    <row r="14" spans="1:5">
      <c r="A14" s="35" t="s">
        <v>49</v>
      </c>
      <c r="B14" s="50">
        <v>0</v>
      </c>
      <c r="C14" s="35" t="s">
        <v>57</v>
      </c>
      <c r="D14" s="97">
        <v>100</v>
      </c>
      <c r="E14" s="98"/>
    </row>
    <row r="15" spans="1:5" ht="20.25" customHeight="1">
      <c r="A15" s="35" t="s">
        <v>50</v>
      </c>
      <c r="B15" s="50">
        <v>0</v>
      </c>
      <c r="C15" s="48" t="s">
        <v>76</v>
      </c>
      <c r="D15" s="99">
        <f>D16+D17</f>
        <v>100</v>
      </c>
      <c r="E15" s="100"/>
    </row>
    <row r="16" spans="1:5" ht="23.25" customHeight="1">
      <c r="A16" s="48" t="s">
        <v>73</v>
      </c>
      <c r="B16" s="49">
        <f>B17+B18+B20</f>
        <v>1150</v>
      </c>
      <c r="C16" s="35" t="s">
        <v>58</v>
      </c>
      <c r="D16" s="97">
        <v>100</v>
      </c>
      <c r="E16" s="98"/>
    </row>
    <row r="17" spans="1:7">
      <c r="A17" s="45" t="s">
        <v>51</v>
      </c>
      <c r="B17" s="50">
        <v>1000</v>
      </c>
      <c r="C17" s="35" t="s">
        <v>59</v>
      </c>
      <c r="D17" s="97">
        <v>0</v>
      </c>
      <c r="E17" s="98"/>
    </row>
    <row r="18" spans="1:7">
      <c r="A18" s="85" t="s">
        <v>77</v>
      </c>
      <c r="B18" s="97">
        <v>100</v>
      </c>
      <c r="C18" s="48" t="s">
        <v>71</v>
      </c>
      <c r="D18" s="92">
        <f>D19+D20</f>
        <v>450</v>
      </c>
      <c r="E18" s="93"/>
    </row>
    <row r="19" spans="1:7" ht="48" customHeight="1">
      <c r="A19" s="111"/>
      <c r="B19" s="98"/>
      <c r="C19" s="35" t="s">
        <v>128</v>
      </c>
      <c r="D19" s="97">
        <v>200</v>
      </c>
      <c r="E19" s="98"/>
    </row>
    <row r="20" spans="1:7" ht="32.25" customHeight="1">
      <c r="A20" s="85" t="s">
        <v>78</v>
      </c>
      <c r="B20" s="97">
        <v>50</v>
      </c>
      <c r="C20" s="51" t="s">
        <v>60</v>
      </c>
      <c r="D20" s="101">
        <f>基金收支表!$D$12</f>
        <v>250</v>
      </c>
      <c r="E20" s="102"/>
    </row>
    <row r="21" spans="1:7" ht="48" customHeight="1">
      <c r="A21" s="111"/>
      <c r="B21" s="98"/>
      <c r="C21" s="48" t="s">
        <v>69</v>
      </c>
      <c r="D21" s="92">
        <f>$D$22+D23</f>
        <v>2850</v>
      </c>
      <c r="E21" s="93"/>
    </row>
    <row r="22" spans="1:7">
      <c r="A22" s="110" t="s">
        <v>74</v>
      </c>
      <c r="B22" s="97"/>
      <c r="C22" s="52" t="s">
        <v>61</v>
      </c>
      <c r="D22" s="97">
        <v>2000</v>
      </c>
      <c r="E22" s="98"/>
    </row>
    <row r="23" spans="1:7">
      <c r="A23" s="111"/>
      <c r="B23" s="104"/>
      <c r="C23" s="41" t="s">
        <v>62</v>
      </c>
      <c r="D23" s="112">
        <f>收支決算表!E33</f>
        <v>850</v>
      </c>
      <c r="E23" s="113"/>
    </row>
    <row r="24" spans="1:7" ht="32.25" customHeight="1">
      <c r="A24" s="58" t="s">
        <v>119</v>
      </c>
      <c r="B24" s="79">
        <f>B7+B16</f>
        <v>2615</v>
      </c>
      <c r="C24" s="65"/>
      <c r="D24" s="106"/>
      <c r="E24" s="107"/>
    </row>
    <row r="25" spans="1:7" s="64" customFormat="1" ht="27" customHeight="1">
      <c r="A25" s="53" t="s">
        <v>117</v>
      </c>
      <c r="B25" s="30">
        <f>$D$25</f>
        <v>3850</v>
      </c>
      <c r="C25" s="53" t="s">
        <v>118</v>
      </c>
      <c r="D25" s="92">
        <f>D7+D13+D15+D18+D21</f>
        <v>3850</v>
      </c>
      <c r="E25" s="93"/>
    </row>
    <row r="26" spans="1:7" ht="27" customHeight="1">
      <c r="A26" s="108" t="s">
        <v>126</v>
      </c>
      <c r="B26" s="109"/>
      <c r="C26" s="109"/>
      <c r="D26" s="109"/>
      <c r="E26" s="109"/>
    </row>
    <row r="27" spans="1:7" ht="24.75" customHeight="1">
      <c r="A27" s="105" t="str">
        <f>IF(B7+B16=B25,"","※錯誤!因資產加總之合計(A)不等於合計(B)，請查明並重新核算。")</f>
        <v>※錯誤!因資產加總之合計(A)不等於合計(B)，請查明並重新核算。</v>
      </c>
      <c r="B27" s="105"/>
      <c r="C27" s="105"/>
      <c r="D27" s="105"/>
      <c r="E27" s="105"/>
    </row>
    <row r="28" spans="1:7" ht="103.5" customHeight="1">
      <c r="A28" s="95" t="s">
        <v>133</v>
      </c>
      <c r="B28" s="96"/>
      <c r="C28" s="96"/>
      <c r="D28" s="96"/>
      <c r="E28" s="96"/>
    </row>
    <row r="30" spans="1:7">
      <c r="F30" s="24"/>
      <c r="G30" s="18"/>
    </row>
    <row r="31" spans="1:7" ht="27.9" customHeight="1"/>
    <row r="33" ht="21" customHeight="1"/>
  </sheetData>
  <sheetProtection algorithmName="SHA-512" hashValue="v9FvSslDkDL2JtJUMeetaI+GmyXhgAQDe5EaGedrHzEPjcLOfBbsWLA0hkBtiEBZMTAQ/XawCY2zPmMZXgTYSw==" saltValue="PA5srRonm1F/Iq/0CxsHHA==" spinCount="100000" sheet="1" selectLockedCells="1"/>
  <mergeCells count="35">
    <mergeCell ref="A18:A19"/>
    <mergeCell ref="A20:A21"/>
    <mergeCell ref="D15:E15"/>
    <mergeCell ref="D16:E16"/>
    <mergeCell ref="D17:E17"/>
    <mergeCell ref="D18:E18"/>
    <mergeCell ref="D19:E19"/>
    <mergeCell ref="D21:E21"/>
    <mergeCell ref="D25:E25"/>
    <mergeCell ref="A26:E26"/>
    <mergeCell ref="A22:A23"/>
    <mergeCell ref="D22:E22"/>
    <mergeCell ref="D23:E23"/>
    <mergeCell ref="A28:E28"/>
    <mergeCell ref="A4:E4"/>
    <mergeCell ref="D8:E8"/>
    <mergeCell ref="D9:E9"/>
    <mergeCell ref="D10:E10"/>
    <mergeCell ref="D11:E11"/>
    <mergeCell ref="D12:E12"/>
    <mergeCell ref="D13:E13"/>
    <mergeCell ref="D14:E14"/>
    <mergeCell ref="D20:E20"/>
    <mergeCell ref="A5:B5"/>
    <mergeCell ref="B18:B19"/>
    <mergeCell ref="B20:B21"/>
    <mergeCell ref="B22:B23"/>
    <mergeCell ref="A27:E27"/>
    <mergeCell ref="D24:E24"/>
    <mergeCell ref="A1:E1"/>
    <mergeCell ref="A2:E2"/>
    <mergeCell ref="C5:E5"/>
    <mergeCell ref="D6:E6"/>
    <mergeCell ref="D7:E7"/>
    <mergeCell ref="A3:E3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D8" sqref="D8"/>
    </sheetView>
  </sheetViews>
  <sheetFormatPr defaultRowHeight="16.2"/>
  <cols>
    <col min="1" max="1" width="21.44140625" customWidth="1"/>
    <col min="2" max="2" width="18.44140625" customWidth="1"/>
    <col min="3" max="3" width="16.77734375" customWidth="1"/>
    <col min="4" max="4" width="25.6640625" customWidth="1"/>
  </cols>
  <sheetData>
    <row r="1" spans="1:6" ht="19.8">
      <c r="A1" s="83" t="s">
        <v>11</v>
      </c>
      <c r="B1" s="86"/>
      <c r="C1" s="86"/>
      <c r="D1" s="86"/>
      <c r="E1" s="3"/>
      <c r="F1" s="3"/>
    </row>
    <row r="2" spans="1:6" ht="19.8">
      <c r="A2" s="84" t="s">
        <v>16</v>
      </c>
      <c r="B2" s="84"/>
      <c r="C2" s="84"/>
      <c r="D2" s="84"/>
      <c r="E2" s="3"/>
      <c r="F2" s="3"/>
    </row>
    <row r="3" spans="1:6" ht="19.8">
      <c r="A3" s="84" t="str">
        <f>收支決算表!A3</f>
        <v>○○○年</v>
      </c>
      <c r="B3" s="118"/>
      <c r="C3" s="118"/>
      <c r="D3" s="118"/>
      <c r="E3" s="3"/>
      <c r="F3" s="3"/>
    </row>
    <row r="4" spans="1:6" ht="20.399999999999999" thickBot="1">
      <c r="A4" s="117" t="s">
        <v>81</v>
      </c>
      <c r="B4" s="117"/>
      <c r="C4" s="117"/>
      <c r="D4" s="117"/>
    </row>
    <row r="5" spans="1:6" ht="16.8" thickBot="1">
      <c r="A5" s="115" t="s">
        <v>6</v>
      </c>
      <c r="B5" s="116"/>
      <c r="C5" s="115" t="s">
        <v>7</v>
      </c>
      <c r="D5" s="116"/>
    </row>
    <row r="6" spans="1:6" ht="16.8" thickBot="1">
      <c r="A6" s="44" t="s">
        <v>114</v>
      </c>
      <c r="B6" s="13" t="s">
        <v>9</v>
      </c>
      <c r="C6" s="7" t="s">
        <v>8</v>
      </c>
      <c r="D6" s="7" t="s">
        <v>9</v>
      </c>
    </row>
    <row r="7" spans="1:6">
      <c r="A7" s="19" t="s">
        <v>63</v>
      </c>
      <c r="B7" s="16">
        <f>B8+B9+B10</f>
        <v>350</v>
      </c>
      <c r="C7" s="20" t="s">
        <v>63</v>
      </c>
      <c r="D7" s="16">
        <f>D8+D9</f>
        <v>100</v>
      </c>
    </row>
    <row r="8" spans="1:6" s="14" customFormat="1">
      <c r="A8" s="5" t="s">
        <v>64</v>
      </c>
      <c r="B8" s="8">
        <v>100</v>
      </c>
      <c r="C8" s="7" t="s">
        <v>67</v>
      </c>
      <c r="D8" s="8">
        <v>100</v>
      </c>
    </row>
    <row r="9" spans="1:6" s="14" customFormat="1">
      <c r="A9" s="5" t="s">
        <v>65</v>
      </c>
      <c r="B9" s="8">
        <v>50</v>
      </c>
      <c r="C9" s="7" t="s">
        <v>68</v>
      </c>
      <c r="D9" s="9">
        <v>0</v>
      </c>
    </row>
    <row r="10" spans="1:6" s="14" customFormat="1">
      <c r="A10" s="26" t="s">
        <v>66</v>
      </c>
      <c r="B10" s="27">
        <f>收支決算表!$E$32</f>
        <v>200</v>
      </c>
      <c r="C10" s="10"/>
      <c r="D10" s="8"/>
    </row>
    <row r="11" spans="1:6" s="14" customFormat="1" ht="16.8" thickBot="1">
      <c r="A11" s="11"/>
      <c r="B11" s="8"/>
      <c r="C11" s="10"/>
      <c r="D11" s="25" t="s">
        <v>80</v>
      </c>
    </row>
    <row r="12" spans="1:6" s="70" customFormat="1" ht="16.8" thickBot="1">
      <c r="A12" s="66"/>
      <c r="B12" s="67"/>
      <c r="C12" s="68" t="s">
        <v>10</v>
      </c>
      <c r="D12" s="69">
        <f>B7-D7</f>
        <v>250</v>
      </c>
    </row>
    <row r="13" spans="1:6" ht="24.75" customHeight="1">
      <c r="A13" s="108" t="s">
        <v>125</v>
      </c>
      <c r="B13" s="119"/>
      <c r="C13" s="119"/>
      <c r="D13" s="119"/>
    </row>
    <row r="15" spans="1:6" ht="57.75" customHeight="1">
      <c r="A15" s="95" t="s">
        <v>131</v>
      </c>
      <c r="B15" s="114"/>
      <c r="C15" s="114"/>
      <c r="D15" s="114"/>
    </row>
  </sheetData>
  <sheetProtection algorithmName="SHA-512" hashValue="suzeYUDiYn2NxkjpZ05ng62z3/n34vxUeeAfosgbeJuz9b5/7XYrIJgG7xUeUzJbozkhwOay7jsitPuVjySpag==" saltValue="fIPqZAmhwBkE/FR6EThZ2g==" spinCount="100000" sheet="1" selectLockedCells="1"/>
  <mergeCells count="8">
    <mergeCell ref="A1:D1"/>
    <mergeCell ref="A15:D15"/>
    <mergeCell ref="A5:B5"/>
    <mergeCell ref="C5:D5"/>
    <mergeCell ref="A2:D2"/>
    <mergeCell ref="A4:D4"/>
    <mergeCell ref="A3:D3"/>
    <mergeCell ref="A13:D1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workbookViewId="0">
      <selection sqref="A1:L1"/>
    </sheetView>
  </sheetViews>
  <sheetFormatPr defaultRowHeight="16.2"/>
  <cols>
    <col min="1" max="1" width="6.33203125" customWidth="1"/>
    <col min="5" max="5" width="3.109375" customWidth="1"/>
    <col min="6" max="6" width="4.109375" customWidth="1"/>
    <col min="7" max="7" width="5.6640625" customWidth="1"/>
    <col min="8" max="9" width="7.21875" customWidth="1"/>
    <col min="10" max="10" width="5.6640625" customWidth="1"/>
    <col min="11" max="11" width="5.77734375" customWidth="1"/>
    <col min="12" max="12" width="7.109375" customWidth="1"/>
  </cols>
  <sheetData>
    <row r="1" spans="1:12" ht="19.8">
      <c r="A1" s="83" t="s">
        <v>11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9.5" customHeight="1">
      <c r="A2" s="84" t="s">
        <v>34</v>
      </c>
      <c r="B2" s="84"/>
      <c r="C2" s="84"/>
      <c r="D2" s="84"/>
      <c r="E2" s="84"/>
      <c r="F2" s="84"/>
      <c r="G2" s="114"/>
      <c r="H2" s="114"/>
      <c r="I2" s="114"/>
      <c r="J2" s="114"/>
      <c r="K2" s="114"/>
      <c r="L2" s="114"/>
    </row>
    <row r="3" spans="1:12" ht="19.8">
      <c r="A3" s="84" t="str">
        <f>收支決算表!A3</f>
        <v>○○○年</v>
      </c>
      <c r="B3" s="84"/>
      <c r="C3" s="84"/>
      <c r="D3" s="84"/>
      <c r="E3" s="84"/>
      <c r="F3" s="84"/>
      <c r="G3" s="114"/>
      <c r="H3" s="114"/>
      <c r="I3" s="114"/>
      <c r="J3" s="114"/>
      <c r="K3" s="114"/>
      <c r="L3" s="114"/>
    </row>
    <row r="4" spans="1:12" ht="20.399999999999999" thickBot="1">
      <c r="A4" s="84" t="s">
        <v>79</v>
      </c>
      <c r="B4" s="84"/>
      <c r="C4" s="84"/>
      <c r="D4" s="84"/>
      <c r="E4" s="84"/>
      <c r="F4" s="84"/>
      <c r="G4" s="114"/>
      <c r="H4" s="114"/>
      <c r="I4" s="114"/>
      <c r="J4" s="114"/>
      <c r="K4" s="114"/>
      <c r="L4" s="114"/>
    </row>
    <row r="5" spans="1:12" ht="16.8" thickBot="1">
      <c r="A5" s="122" t="s">
        <v>115</v>
      </c>
      <c r="B5" s="122" t="s">
        <v>18</v>
      </c>
      <c r="C5" s="122" t="s">
        <v>19</v>
      </c>
      <c r="D5" s="1" t="s">
        <v>20</v>
      </c>
      <c r="E5" s="122" t="s">
        <v>22</v>
      </c>
      <c r="F5" s="122" t="s">
        <v>23</v>
      </c>
      <c r="G5" s="122" t="s">
        <v>24</v>
      </c>
      <c r="H5" s="120" t="s">
        <v>5</v>
      </c>
      <c r="I5" s="121"/>
      <c r="J5" s="122" t="s">
        <v>25</v>
      </c>
      <c r="K5" s="122" t="s">
        <v>122</v>
      </c>
      <c r="L5" s="122" t="s">
        <v>1</v>
      </c>
    </row>
    <row r="6" spans="1:12" ht="16.8" thickBot="1">
      <c r="A6" s="123"/>
      <c r="B6" s="123"/>
      <c r="C6" s="123"/>
      <c r="D6" s="2" t="s">
        <v>21</v>
      </c>
      <c r="E6" s="123"/>
      <c r="F6" s="123"/>
      <c r="G6" s="123"/>
      <c r="H6" s="2" t="s">
        <v>26</v>
      </c>
      <c r="I6" s="2" t="s">
        <v>27</v>
      </c>
      <c r="J6" s="123"/>
      <c r="K6" s="123"/>
      <c r="L6" s="123"/>
    </row>
    <row r="7" spans="1:12" s="14" customFormat="1" ht="16.8" thickBot="1">
      <c r="A7" s="21">
        <v>1</v>
      </c>
      <c r="B7" s="2" t="s">
        <v>41</v>
      </c>
      <c r="C7" s="4"/>
      <c r="D7" s="12" t="s">
        <v>28</v>
      </c>
      <c r="E7" s="22" t="s">
        <v>42</v>
      </c>
      <c r="F7" s="23">
        <v>1</v>
      </c>
      <c r="G7" s="15">
        <v>300</v>
      </c>
      <c r="H7" s="12"/>
      <c r="I7" s="12"/>
      <c r="J7" s="15">
        <v>300</v>
      </c>
      <c r="K7" s="4"/>
      <c r="L7" s="6"/>
    </row>
    <row r="8" spans="1:12" s="14" customFormat="1" ht="30.6" thickBot="1">
      <c r="A8" s="21">
        <v>2</v>
      </c>
      <c r="B8" s="2" t="s">
        <v>14</v>
      </c>
      <c r="C8" s="4" t="s">
        <v>29</v>
      </c>
      <c r="D8" s="12" t="s">
        <v>30</v>
      </c>
      <c r="E8" s="22" t="s">
        <v>31</v>
      </c>
      <c r="F8" s="23">
        <v>1</v>
      </c>
      <c r="G8" s="15">
        <v>200</v>
      </c>
      <c r="H8" s="15"/>
      <c r="I8" s="15">
        <v>20</v>
      </c>
      <c r="J8" s="15">
        <v>180</v>
      </c>
      <c r="K8" s="6"/>
      <c r="L8" s="6"/>
    </row>
    <row r="9" spans="1:12" s="14" customFormat="1" ht="30.6" thickBot="1">
      <c r="A9" s="21">
        <v>3</v>
      </c>
      <c r="B9" s="2" t="s">
        <v>15</v>
      </c>
      <c r="C9" s="17" t="s">
        <v>120</v>
      </c>
      <c r="D9" s="12" t="s">
        <v>32</v>
      </c>
      <c r="E9" s="22" t="s">
        <v>33</v>
      </c>
      <c r="F9" s="23">
        <v>1</v>
      </c>
      <c r="G9" s="15">
        <v>150</v>
      </c>
      <c r="H9" s="15"/>
      <c r="I9" s="15">
        <v>30</v>
      </c>
      <c r="J9" s="15">
        <v>120</v>
      </c>
      <c r="K9" s="4"/>
      <c r="L9" s="6"/>
    </row>
    <row r="10" spans="1:12" s="14" customFormat="1" ht="16.8" thickBot="1">
      <c r="A10" s="21">
        <v>4</v>
      </c>
      <c r="B10" s="4" t="s">
        <v>116</v>
      </c>
      <c r="C10" s="17"/>
      <c r="D10" s="12"/>
      <c r="E10" s="22"/>
      <c r="F10" s="23"/>
      <c r="G10" s="15"/>
      <c r="H10" s="15"/>
      <c r="I10" s="15"/>
      <c r="J10" s="15">
        <v>0</v>
      </c>
      <c r="K10" s="4"/>
      <c r="L10" s="6"/>
    </row>
    <row r="11" spans="1:12" s="14" customFormat="1" ht="16.8" thickBot="1">
      <c r="A11" s="71"/>
      <c r="B11" s="7"/>
      <c r="C11" s="7"/>
      <c r="D11" s="9"/>
      <c r="E11" s="72"/>
      <c r="F11" s="73"/>
      <c r="G11" s="8"/>
      <c r="H11" s="9"/>
      <c r="I11" s="9"/>
      <c r="J11" s="8"/>
      <c r="K11" s="7"/>
      <c r="L11" s="74"/>
    </row>
    <row r="12" spans="1:12" ht="16.8" thickBot="1">
      <c r="A12" s="124" t="s">
        <v>123</v>
      </c>
      <c r="B12" s="125"/>
      <c r="C12" s="75"/>
      <c r="D12" s="76"/>
      <c r="E12" s="75"/>
      <c r="F12" s="75"/>
      <c r="G12" s="77"/>
      <c r="H12" s="77"/>
      <c r="I12" s="77"/>
      <c r="J12" s="78">
        <f>SUM(J7:J11)</f>
        <v>600</v>
      </c>
      <c r="K12" s="75"/>
      <c r="L12" s="75"/>
    </row>
    <row r="13" spans="1:12" ht="22.5" customHeight="1">
      <c r="A13" s="108" t="s">
        <v>127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</row>
    <row r="15" spans="1:12" ht="40.5" customHeight="1">
      <c r="A15" s="80" t="s">
        <v>130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</row>
  </sheetData>
  <sheetProtection algorithmName="SHA-512" hashValue="E6g0z4ykDgIMpZaG/lN2mGRuVLR6ManFBIM+ojy/VH2+ZBIo2quxLc7vC2zU64TPkPpzKpzdQ8qGjBhmqO5D7A==" saltValue="/M/0L5/DKncnxXLal7XOzA==" spinCount="100000" sheet="1" selectLockedCells="1"/>
  <mergeCells count="17">
    <mergeCell ref="A13:L13"/>
    <mergeCell ref="A15:L15"/>
    <mergeCell ref="A12:B12"/>
    <mergeCell ref="G5:G6"/>
    <mergeCell ref="A1:L1"/>
    <mergeCell ref="A2:L2"/>
    <mergeCell ref="A3:L3"/>
    <mergeCell ref="H5:I5"/>
    <mergeCell ref="J5:J6"/>
    <mergeCell ref="K5:K6"/>
    <mergeCell ref="L5:L6"/>
    <mergeCell ref="A5:A6"/>
    <mergeCell ref="B5:B6"/>
    <mergeCell ref="C5:C6"/>
    <mergeCell ref="E5:E6"/>
    <mergeCell ref="F5:F6"/>
    <mergeCell ref="A4:L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收支決算表</vt:lpstr>
      <vt:lpstr>資產負債表</vt:lpstr>
      <vt:lpstr>基金收支表</vt:lpstr>
      <vt:lpstr>財產目錄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李珮岑</dc:creator>
  <cp:lastModifiedBy>user</cp:lastModifiedBy>
  <cp:lastPrinted>2021-05-07T02:51:45Z</cp:lastPrinted>
  <dcterms:created xsi:type="dcterms:W3CDTF">2021-04-15T06:01:33Z</dcterms:created>
  <dcterms:modified xsi:type="dcterms:W3CDTF">2023-06-30T02:41:52Z</dcterms:modified>
</cp:coreProperties>
</file>