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I25" i="4"/>
  <c r="G25"/>
  <c r="G26" s="1"/>
  <c r="D25"/>
  <c r="D28" s="1"/>
  <c r="H25"/>
  <c r="H26" s="1"/>
  <c r="G21"/>
  <c r="H27"/>
  <c r="I27"/>
  <c r="E27"/>
  <c r="F27"/>
  <c r="G27"/>
  <c r="D27"/>
  <c r="G19"/>
  <c r="I19" s="1"/>
  <c r="I20" s="1"/>
  <c r="I21" s="1"/>
  <c r="I22" s="1"/>
  <c r="D13"/>
  <c r="F25"/>
  <c r="F26" s="1"/>
  <c r="E25"/>
  <c r="E26" s="1"/>
  <c r="F13"/>
  <c r="E13"/>
  <c r="I23" l="1"/>
  <c r="I24" s="1"/>
  <c r="G28"/>
  <c r="F28"/>
  <c r="D26"/>
  <c r="E28"/>
  <c r="E29" s="1"/>
  <c r="I26"/>
  <c r="I28"/>
  <c r="I29" s="1"/>
  <c r="H28"/>
  <c r="H29" s="1"/>
  <c r="D29"/>
  <c r="F29"/>
  <c r="G13"/>
  <c r="G14"/>
  <c r="E14"/>
  <c r="I14"/>
  <c r="D14"/>
  <c r="F14"/>
  <c r="H14"/>
  <c r="G29" l="1"/>
</calcChain>
</file>

<file path=xl/sharedStrings.xml><?xml version="1.0" encoding="utf-8"?>
<sst xmlns="http://schemas.openxmlformats.org/spreadsheetml/2006/main" count="75" uniqueCount="54">
  <si>
    <t>103年度110位鄰長春節慰問金</t>
    <phoneticPr fontId="4" type="noConversion"/>
  </si>
  <si>
    <t>區公所業務-民政工作-獎補助費   110,000元</t>
    <phoneticPr fontId="4" type="noConversion"/>
  </si>
  <si>
    <t>退休人員21人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</si>
  <si>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</si>
  <si>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</si>
  <si>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</si>
  <si>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</si>
  <si>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</si>
  <si>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</si>
  <si>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</si>
  <si>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</si>
  <si>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</si>
  <si>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</si>
  <si>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</si>
  <si>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</si>
  <si>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</si>
  <si>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</si>
  <si>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</si>
  <si>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</si>
  <si>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</si>
  <si>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</si>
  <si>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</si>
  <si>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</si>
  <si>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</si>
  <si>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</si>
  <si>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</si>
  <si>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</si>
  <si>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</si>
  <si>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</si>
  <si>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</si>
  <si>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</si>
  <si>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</si>
  <si>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</si>
  <si>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</si>
  <si>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</si>
  <si>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</si>
  <si>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</si>
  <si>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</si>
  <si>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</si>
  <si>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</si>
  <si>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</si>
  <si>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</si>
  <si>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</si>
  <si>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公務人員退休給付-公務人員退休給付-獎補助費  73,000</t>
    <phoneticPr fontId="4" type="noConversion"/>
  </si>
  <si>
    <t>退休人員端午節慰問金</t>
    <phoneticPr fontId="4" type="noConversion"/>
  </si>
  <si>
    <t>退休人員端午節特別照護金</t>
    <phoneticPr fontId="4" type="noConversion"/>
  </si>
  <si>
    <t>退休人員中秋節特別照護金</t>
    <phoneticPr fontId="3" type="noConversion"/>
  </si>
  <si>
    <t>退休人員中秋節慰問金</t>
    <phoneticPr fontId="3" type="noConversion"/>
  </si>
  <si>
    <t>退休人員22人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</si>
  <si>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6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22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</si>
  <si>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6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</si>
  <si>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共有7</t>
    </r>
    <r>
      <rPr>
        <u/>
        <sz val="12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132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</si>
  <si>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7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</si>
  <si>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中華民國103年度第3季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</si>
</sst>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41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60" workbookViewId="0">
      <selection activeCell="G10" sqref="G10"/>
    </sheetView>
  </sheetViews>
  <sheetFormatPr defaultRowHeight="16.5"/>
  <cols>
    <col min="1" max="1" width="10" style="1" customWidth="1"/>
    <col min="2" max="2" width="23.625" style="1" customWidth="1"/>
    <col min="3" max="3" width="24" style="1" customWidth="1"/>
    <col min="4" max="4" width="11.5" style="11" customWidth="1"/>
    <col min="5" max="5" width="8.375" style="1" customWidth="1"/>
    <col min="6" max="6" width="9.625" style="1" customWidth="1"/>
    <col min="7" max="7" width="10.875" style="11" customWidth="1"/>
    <col min="8" max="8" width="13.25" style="11" customWidth="1"/>
    <col min="9" max="9" width="11.5" style="11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>
      <c r="A2" s="13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19.5">
      <c r="A3" s="2" t="s">
        <v>4</v>
      </c>
      <c r="D3" s="4"/>
      <c r="G3" s="4"/>
      <c r="H3" s="4"/>
      <c r="I3" s="4"/>
      <c r="M3" s="14" t="s">
        <v>5</v>
      </c>
      <c r="N3" s="14"/>
      <c r="O3" s="14"/>
    </row>
    <row r="4" spans="1:15" ht="24" customHeight="1">
      <c r="A4" s="15" t="s">
        <v>6</v>
      </c>
      <c r="B4" s="16" t="s">
        <v>7</v>
      </c>
      <c r="C4" s="16" t="s">
        <v>35</v>
      </c>
      <c r="D4" s="17" t="s">
        <v>8</v>
      </c>
      <c r="E4" s="17"/>
      <c r="F4" s="17"/>
      <c r="G4" s="17"/>
      <c r="H4" s="17" t="s">
        <v>9</v>
      </c>
      <c r="I4" s="17"/>
      <c r="J4" s="18" t="s">
        <v>10</v>
      </c>
      <c r="K4" s="15" t="s">
        <v>11</v>
      </c>
      <c r="L4" s="15"/>
      <c r="M4" s="19" t="s">
        <v>12</v>
      </c>
      <c r="N4" s="20"/>
      <c r="O4" s="21"/>
    </row>
    <row r="5" spans="1:15" ht="23.25" customHeight="1">
      <c r="A5" s="15"/>
      <c r="B5" s="16"/>
      <c r="C5" s="16"/>
      <c r="D5" s="17"/>
      <c r="E5" s="17"/>
      <c r="F5" s="17"/>
      <c r="G5" s="17"/>
      <c r="H5" s="17"/>
      <c r="I5" s="17"/>
      <c r="J5" s="18"/>
      <c r="K5" s="15"/>
      <c r="L5" s="15"/>
      <c r="M5" s="22"/>
      <c r="N5" s="23"/>
      <c r="O5" s="24"/>
    </row>
    <row r="6" spans="1:15" ht="23.25" customHeight="1">
      <c r="A6" s="15"/>
      <c r="B6" s="16"/>
      <c r="C6" s="16"/>
      <c r="D6" s="25" t="s">
        <v>13</v>
      </c>
      <c r="E6" s="18" t="s">
        <v>14</v>
      </c>
      <c r="F6" s="18" t="s">
        <v>15</v>
      </c>
      <c r="G6" s="25" t="s">
        <v>16</v>
      </c>
      <c r="H6" s="25" t="s">
        <v>17</v>
      </c>
      <c r="I6" s="25" t="s">
        <v>18</v>
      </c>
      <c r="J6" s="18"/>
      <c r="K6" s="29" t="s">
        <v>19</v>
      </c>
      <c r="L6" s="29" t="s">
        <v>20</v>
      </c>
      <c r="M6" s="29" t="s">
        <v>19</v>
      </c>
      <c r="N6" s="29" t="s">
        <v>20</v>
      </c>
      <c r="O6" s="18" t="s">
        <v>21</v>
      </c>
    </row>
    <row r="7" spans="1:15" ht="42.75" customHeight="1">
      <c r="A7" s="15"/>
      <c r="B7" s="16"/>
      <c r="C7" s="16"/>
      <c r="D7" s="25"/>
      <c r="E7" s="18"/>
      <c r="F7" s="18"/>
      <c r="G7" s="25"/>
      <c r="H7" s="25"/>
      <c r="I7" s="25"/>
      <c r="J7" s="18"/>
      <c r="K7" s="29"/>
      <c r="L7" s="29"/>
      <c r="M7" s="29"/>
      <c r="N7" s="29"/>
      <c r="O7" s="18"/>
    </row>
    <row r="8" spans="1:15" ht="18" customHeight="1">
      <c r="A8" s="26" t="s">
        <v>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27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27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27"/>
      <c r="B11" s="7" t="s">
        <v>22</v>
      </c>
      <c r="C11" s="5" t="s">
        <v>36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27"/>
      <c r="B12" s="8" t="s">
        <v>0</v>
      </c>
      <c r="C12" s="5" t="s">
        <v>23</v>
      </c>
      <c r="D12" s="6">
        <v>110000</v>
      </c>
      <c r="E12" s="5"/>
      <c r="F12" s="5"/>
      <c r="G12" s="6">
        <v>110000</v>
      </c>
      <c r="H12" s="6">
        <v>0</v>
      </c>
      <c r="I12" s="6">
        <v>110000</v>
      </c>
      <c r="J12" s="5"/>
      <c r="K12" s="5"/>
      <c r="L12" s="7" t="s">
        <v>24</v>
      </c>
      <c r="M12" s="5"/>
      <c r="N12" s="7" t="s">
        <v>24</v>
      </c>
      <c r="O12" s="5"/>
    </row>
    <row r="13" spans="1:15" ht="18" customHeight="1">
      <c r="A13" s="27"/>
      <c r="B13" s="7" t="s">
        <v>25</v>
      </c>
      <c r="C13" s="5" t="s">
        <v>37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28"/>
      <c r="B14" s="7" t="s">
        <v>26</v>
      </c>
      <c r="C14" s="5" t="s">
        <v>38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f t="shared" si="0"/>
        <v>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26" t="s">
        <v>43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27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27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27"/>
      <c r="B18" s="7" t="s">
        <v>22</v>
      </c>
      <c r="C18" s="5" t="s">
        <v>41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27"/>
      <c r="B19" s="5" t="s">
        <v>27</v>
      </c>
      <c r="C19" s="5" t="s">
        <v>2</v>
      </c>
      <c r="D19" s="6">
        <v>42000</v>
      </c>
      <c r="E19" s="5"/>
      <c r="F19" s="5"/>
      <c r="G19" s="6">
        <f>D19+E19+F19</f>
        <v>42000</v>
      </c>
      <c r="H19" s="6">
        <v>0</v>
      </c>
      <c r="I19" s="6">
        <f>G19</f>
        <v>42000</v>
      </c>
      <c r="J19" s="5"/>
      <c r="K19" s="5"/>
      <c r="L19" s="7" t="s">
        <v>24</v>
      </c>
      <c r="M19" s="5"/>
      <c r="N19" s="7" t="s">
        <v>24</v>
      </c>
      <c r="O19" s="5"/>
    </row>
    <row r="20" spans="1:15" ht="18" customHeight="1">
      <c r="A20" s="27"/>
      <c r="B20" s="5" t="s">
        <v>28</v>
      </c>
      <c r="C20" s="5" t="s">
        <v>3</v>
      </c>
      <c r="D20" s="6">
        <v>31000</v>
      </c>
      <c r="E20" s="5"/>
      <c r="F20" s="5"/>
      <c r="G20" s="6">
        <v>31000</v>
      </c>
      <c r="H20" s="6">
        <v>0</v>
      </c>
      <c r="I20" s="6">
        <f>I19+G20</f>
        <v>73000</v>
      </c>
      <c r="J20" s="5"/>
      <c r="K20" s="5"/>
      <c r="L20" s="7" t="s">
        <v>24</v>
      </c>
      <c r="M20" s="5"/>
      <c r="N20" s="7" t="s">
        <v>24</v>
      </c>
      <c r="O20" s="5"/>
    </row>
    <row r="21" spans="1:15" ht="18" customHeight="1">
      <c r="A21" s="27"/>
      <c r="B21" s="5" t="s">
        <v>44</v>
      </c>
      <c r="C21" s="5" t="s">
        <v>2</v>
      </c>
      <c r="D21" s="6">
        <v>42000</v>
      </c>
      <c r="E21" s="5"/>
      <c r="F21" s="5"/>
      <c r="G21" s="6">
        <f>D21+E21+F21</f>
        <v>42000</v>
      </c>
      <c r="H21" s="6">
        <v>0</v>
      </c>
      <c r="I21" s="6">
        <f t="shared" ref="I21:I24" si="1">I20+G21</f>
        <v>115000</v>
      </c>
      <c r="J21" s="5"/>
      <c r="K21" s="5"/>
      <c r="L21" s="7" t="s">
        <v>24</v>
      </c>
      <c r="M21" s="5"/>
      <c r="N21" s="7" t="s">
        <v>24</v>
      </c>
      <c r="O21" s="5"/>
    </row>
    <row r="22" spans="1:15" ht="18" customHeight="1">
      <c r="A22" s="27"/>
      <c r="B22" s="5" t="s">
        <v>45</v>
      </c>
      <c r="C22" s="5" t="s">
        <v>3</v>
      </c>
      <c r="D22" s="6">
        <v>31000</v>
      </c>
      <c r="E22" s="5"/>
      <c r="F22" s="5"/>
      <c r="G22" s="6">
        <v>31000</v>
      </c>
      <c r="H22" s="6">
        <v>0</v>
      </c>
      <c r="I22" s="6">
        <f t="shared" si="1"/>
        <v>146000</v>
      </c>
      <c r="J22" s="5"/>
      <c r="K22" s="5"/>
      <c r="L22" s="7" t="s">
        <v>24</v>
      </c>
      <c r="M22" s="5"/>
      <c r="N22" s="7" t="s">
        <v>24</v>
      </c>
      <c r="O22" s="5"/>
    </row>
    <row r="23" spans="1:15" ht="18" customHeight="1">
      <c r="A23" s="27"/>
      <c r="B23" s="5" t="s">
        <v>47</v>
      </c>
      <c r="C23" s="5" t="s">
        <v>48</v>
      </c>
      <c r="D23" s="6">
        <v>44000</v>
      </c>
      <c r="E23" s="5"/>
      <c r="F23" s="5"/>
      <c r="G23" s="6">
        <v>44000</v>
      </c>
      <c r="H23" s="6">
        <v>44000</v>
      </c>
      <c r="I23" s="6">
        <f t="shared" si="1"/>
        <v>190000</v>
      </c>
      <c r="J23" s="5"/>
      <c r="K23" s="5"/>
      <c r="L23" s="7" t="s">
        <v>24</v>
      </c>
      <c r="M23" s="5"/>
      <c r="N23" s="7" t="s">
        <v>24</v>
      </c>
      <c r="O23" s="5"/>
    </row>
    <row r="24" spans="1:15" ht="18" customHeight="1">
      <c r="A24" s="27"/>
      <c r="B24" s="5" t="s">
        <v>46</v>
      </c>
      <c r="C24" s="5" t="s">
        <v>3</v>
      </c>
      <c r="D24" s="6">
        <v>31000</v>
      </c>
      <c r="E24" s="5"/>
      <c r="F24" s="5"/>
      <c r="G24" s="6">
        <v>31000</v>
      </c>
      <c r="H24" s="6">
        <v>31000</v>
      </c>
      <c r="I24" s="6">
        <f t="shared" si="1"/>
        <v>221000</v>
      </c>
      <c r="J24" s="5"/>
      <c r="K24" s="5"/>
      <c r="L24" s="7" t="s">
        <v>24</v>
      </c>
      <c r="M24" s="5"/>
      <c r="N24" s="7" t="s">
        <v>24</v>
      </c>
      <c r="O24" s="5"/>
    </row>
    <row r="25" spans="1:15" ht="18" customHeight="1">
      <c r="A25" s="27"/>
      <c r="B25" s="7" t="s">
        <v>25</v>
      </c>
      <c r="C25" s="5" t="s">
        <v>49</v>
      </c>
      <c r="D25" s="6">
        <f>D19+D20+D21+D22+D23+D24</f>
        <v>221000</v>
      </c>
      <c r="E25" s="6">
        <f>SUM(E19:E20)</f>
        <v>0</v>
      </c>
      <c r="F25" s="6">
        <f>SUM(F19:F20)</f>
        <v>0</v>
      </c>
      <c r="G25" s="6">
        <f>SUM(G19:G24)</f>
        <v>221000</v>
      </c>
      <c r="H25" s="6">
        <f>SUM(H21:H22)</f>
        <v>0</v>
      </c>
      <c r="I25" s="6">
        <f>I24</f>
        <v>221000</v>
      </c>
      <c r="J25" s="5"/>
      <c r="K25" s="5"/>
      <c r="L25" s="7"/>
      <c r="M25" s="5"/>
      <c r="N25" s="7"/>
      <c r="O25" s="5"/>
    </row>
    <row r="26" spans="1:15" ht="18" customHeight="1">
      <c r="A26" s="28"/>
      <c r="B26" s="7" t="s">
        <v>26</v>
      </c>
      <c r="C26" s="5" t="s">
        <v>50</v>
      </c>
      <c r="D26" s="6">
        <f t="shared" ref="D26:I26" si="2">D25</f>
        <v>221000</v>
      </c>
      <c r="E26" s="10">
        <f t="shared" si="2"/>
        <v>0</v>
      </c>
      <c r="F26" s="10">
        <f t="shared" si="2"/>
        <v>0</v>
      </c>
      <c r="G26" s="6">
        <f t="shared" si="2"/>
        <v>221000</v>
      </c>
      <c r="H26" s="6">
        <f t="shared" si="2"/>
        <v>0</v>
      </c>
      <c r="I26" s="6">
        <f t="shared" si="2"/>
        <v>221000</v>
      </c>
      <c r="J26" s="5"/>
      <c r="K26" s="5"/>
      <c r="L26" s="7"/>
      <c r="M26" s="5"/>
      <c r="N26" s="7"/>
      <c r="O26" s="5"/>
    </row>
    <row r="27" spans="1:15" ht="18" customHeight="1">
      <c r="A27" s="29" t="s">
        <v>39</v>
      </c>
      <c r="B27" s="7" t="s">
        <v>29</v>
      </c>
      <c r="C27" s="5" t="s">
        <v>40</v>
      </c>
      <c r="D27" s="6">
        <f>D11+D18</f>
        <v>0</v>
      </c>
      <c r="E27" s="6">
        <f t="shared" ref="E27:I27" si="3">E11+E18</f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  <c r="I27" s="6">
        <f t="shared" si="3"/>
        <v>0</v>
      </c>
      <c r="J27" s="5"/>
      <c r="K27" s="5"/>
      <c r="L27" s="5"/>
      <c r="M27" s="5"/>
      <c r="N27" s="5"/>
      <c r="O27" s="5"/>
    </row>
    <row r="28" spans="1:15" ht="18" customHeight="1">
      <c r="A28" s="29"/>
      <c r="B28" s="7" t="s">
        <v>30</v>
      </c>
      <c r="C28" s="5" t="s">
        <v>51</v>
      </c>
      <c r="D28" s="6">
        <f>D13+D25</f>
        <v>331000</v>
      </c>
      <c r="E28" s="6">
        <f t="shared" ref="E28:I28" si="4">E13+E25</f>
        <v>0</v>
      </c>
      <c r="F28" s="6">
        <f t="shared" si="4"/>
        <v>0</v>
      </c>
      <c r="G28" s="6">
        <f>G13+G25</f>
        <v>331000</v>
      </c>
      <c r="H28" s="6">
        <f>H13+H25</f>
        <v>0</v>
      </c>
      <c r="I28" s="6">
        <f t="shared" si="4"/>
        <v>331000</v>
      </c>
      <c r="J28" s="5"/>
      <c r="K28" s="5"/>
      <c r="L28" s="5"/>
      <c r="M28" s="5"/>
      <c r="N28" s="5"/>
      <c r="O28" s="5"/>
    </row>
    <row r="29" spans="1:15" ht="18" customHeight="1">
      <c r="A29" s="29"/>
      <c r="B29" s="7" t="s">
        <v>31</v>
      </c>
      <c r="C29" s="5" t="s">
        <v>52</v>
      </c>
      <c r="D29" s="6">
        <f t="shared" ref="D29:I29" si="5">D28+D27</f>
        <v>331000</v>
      </c>
      <c r="E29" s="9">
        <f t="shared" si="5"/>
        <v>0</v>
      </c>
      <c r="F29" s="9">
        <f t="shared" si="5"/>
        <v>0</v>
      </c>
      <c r="G29" s="6">
        <f t="shared" si="5"/>
        <v>331000</v>
      </c>
      <c r="H29" s="6">
        <f t="shared" si="5"/>
        <v>0</v>
      </c>
      <c r="I29" s="6">
        <f t="shared" si="5"/>
        <v>331000</v>
      </c>
      <c r="J29" s="5"/>
      <c r="K29" s="5"/>
      <c r="L29" s="5"/>
      <c r="M29" s="5"/>
      <c r="N29" s="5"/>
      <c r="O29" s="5"/>
    </row>
    <row r="31" spans="1:15">
      <c r="A31" s="1" t="s">
        <v>32</v>
      </c>
      <c r="E31" s="1" t="s">
        <v>33</v>
      </c>
      <c r="J31" s="12" t="s">
        <v>34</v>
      </c>
    </row>
  </sheetData>
  <mergeCells count="25">
    <mergeCell ref="O6:O7"/>
    <mergeCell ref="A8:A14"/>
    <mergeCell ref="A15:A26"/>
    <mergeCell ref="A27:A29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2014-11-07T00:24:49Z</dcterms:modified>
</cp:coreProperties>
</file>