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附表" sheetId="1" r:id="rId1"/>
  </sheets>
  <definedNames/>
  <calcPr fullCalcOnLoad="1"/>
</workbook>
</file>

<file path=xl/sharedStrings.xml><?xml version="1.0" encoding="utf-8"?>
<sst xmlns="http://schemas.openxmlformats.org/spreadsheetml/2006/main" count="303" uniqueCount="137">
  <si>
    <t>補助機關：臺南市政府</t>
  </si>
  <si>
    <t>單位：元</t>
  </si>
  <si>
    <t>編號</t>
  </si>
  <si>
    <t>核定日期</t>
  </si>
  <si>
    <r>
      <rPr>
        <sz val="14"/>
        <color indexed="8"/>
        <rFont val="標楷體"/>
        <family val="4"/>
      </rPr>
      <t>受補</t>
    </r>
    <r>
      <rPr>
        <sz val="14"/>
        <color indexed="8"/>
        <rFont val="標楷體"/>
        <family val="4"/>
      </rPr>
      <t>(</t>
    </r>
    <r>
      <rPr>
        <sz val="14"/>
        <color indexed="8"/>
        <rFont val="標楷體"/>
        <family val="4"/>
      </rPr>
      <t>捐</t>
    </r>
    <r>
      <rPr>
        <sz val="14"/>
        <color indexed="8"/>
        <rFont val="標楷體"/>
        <family val="4"/>
      </rPr>
      <t>)</t>
    </r>
    <r>
      <rPr>
        <sz val="14"/>
        <color indexed="8"/>
        <rFont val="標楷體"/>
        <family val="4"/>
      </rPr>
      <t>助對象</t>
    </r>
  </si>
  <si>
    <r>
      <rPr>
        <sz val="14"/>
        <color indexed="8"/>
        <rFont val="標楷體"/>
        <family val="4"/>
      </rPr>
      <t>補</t>
    </r>
    <r>
      <rPr>
        <sz val="14"/>
        <color indexed="8"/>
        <rFont val="標楷體"/>
        <family val="4"/>
      </rPr>
      <t>(</t>
    </r>
    <r>
      <rPr>
        <sz val="14"/>
        <color indexed="8"/>
        <rFont val="標楷體"/>
        <family val="4"/>
      </rPr>
      <t>捐</t>
    </r>
    <r>
      <rPr>
        <sz val="14"/>
        <color indexed="8"/>
        <rFont val="標楷體"/>
        <family val="4"/>
      </rPr>
      <t>)</t>
    </r>
    <r>
      <rPr>
        <sz val="14"/>
        <color indexed="8"/>
        <rFont val="標楷體"/>
        <family val="4"/>
      </rPr>
      <t xml:space="preserve">助事項或用途   </t>
    </r>
  </si>
  <si>
    <t>區</t>
  </si>
  <si>
    <t>核定金額</t>
  </si>
  <si>
    <r>
      <rPr>
        <sz val="14"/>
        <color indexed="8"/>
        <rFont val="標楷體"/>
        <family val="4"/>
      </rPr>
      <t>補</t>
    </r>
    <r>
      <rPr>
        <sz val="14"/>
        <color indexed="8"/>
        <rFont val="標楷體"/>
        <family val="4"/>
      </rPr>
      <t>(</t>
    </r>
    <r>
      <rPr>
        <sz val="14"/>
        <color indexed="8"/>
        <rFont val="標楷體"/>
        <family val="4"/>
      </rPr>
      <t>捐</t>
    </r>
    <r>
      <rPr>
        <sz val="14"/>
        <color indexed="8"/>
        <rFont val="標楷體"/>
        <family val="4"/>
      </rPr>
      <t>)</t>
    </r>
    <r>
      <rPr>
        <sz val="14"/>
        <color indexed="8"/>
        <rFont val="標楷體"/>
        <family val="4"/>
      </rPr>
      <t>助機關</t>
    </r>
  </si>
  <si>
    <t>112/02/17</t>
  </si>
  <si>
    <t>社團法人臺南市原住民教育文化發展協會</t>
  </si>
  <si>
    <t>永康區</t>
  </si>
  <si>
    <r>
      <rPr>
        <sz val="14"/>
        <color indexed="8"/>
        <rFont val="標楷體"/>
        <family val="4"/>
      </rPr>
      <t xml:space="preserve">原住民族事務委員會
</t>
    </r>
    <r>
      <rPr>
        <sz val="14"/>
        <color indexed="8"/>
        <rFont val="標楷體"/>
        <family val="4"/>
      </rPr>
      <t>(</t>
    </r>
    <r>
      <rPr>
        <sz val="14"/>
        <color indexed="8"/>
        <rFont val="標楷體"/>
        <family val="4"/>
      </rPr>
      <t>文教社福科</t>
    </r>
    <r>
      <rPr>
        <sz val="14"/>
        <color indexed="8"/>
        <rFont val="標楷體"/>
        <family val="4"/>
      </rPr>
      <t>)</t>
    </r>
  </si>
  <si>
    <t>112/04/21</t>
  </si>
  <si>
    <t>臺南市西拉雅文化協會</t>
  </si>
  <si>
    <t>新化區</t>
  </si>
  <si>
    <t>112/04/26</t>
  </si>
  <si>
    <t>社團法人台南市玉山原鄉全人關懷協會</t>
  </si>
  <si>
    <t>北區</t>
  </si>
  <si>
    <t>臺南市蕭壠社北頭洋發展協會</t>
  </si>
  <si>
    <t>佳里區</t>
  </si>
  <si>
    <t>112/04/27</t>
  </si>
  <si>
    <t>臺南市蔴荳社西拉雅協會</t>
  </si>
  <si>
    <t>麻豆區</t>
  </si>
  <si>
    <t>112/05/25</t>
  </si>
  <si>
    <t>臺南市原住民部落聯盟協會</t>
  </si>
  <si>
    <t>112/06/01</t>
  </si>
  <si>
    <t>財團法人恩惠文教基金會</t>
  </si>
  <si>
    <t>中西區</t>
  </si>
  <si>
    <t xml:space="preserve"> </t>
  </si>
  <si>
    <r>
      <rPr>
        <sz val="14"/>
        <color indexed="8"/>
        <rFont val="標楷體"/>
        <family val="4"/>
      </rPr>
      <t>112</t>
    </r>
    <r>
      <rPr>
        <sz val="14"/>
        <color indexed="8"/>
        <rFont val="標楷體"/>
        <family val="4"/>
      </rPr>
      <t>北頭洋蕭壠社與花蓮富里大庄西拉雅部落夜祭文化交流活動</t>
    </r>
  </si>
  <si>
    <t>將軍區</t>
  </si>
  <si>
    <t>臺南市白河區六溪社區發展協會</t>
  </si>
  <si>
    <t>白河區</t>
  </si>
  <si>
    <t>112/08/31</t>
  </si>
  <si>
    <t>臺南市蕭壠社部落發展促進會</t>
  </si>
  <si>
    <r>
      <rPr>
        <sz val="14"/>
        <color indexed="8"/>
        <rFont val="標楷體"/>
        <family val="4"/>
      </rPr>
      <t>2023</t>
    </r>
    <r>
      <rPr>
        <sz val="14"/>
        <color indexed="8"/>
        <rFont val="標楷體"/>
        <family val="4"/>
      </rPr>
      <t>年西拉雅族蕭壠社番仔塭阿立祖聯合夜</t>
    </r>
    <r>
      <rPr>
        <sz val="14"/>
        <color indexed="8"/>
        <rFont val="標楷體"/>
        <family val="4"/>
      </rPr>
      <t>(</t>
    </r>
    <r>
      <rPr>
        <sz val="14"/>
        <color indexed="8"/>
        <rFont val="標楷體"/>
        <family val="4"/>
      </rPr>
      <t>海祖</t>
    </r>
    <r>
      <rPr>
        <sz val="14"/>
        <color indexed="8"/>
        <rFont val="標楷體"/>
        <family val="4"/>
      </rPr>
      <t>)</t>
    </r>
    <r>
      <rPr>
        <sz val="14"/>
        <color indexed="8"/>
        <rFont val="標楷體"/>
        <family val="4"/>
      </rPr>
      <t>祭民俗文化活動</t>
    </r>
  </si>
  <si>
    <t>東山區</t>
  </si>
  <si>
    <t>臺南市西拉雅族部落發展促進會</t>
  </si>
  <si>
    <t>合計</t>
  </si>
  <si>
    <r>
      <t>核定對民間團體及個人補</t>
    </r>
    <r>
      <rPr>
        <b/>
        <sz val="16"/>
        <color indexed="8"/>
        <rFont val="標楷體"/>
        <family val="4"/>
      </rPr>
      <t>(</t>
    </r>
    <r>
      <rPr>
        <b/>
        <sz val="16"/>
        <color indexed="8"/>
        <rFont val="標楷體"/>
        <family val="4"/>
      </rPr>
      <t>捐</t>
    </r>
    <r>
      <rPr>
        <b/>
        <sz val="16"/>
        <color indexed="8"/>
        <rFont val="標楷體"/>
        <family val="4"/>
      </rPr>
      <t>)</t>
    </r>
    <r>
      <rPr>
        <b/>
        <sz val="16"/>
        <color indexed="8"/>
        <rFont val="標楷體"/>
        <family val="4"/>
      </rPr>
      <t xml:space="preserve">助支用情形一覽表
</t>
    </r>
    <r>
      <rPr>
        <b/>
        <sz val="16"/>
        <color indexed="8"/>
        <rFont val="標楷體"/>
        <family val="4"/>
      </rPr>
      <t>112</t>
    </r>
    <r>
      <rPr>
        <b/>
        <sz val="16"/>
        <color indexed="8"/>
        <rFont val="標楷體"/>
        <family val="4"/>
      </rPr>
      <t>年度</t>
    </r>
  </si>
  <si>
    <t>臺南市番仔田西拉雅族協會</t>
  </si>
  <si>
    <t>台南市左鎮區澄山社區發展協會</t>
  </si>
  <si>
    <t>臺南市頭社西拉雅文化發展協會</t>
  </si>
  <si>
    <t>隙仔口聚落阿立祖(太祖)夜祭</t>
  </si>
  <si>
    <t>台南市山上區豐德社區發展協會</t>
  </si>
  <si>
    <t>新化區</t>
  </si>
  <si>
    <t>大內區</t>
  </si>
  <si>
    <t>左鎮區</t>
  </si>
  <si>
    <t>社團法人台南市玉山原鄉全人關懷協會</t>
  </si>
  <si>
    <t>112年度文化健康綜合服務據點友善空間整建計畫(大光文健站)</t>
  </si>
  <si>
    <t>112/12/07</t>
  </si>
  <si>
    <t>112/10/23</t>
  </si>
  <si>
    <t>社團法人台南市原住民教育文化發展協會</t>
  </si>
  <si>
    <t>112年原住民清寒弱勢家庭關懷暨議長盃親子歌唱比賽</t>
  </si>
  <si>
    <t>112/10/17</t>
  </si>
  <si>
    <t>112/10/26</t>
  </si>
  <si>
    <t>112年平埔族群語言復振計畫</t>
  </si>
  <si>
    <t>臺南市西拉雅文化協會</t>
  </si>
  <si>
    <t>112/10/06</t>
  </si>
  <si>
    <t>112/06/17</t>
  </si>
  <si>
    <t>宏大事業股份有限公司附設職業訓練中心</t>
  </si>
  <si>
    <t>原住民族委員會112年度原住民族職業訓練運用計畫-原住民族數位行銷人才培訓班</t>
  </si>
  <si>
    <t>112/08/24</t>
  </si>
  <si>
    <t>112年度原住民學生課後扶植計畫</t>
  </si>
  <si>
    <t>臺南市臺灣原住民族永續發展協會</t>
  </si>
  <si>
    <t>112/01/12</t>
  </si>
  <si>
    <t>信福長照服務企業有限公司附設臺南市私立信福居家長照機構</t>
  </si>
  <si>
    <t>112年度都市原住民探索部落傳統文化交流之旅</t>
  </si>
  <si>
    <t>112年度平埔族群聚落活力計─菜寮聚落文化復振</t>
  </si>
  <si>
    <t>臺南市菜寮溪產業觀光協會</t>
  </si>
  <si>
    <t>112/03/07</t>
  </si>
  <si>
    <t>112年度平埔族群聚落活力計畫─番仔田阿立袓文化(三)</t>
  </si>
  <si>
    <t>112年平埔族群語言復振計畫</t>
  </si>
  <si>
    <t>保證責任台南市西拉雅文化山城社區合作社</t>
  </si>
  <si>
    <t>臺南市西拉雅吉貝耍牽曲研究協會</t>
  </si>
  <si>
    <t>112/03/28</t>
  </si>
  <si>
    <t>112年度公益彩券回饋金補助計畫─原饗‧Tainan-都會原住民美食推廣計畫</t>
  </si>
  <si>
    <t>112/03/31</t>
  </si>
  <si>
    <t>112/04/10</t>
  </si>
  <si>
    <t>2023九層嶺西拉雅年春播種節活動</t>
  </si>
  <si>
    <t>112年度原住民長者暨親子健康促進活動</t>
  </si>
  <si>
    <t>2023年西拉雅族蕭壠社北頭洋阿立祖夜祭民俗文化活動</t>
  </si>
  <si>
    <t>112年度推展平埔族群文化活動西拉雅文化尪祖夜祭</t>
  </si>
  <si>
    <t>112/09/27</t>
  </si>
  <si>
    <t>112/09/26</t>
  </si>
  <si>
    <t>轉型正義的宗教與神學省思和回應</t>
  </si>
  <si>
    <t>112年度原鄉教育文化產業發展研討座談會參訪</t>
  </si>
  <si>
    <t>112平埔族群原音饗宴系列活動</t>
  </si>
  <si>
    <t>辦理「112年度六溪平埔夜祭活動」</t>
  </si>
  <si>
    <t>蓮鄉走讀~六溪平埔文化巡禮</t>
  </si>
  <si>
    <t>辦理112年臺南市西拉雅族吉貝耍部落傳統文化活動「阿立母夜祭與孝海祭」</t>
  </si>
  <si>
    <t>吉貝耍牽曲祭儀傳承與保存</t>
  </si>
  <si>
    <t>辦理「2023年西拉雅宣教396週年紀念聯合感恩禮拜暨文化競賽運動會」活動</t>
  </si>
  <si>
    <t>辦理「臺南市大內區112年度西拉雅頭社夜祭活動」</t>
  </si>
  <si>
    <t>辦理「2023年番仔田部落阿立祖夜祭」活動</t>
  </si>
  <si>
    <t>臺南巿店仔口文教協會</t>
  </si>
  <si>
    <t>官田區</t>
  </si>
  <si>
    <t>東山區</t>
  </si>
  <si>
    <t>山上區</t>
  </si>
  <si>
    <t>佳里區</t>
  </si>
  <si>
    <t>白河區</t>
  </si>
  <si>
    <t>個人</t>
  </si>
  <si>
    <t>112/12/31</t>
  </si>
  <si>
    <t>112年急難救助(7人)</t>
  </si>
  <si>
    <t>全區</t>
  </si>
  <si>
    <t>112年度取得技術士證照獎勵(47人)</t>
  </si>
  <si>
    <t>墊付案轉正-111年度平埔族群語言復振計畫</t>
  </si>
  <si>
    <t>社團法人臺南市敦親睦鄰關懷協會</t>
  </si>
  <si>
    <t>墊付案轉正-111年度原住民族職業訓練運用計畫</t>
  </si>
  <si>
    <t>墊付案轉正-111年度公彩回饋金補助原饗‧Tainan都會原住民美食推廣計畫</t>
  </si>
  <si>
    <t>墊付案轉正-111年度推展原住民族長期照顧-文化健康站實施計畫</t>
  </si>
  <si>
    <t>墊付案轉正-111年度原住民族青年暑期工讀計畫臺南市文化健康站暑期工讀</t>
  </si>
  <si>
    <t>112年度原住民臺南市南原文化健康站</t>
  </si>
  <si>
    <t>112/02/02
112/08/23</t>
  </si>
  <si>
    <t>112/02/04
112/08/23</t>
  </si>
  <si>
    <t>112年度原住民臺南市大光文化健康站</t>
  </si>
  <si>
    <t>將軍社區發展協會</t>
  </si>
  <si>
    <t>臺南市六重溪平埔協會</t>
  </si>
  <si>
    <t>112年度都市原住民探索部落傳統文化之旅</t>
  </si>
  <si>
    <t>墊付案轉正-支付111年度文化健康綜合服務據點友善空間整建計畫</t>
  </si>
  <si>
    <t>112年度平埔族群聚落活力計畫番仔田阿立祖文化</t>
  </si>
  <si>
    <t>補助臺南市西拉雅原住民學生獎助學金97人</t>
  </si>
  <si>
    <t>補助臺南市原住民學生獎助學金364人</t>
  </si>
  <si>
    <t>補助臺南市平埔族群原住民學生獎助學金  125人</t>
  </si>
  <si>
    <t>原住民族語言能力認證測驗通過奬勵計畫9人</t>
  </si>
  <si>
    <t>112年札哈木盃全國原住民慢速壘球錦標賽獎金</t>
  </si>
  <si>
    <t>112年全國原住民族運動會獎勵金</t>
  </si>
  <si>
    <t>原住民族語言推廣人員設置補助計畫獎勵金</t>
  </si>
  <si>
    <t>111年度促進原住民族中高齡就業計畫</t>
  </si>
  <si>
    <t>112年度促進原住民中高齡就業計畫受僱者就業獎勵金</t>
  </si>
  <si>
    <t>112年度促進原住民中高齡就業計畫雇主獎勵金</t>
  </si>
  <si>
    <t>112年原住民族語保母獎助計畫</t>
  </si>
  <si>
    <t>112年度補助原住民長者裝置假牙實施計畫(10人)</t>
  </si>
  <si>
    <t>111年原住民族語保母獎助計畫</t>
  </si>
  <si>
    <t>112/01/01</t>
  </si>
  <si>
    <r>
      <t>製表日期:113年</t>
    </r>
    <r>
      <rPr>
        <sz val="12"/>
        <color indexed="8"/>
        <rFont val="標楷體"/>
        <family val="4"/>
      </rPr>
      <t>3</t>
    </r>
    <r>
      <rPr>
        <sz val="12"/>
        <color indexed="8"/>
        <rFont val="標楷體"/>
        <family val="4"/>
      </rPr>
      <t>月</t>
    </r>
    <r>
      <rPr>
        <sz val="12"/>
        <color indexed="8"/>
        <rFont val="標楷體"/>
        <family val="4"/>
      </rPr>
      <t>22</t>
    </r>
    <r>
      <rPr>
        <sz val="12"/>
        <color indexed="8"/>
        <rFont val="標楷體"/>
        <family val="4"/>
      </rPr>
      <t>日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</si>
</sst>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NT$-404]#,##0.00;[Red]\-[$NT$-404]#,##0.00"/>
    <numFmt numFmtId="177" formatCode="\ #,##0.00\ ;\-#,##0.00\ ;\-00\ ;\ @\ "/>
    <numFmt numFmtId="178" formatCode="#,##0.00\ ;#,##0.00\ ;\-#\ ;\ @\ "/>
    <numFmt numFmtId="179" formatCode="0\ ;0\ ;&quot;- &quot;;\ @\ "/>
    <numFmt numFmtId="180" formatCode="0\ ;[Red]\(0\)"/>
    <numFmt numFmtId="181" formatCode="\ 0\ ;\-0\ ;\-00\ ;\ @\ "/>
    <numFmt numFmtId="182" formatCode="\ #,##0.0\ ;\-#,##0.0\ ;\-00\ ;\ @\ "/>
    <numFmt numFmtId="183" formatCode="\ #,##0\ ;\-#,##0\ ;\-00\ ;\ @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8">
    <font>
      <sz val="12"/>
      <color indexed="8"/>
      <name val="新細明體"/>
      <family val="1"/>
    </font>
    <font>
      <sz val="10"/>
      <name val="Arial"/>
      <family val="2"/>
    </font>
    <font>
      <b/>
      <i/>
      <u val="single"/>
      <sz val="12"/>
      <color indexed="8"/>
      <name val="新細明體"/>
      <family val="1"/>
    </font>
    <font>
      <sz val="12"/>
      <color indexed="8"/>
      <name val="PMingLiu"/>
      <family val="1"/>
    </font>
    <font>
      <sz val="7"/>
      <color indexed="8"/>
      <name val="標楷體11"/>
      <family val="1"/>
    </font>
    <font>
      <sz val="10"/>
      <color indexed="8"/>
      <name val="Arial"/>
      <family val="2"/>
    </font>
    <font>
      <sz val="12"/>
      <color indexed="8"/>
      <name val="標楷體1"/>
      <family val="1"/>
    </font>
    <font>
      <b/>
      <sz val="16"/>
      <color indexed="8"/>
      <name val="標楷體"/>
      <family val="4"/>
    </font>
    <font>
      <sz val="18"/>
      <color indexed="8"/>
      <name val="標楷體1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4"/>
      <color indexed="8"/>
      <name val="標楷體1"/>
      <family val="1"/>
    </font>
    <font>
      <b/>
      <sz val="16"/>
      <color indexed="8"/>
      <name val="標楷體1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Microsoft JhengHei"/>
      <family val="2"/>
    </font>
    <font>
      <sz val="14"/>
      <color indexed="8"/>
      <name val="Microsoft JhengHei"/>
      <family val="2"/>
    </font>
    <font>
      <sz val="14"/>
      <color indexed="10"/>
      <name val="Microsoft JhengHei"/>
      <family val="2"/>
    </font>
    <font>
      <sz val="14"/>
      <color indexed="10"/>
      <name val="標楷體1"/>
      <family val="1"/>
    </font>
    <font>
      <sz val="12"/>
      <name val="標楷體1"/>
      <family val="1"/>
    </font>
    <font>
      <sz val="12"/>
      <color theme="1"/>
      <name val="Aptos Narrow"/>
      <family val="1"/>
    </font>
    <font>
      <sz val="12"/>
      <color rgb="FF9C5700"/>
      <name val="Aptos Narrow"/>
      <family val="1"/>
    </font>
    <font>
      <b/>
      <sz val="12"/>
      <color theme="1"/>
      <name val="Aptos Narrow"/>
      <family val="1"/>
    </font>
    <font>
      <sz val="12"/>
      <color rgb="FF006100"/>
      <name val="Aptos Narrow"/>
      <family val="1"/>
    </font>
    <font>
      <b/>
      <sz val="12"/>
      <color rgb="FFFA7D00"/>
      <name val="Aptos Narrow"/>
      <family val="1"/>
    </font>
    <font>
      <sz val="12"/>
      <color rgb="FFFA7D00"/>
      <name val="Aptos Narrow"/>
      <family val="1"/>
    </font>
    <font>
      <i/>
      <sz val="12"/>
      <color rgb="FF7F7F7F"/>
      <name val="Aptos Narrow"/>
      <family val="1"/>
    </font>
    <font>
      <sz val="12"/>
      <color theme="0"/>
      <name val="Aptos Narrow"/>
      <family val="1"/>
    </font>
    <font>
      <sz val="18"/>
      <color theme="3"/>
      <name val="Aptos Display"/>
      <family val="1"/>
    </font>
    <font>
      <b/>
      <sz val="15"/>
      <color theme="3"/>
      <name val="Aptos Narrow"/>
      <family val="1"/>
    </font>
    <font>
      <b/>
      <sz val="13"/>
      <color theme="3"/>
      <name val="Aptos Narrow"/>
      <family val="1"/>
    </font>
    <font>
      <b/>
      <sz val="11"/>
      <color theme="3"/>
      <name val="Aptos Narrow"/>
      <family val="1"/>
    </font>
    <font>
      <sz val="12"/>
      <color rgb="FF3F3F76"/>
      <name val="Aptos Narrow"/>
      <family val="1"/>
    </font>
    <font>
      <b/>
      <sz val="12"/>
      <color rgb="FF3F3F3F"/>
      <name val="Aptos Narrow"/>
      <family val="1"/>
    </font>
    <font>
      <b/>
      <sz val="12"/>
      <color theme="0"/>
      <name val="Aptos Narrow"/>
      <family val="1"/>
    </font>
    <font>
      <sz val="12"/>
      <color rgb="FF9C0006"/>
      <name val="Aptos Narrow"/>
      <family val="1"/>
    </font>
    <font>
      <sz val="12"/>
      <color rgb="FFFF0000"/>
      <name val="Aptos Narrow"/>
      <family val="1"/>
    </font>
    <font>
      <sz val="12"/>
      <color rgb="FF000000"/>
      <name val="Microsoft JhengHei"/>
      <family val="2"/>
    </font>
    <font>
      <sz val="14"/>
      <color rgb="FF000000"/>
      <name val="Microsoft JhengHei"/>
      <family val="2"/>
    </font>
    <font>
      <sz val="14"/>
      <color rgb="FFFF0000"/>
      <name val="Microsoft JhengHei"/>
      <family val="2"/>
    </font>
    <font>
      <sz val="14"/>
      <color rgb="FFFF0000"/>
      <name val="標楷體1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3" fillId="0" borderId="0" applyBorder="0" applyProtection="0">
      <alignment/>
    </xf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4" fillId="0" borderId="0" applyBorder="0" applyProtection="0">
      <alignment vertical="center"/>
    </xf>
    <xf numFmtId="177" fontId="0" fillId="0" borderId="0" applyBorder="0" applyProtection="0">
      <alignment vertical="center"/>
    </xf>
    <xf numFmtId="178" fontId="0" fillId="0" borderId="0" applyBorder="0" applyProtection="0">
      <alignment vertical="center"/>
    </xf>
    <xf numFmtId="178" fontId="0" fillId="0" borderId="0" applyBorder="0" applyProtection="0">
      <alignment vertical="center"/>
    </xf>
    <xf numFmtId="178" fontId="0" fillId="0" borderId="0" applyBorder="0" applyProtection="0">
      <alignment vertical="center"/>
    </xf>
    <xf numFmtId="178" fontId="0" fillId="0" borderId="0" applyBorder="0" applyProtection="0">
      <alignment vertical="center"/>
    </xf>
    <xf numFmtId="178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41" fontId="1" fillId="0" borderId="0" applyFill="0" applyBorder="0" applyAlignment="0" applyProtection="0"/>
    <xf numFmtId="179" fontId="0" fillId="0" borderId="0" applyBorder="0" applyProtection="0">
      <alignment vertical="center"/>
    </xf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1" fillId="0" borderId="0" applyFill="0" applyBorder="0" applyAlignment="0" applyProtection="0"/>
    <xf numFmtId="0" fontId="41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176" fontId="2" fillId="0" borderId="0" applyBorder="0" applyProtection="0">
      <alignment vertical="center"/>
    </xf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Border="0" applyProtection="0">
      <alignment/>
    </xf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6" fillId="0" borderId="0" xfId="39" applyNumberFormat="1" applyFont="1" applyFill="1" applyAlignment="1">
      <alignment vertical="center" wrapText="1"/>
    </xf>
    <xf numFmtId="49" fontId="6" fillId="0" borderId="0" xfId="39" applyNumberFormat="1" applyFont="1" applyFill="1" applyAlignment="1">
      <alignment vertical="center" wrapText="1"/>
    </xf>
    <xf numFmtId="0" fontId="8" fillId="0" borderId="0" xfId="39" applyNumberFormat="1" applyFont="1" applyFill="1" applyAlignment="1">
      <alignment vertical="center" wrapText="1"/>
    </xf>
    <xf numFmtId="0" fontId="9" fillId="0" borderId="10" xfId="39" applyNumberFormat="1" applyFont="1" applyFill="1" applyBorder="1" applyAlignment="1">
      <alignment horizontal="right" vertical="center"/>
    </xf>
    <xf numFmtId="0" fontId="10" fillId="0" borderId="11" xfId="0" applyNumberFormat="1" applyFont="1" applyBorder="1" applyAlignment="1">
      <alignment horizontal="center" vertical="center"/>
    </xf>
    <xf numFmtId="0" fontId="11" fillId="0" borderId="0" xfId="39" applyNumberFormat="1" applyFont="1" applyFill="1" applyAlignment="1">
      <alignment vertical="center" wrapText="1"/>
    </xf>
    <xf numFmtId="0" fontId="10" fillId="0" borderId="10" xfId="39" applyNumberFormat="1" applyFont="1" applyFill="1" applyBorder="1" applyAlignment="1">
      <alignment horizontal="center" vertical="center" wrapText="1"/>
    </xf>
    <xf numFmtId="49" fontId="10" fillId="33" borderId="10" xfId="39" applyNumberFormat="1" applyFont="1" applyFill="1" applyBorder="1" applyAlignment="1">
      <alignment horizontal="center" vertical="center" wrapText="1"/>
    </xf>
    <xf numFmtId="0" fontId="10" fillId="0" borderId="10" xfId="39" applyNumberFormat="1" applyFont="1" applyFill="1" applyBorder="1" applyAlignment="1">
      <alignment horizontal="center" vertical="center" wrapText="1"/>
    </xf>
    <xf numFmtId="49" fontId="10" fillId="0" borderId="10" xfId="39" applyNumberFormat="1" applyFont="1" applyFill="1" applyBorder="1" applyAlignment="1">
      <alignment horizontal="center" vertical="center" wrapText="1"/>
    </xf>
    <xf numFmtId="0" fontId="7" fillId="0" borderId="10" xfId="39" applyNumberFormat="1" applyFont="1" applyFill="1" applyBorder="1" applyAlignment="1">
      <alignment vertical="center" wrapText="1"/>
    </xf>
    <xf numFmtId="0" fontId="12" fillId="0" borderId="0" xfId="39" applyNumberFormat="1" applyFont="1" applyFill="1" applyAlignment="1">
      <alignment vertical="center" wrapText="1"/>
    </xf>
    <xf numFmtId="0" fontId="54" fillId="0" borderId="0" xfId="39" applyNumberFormat="1" applyFont="1" applyFill="1" applyAlignment="1">
      <alignment vertical="center" wrapText="1"/>
    </xf>
    <xf numFmtId="0" fontId="55" fillId="0" borderId="0" xfId="39" applyNumberFormat="1" applyFont="1" applyFill="1" applyAlignment="1">
      <alignment vertical="center" wrapText="1"/>
    </xf>
    <xf numFmtId="49" fontId="10" fillId="33" borderId="10" xfId="39" applyNumberFormat="1" applyFont="1" applyFill="1" applyBorder="1" applyAlignment="1">
      <alignment horizontal="center" vertical="center" wrapText="1"/>
    </xf>
    <xf numFmtId="0" fontId="56" fillId="0" borderId="0" xfId="39" applyNumberFormat="1" applyFont="1" applyFill="1" applyAlignment="1">
      <alignment vertical="center" wrapText="1"/>
    </xf>
    <xf numFmtId="0" fontId="57" fillId="0" borderId="0" xfId="39" applyNumberFormat="1" applyFont="1" applyFill="1" applyAlignment="1">
      <alignment vertical="center" wrapText="1"/>
    </xf>
    <xf numFmtId="49" fontId="14" fillId="33" borderId="10" xfId="39" applyNumberFormat="1" applyFont="1" applyFill="1" applyBorder="1" applyAlignment="1">
      <alignment horizontal="center" vertical="center" wrapText="1"/>
    </xf>
    <xf numFmtId="0" fontId="14" fillId="0" borderId="10" xfId="39" applyNumberFormat="1" applyFont="1" applyFill="1" applyBorder="1" applyAlignment="1">
      <alignment horizontal="center" vertical="center" wrapText="1"/>
    </xf>
    <xf numFmtId="183" fontId="57" fillId="0" borderId="0" xfId="39" applyNumberFormat="1" applyFont="1" applyFill="1" applyAlignment="1">
      <alignment vertical="center" wrapText="1"/>
    </xf>
    <xf numFmtId="183" fontId="15" fillId="0" borderId="10" xfId="44" applyNumberFormat="1" applyFont="1" applyBorder="1" applyAlignment="1">
      <alignment horizontal="center" vertical="center"/>
    </xf>
    <xf numFmtId="0" fontId="7" fillId="0" borderId="10" xfId="39" applyNumberFormat="1" applyFont="1" applyFill="1" applyBorder="1" applyAlignment="1">
      <alignment horizontal="center" vertical="center" wrapText="1"/>
    </xf>
    <xf numFmtId="0" fontId="7" fillId="0" borderId="10" xfId="39" applyNumberFormat="1" applyFont="1" applyFill="1" applyBorder="1" applyAlignment="1">
      <alignment horizontal="center" vertical="center" wrapText="1"/>
    </xf>
    <xf numFmtId="0" fontId="9" fillId="0" borderId="10" xfId="39" applyNumberFormat="1" applyFont="1" applyFill="1" applyBorder="1" applyAlignment="1">
      <alignment horizontal="right" vertical="center" wrapText="1"/>
    </xf>
    <xf numFmtId="0" fontId="10" fillId="0" borderId="12" xfId="39" applyNumberFormat="1" applyFont="1" applyFill="1" applyBorder="1" applyAlignment="1">
      <alignment horizontal="left" vertical="center"/>
    </xf>
    <xf numFmtId="0" fontId="14" fillId="0" borderId="11" xfId="0" applyNumberFormat="1" applyFont="1" applyBorder="1" applyAlignment="1">
      <alignment horizontal="center" vertical="center"/>
    </xf>
    <xf numFmtId="179" fontId="15" fillId="0" borderId="10" xfId="44" applyNumberFormat="1" applyFont="1" applyBorder="1" applyAlignment="1">
      <alignment horizontal="center" vertical="center"/>
    </xf>
    <xf numFmtId="183" fontId="36" fillId="0" borderId="0" xfId="39" applyNumberFormat="1" applyFont="1" applyFill="1" applyAlignment="1">
      <alignment horizontal="center" vertical="center" wrapText="1"/>
    </xf>
    <xf numFmtId="0" fontId="36" fillId="0" borderId="0" xfId="39" applyNumberFormat="1" applyFont="1" applyFill="1" applyAlignment="1">
      <alignment horizontal="center" vertical="center" wrapText="1"/>
    </xf>
  </cellXfs>
  <cellStyles count="7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4" xfId="36"/>
    <cellStyle name="一般 5" xfId="37"/>
    <cellStyle name="一般 6" xfId="38"/>
    <cellStyle name="一般 7" xfId="39"/>
    <cellStyle name="一般 7 2" xfId="40"/>
    <cellStyle name="一般 7 2 2" xfId="41"/>
    <cellStyle name="一般 8" xfId="42"/>
    <cellStyle name="一般 9" xfId="43"/>
    <cellStyle name="Comma" xfId="44"/>
    <cellStyle name="千分位 2" xfId="45"/>
    <cellStyle name="千分位 2 2" xfId="46"/>
    <cellStyle name="千分位 3" xfId="47"/>
    <cellStyle name="千分位 4" xfId="48"/>
    <cellStyle name="千分位 5" xfId="49"/>
    <cellStyle name="千分位 6" xfId="50"/>
    <cellStyle name="千分位 6 2" xfId="51"/>
    <cellStyle name="千分位 6 2 2" xfId="52"/>
    <cellStyle name="千分位 7" xfId="53"/>
    <cellStyle name="千分位 8" xfId="54"/>
    <cellStyle name="千分位 9" xfId="55"/>
    <cellStyle name="Comma [0]" xfId="56"/>
    <cellStyle name="千分位[0] 2" xfId="57"/>
    <cellStyle name="中等" xfId="58"/>
    <cellStyle name="合計" xfId="59"/>
    <cellStyle name="好" xfId="60"/>
    <cellStyle name="Percent" xfId="61"/>
    <cellStyle name="計算方式" xfId="62"/>
    <cellStyle name="Currency" xfId="63"/>
    <cellStyle name="Currency [0]" xfId="64"/>
    <cellStyle name="連結的儲存格" xfId="65"/>
    <cellStyle name="備註" xfId="66"/>
    <cellStyle name="結果 2" xfId="67"/>
    <cellStyle name="說明文字" xfId="68"/>
    <cellStyle name="輔色1" xfId="69"/>
    <cellStyle name="輔色2" xfId="70"/>
    <cellStyle name="輔色3" xfId="71"/>
    <cellStyle name="輔色4" xfId="72"/>
    <cellStyle name="輔色5" xfId="73"/>
    <cellStyle name="輔色6" xfId="74"/>
    <cellStyle name="標題" xfId="75"/>
    <cellStyle name="標題 1" xfId="76"/>
    <cellStyle name="標題 2" xfId="77"/>
    <cellStyle name="標題 3" xfId="78"/>
    <cellStyle name="標題 4" xfId="79"/>
    <cellStyle name="樣式 1" xfId="80"/>
    <cellStyle name="輸入" xfId="81"/>
    <cellStyle name="輸出" xfId="82"/>
    <cellStyle name="檢查儲存格" xfId="83"/>
    <cellStyle name="壞" xfId="84"/>
    <cellStyle name="警告文字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69" zoomScaleNormal="69" zoomScalePageLayoutView="0" workbookViewId="0" topLeftCell="A55">
      <selection activeCell="D4" sqref="D4"/>
    </sheetView>
  </sheetViews>
  <sheetFormatPr defaultColWidth="9.375" defaultRowHeight="16.5"/>
  <cols>
    <col min="1" max="1" width="7.125" style="1" customWidth="1"/>
    <col min="2" max="2" width="15.50390625" style="2" customWidth="1"/>
    <col min="3" max="3" width="30.00390625" style="1" customWidth="1"/>
    <col min="4" max="4" width="35.125" style="1" bestFit="1" customWidth="1"/>
    <col min="5" max="5" width="13.75390625" style="1" customWidth="1"/>
    <col min="6" max="6" width="19.375" style="29" customWidth="1"/>
    <col min="7" max="7" width="29.125" style="1" customWidth="1"/>
    <col min="8" max="10" width="9.375" style="1" customWidth="1"/>
    <col min="11" max="11" width="11.125" style="1" bestFit="1" customWidth="1"/>
    <col min="12" max="12" width="12.625" style="1" bestFit="1" customWidth="1"/>
    <col min="13" max="16384" width="9.375" style="1" customWidth="1"/>
  </cols>
  <sheetData>
    <row r="1" spans="1:7" s="3" customFormat="1" ht="57.75" customHeight="1">
      <c r="A1" s="22" t="s">
        <v>40</v>
      </c>
      <c r="B1" s="23"/>
      <c r="C1" s="23"/>
      <c r="D1" s="23"/>
      <c r="E1" s="23"/>
      <c r="F1" s="23"/>
      <c r="G1" s="23"/>
    </row>
    <row r="2" spans="1:7" s="3" customFormat="1" ht="24" customHeight="1">
      <c r="A2" s="24" t="s">
        <v>136</v>
      </c>
      <c r="B2" s="24"/>
      <c r="C2" s="24"/>
      <c r="D2" s="24"/>
      <c r="E2" s="24"/>
      <c r="F2" s="24"/>
      <c r="G2" s="24"/>
    </row>
    <row r="3" spans="1:7" ht="27" customHeight="1" thickBot="1">
      <c r="A3" s="25" t="s">
        <v>0</v>
      </c>
      <c r="B3" s="25"/>
      <c r="C3" s="25"/>
      <c r="D3" s="25"/>
      <c r="E3" s="25"/>
      <c r="F3" s="25"/>
      <c r="G3" s="4" t="s">
        <v>1</v>
      </c>
    </row>
    <row r="4" spans="1:7" s="6" customFormat="1" ht="84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26" t="s">
        <v>7</v>
      </c>
      <c r="G4" s="5" t="s">
        <v>8</v>
      </c>
    </row>
    <row r="5" spans="1:12" s="17" customFormat="1" ht="58.5" customHeight="1">
      <c r="A5" s="9">
        <v>1</v>
      </c>
      <c r="B5" s="8" t="s">
        <v>66</v>
      </c>
      <c r="C5" s="9" t="s">
        <v>65</v>
      </c>
      <c r="D5" s="7" t="s">
        <v>64</v>
      </c>
      <c r="E5" s="9" t="s">
        <v>11</v>
      </c>
      <c r="F5" s="21">
        <v>1128000</v>
      </c>
      <c r="G5" s="9" t="s">
        <v>12</v>
      </c>
      <c r="H5" s="16"/>
      <c r="L5" s="20"/>
    </row>
    <row r="6" spans="1:12" ht="58.5" customHeight="1">
      <c r="A6" s="9">
        <v>2</v>
      </c>
      <c r="B6" s="15" t="s">
        <v>114</v>
      </c>
      <c r="C6" s="9" t="s">
        <v>67</v>
      </c>
      <c r="D6" s="9" t="s">
        <v>113</v>
      </c>
      <c r="E6" s="9" t="s">
        <v>11</v>
      </c>
      <c r="F6" s="21">
        <v>2101707</v>
      </c>
      <c r="G6" s="9" t="s">
        <v>12</v>
      </c>
      <c r="H6" s="13"/>
      <c r="L6" s="20"/>
    </row>
    <row r="7" spans="1:12" ht="58.5" customHeight="1">
      <c r="A7" s="9">
        <v>3</v>
      </c>
      <c r="B7" s="15" t="s">
        <v>135</v>
      </c>
      <c r="C7" s="9" t="s">
        <v>67</v>
      </c>
      <c r="D7" s="7" t="s">
        <v>111</v>
      </c>
      <c r="E7" s="9" t="s">
        <v>11</v>
      </c>
      <c r="F7" s="21">
        <v>985072</v>
      </c>
      <c r="G7" s="9" t="s">
        <v>12</v>
      </c>
      <c r="H7" s="13"/>
      <c r="L7" s="20"/>
    </row>
    <row r="8" spans="1:12" ht="58.5" customHeight="1">
      <c r="A8" s="9">
        <v>4</v>
      </c>
      <c r="B8" s="15" t="s">
        <v>135</v>
      </c>
      <c r="C8" s="9" t="s">
        <v>67</v>
      </c>
      <c r="D8" s="7" t="s">
        <v>120</v>
      </c>
      <c r="E8" s="9" t="s">
        <v>11</v>
      </c>
      <c r="F8" s="21">
        <v>490000</v>
      </c>
      <c r="G8" s="9" t="s">
        <v>12</v>
      </c>
      <c r="H8" s="13"/>
      <c r="L8" s="20"/>
    </row>
    <row r="9" spans="1:12" ht="58.5" customHeight="1">
      <c r="A9" s="9">
        <v>5</v>
      </c>
      <c r="B9" s="15" t="s">
        <v>115</v>
      </c>
      <c r="C9" s="9" t="s">
        <v>17</v>
      </c>
      <c r="D9" s="7" t="s">
        <v>116</v>
      </c>
      <c r="E9" s="9" t="s">
        <v>18</v>
      </c>
      <c r="F9" s="21">
        <v>3619317</v>
      </c>
      <c r="G9" s="9" t="s">
        <v>12</v>
      </c>
      <c r="H9" s="13"/>
      <c r="L9" s="20"/>
    </row>
    <row r="10" spans="1:12" ht="58.5" customHeight="1">
      <c r="A10" s="9">
        <v>6</v>
      </c>
      <c r="B10" s="15" t="s">
        <v>135</v>
      </c>
      <c r="C10" s="9" t="s">
        <v>17</v>
      </c>
      <c r="D10" s="7" t="s">
        <v>111</v>
      </c>
      <c r="E10" s="9" t="s">
        <v>18</v>
      </c>
      <c r="F10" s="21">
        <v>218110</v>
      </c>
      <c r="G10" s="9" t="s">
        <v>12</v>
      </c>
      <c r="H10" s="13"/>
      <c r="L10" s="20"/>
    </row>
    <row r="11" spans="1:12" ht="58.5" customHeight="1">
      <c r="A11" s="9">
        <v>7</v>
      </c>
      <c r="B11" s="18" t="s">
        <v>9</v>
      </c>
      <c r="C11" s="19" t="s">
        <v>10</v>
      </c>
      <c r="D11" s="19" t="s">
        <v>68</v>
      </c>
      <c r="E11" s="19" t="s">
        <v>11</v>
      </c>
      <c r="F11" s="21">
        <v>230000</v>
      </c>
      <c r="G11" s="9" t="s">
        <v>12</v>
      </c>
      <c r="H11" s="13"/>
      <c r="L11" s="20"/>
    </row>
    <row r="12" spans="1:12" ht="58.5" customHeight="1">
      <c r="A12" s="9">
        <v>8</v>
      </c>
      <c r="B12" s="8" t="s">
        <v>71</v>
      </c>
      <c r="C12" s="9" t="s">
        <v>70</v>
      </c>
      <c r="D12" s="7" t="s">
        <v>69</v>
      </c>
      <c r="E12" s="9" t="s">
        <v>48</v>
      </c>
      <c r="F12" s="21">
        <v>1480000</v>
      </c>
      <c r="G12" s="9" t="s">
        <v>12</v>
      </c>
      <c r="H12" s="13"/>
      <c r="L12" s="20"/>
    </row>
    <row r="13" spans="1:12" ht="58.5" customHeight="1">
      <c r="A13" s="9">
        <v>9</v>
      </c>
      <c r="B13" s="8" t="s">
        <v>71</v>
      </c>
      <c r="C13" s="9" t="s">
        <v>41</v>
      </c>
      <c r="D13" s="7" t="s">
        <v>72</v>
      </c>
      <c r="E13" s="9" t="s">
        <v>97</v>
      </c>
      <c r="F13" s="21">
        <v>1088068</v>
      </c>
      <c r="G13" s="9" t="s">
        <v>12</v>
      </c>
      <c r="H13" s="13"/>
      <c r="L13" s="20"/>
    </row>
    <row r="14" spans="1:12" ht="58.5" customHeight="1">
      <c r="A14" s="9">
        <v>10</v>
      </c>
      <c r="B14" s="15" t="s">
        <v>135</v>
      </c>
      <c r="C14" s="9" t="s">
        <v>41</v>
      </c>
      <c r="D14" s="7" t="s">
        <v>121</v>
      </c>
      <c r="E14" s="9" t="s">
        <v>97</v>
      </c>
      <c r="F14" s="21">
        <v>391932</v>
      </c>
      <c r="G14" s="9" t="s">
        <v>12</v>
      </c>
      <c r="H14" s="13"/>
      <c r="L14" s="20"/>
    </row>
    <row r="15" spans="1:12" ht="58.5" customHeight="1">
      <c r="A15" s="9">
        <v>11</v>
      </c>
      <c r="B15" s="8" t="s">
        <v>76</v>
      </c>
      <c r="C15" s="9" t="s">
        <v>74</v>
      </c>
      <c r="D15" s="7" t="s">
        <v>73</v>
      </c>
      <c r="E15" s="9" t="s">
        <v>46</v>
      </c>
      <c r="F15" s="21">
        <v>206550</v>
      </c>
      <c r="G15" s="9" t="s">
        <v>12</v>
      </c>
      <c r="H15" s="14"/>
      <c r="J15" s="1" t="s">
        <v>29</v>
      </c>
      <c r="L15" s="20"/>
    </row>
    <row r="16" spans="1:12" ht="58.5" customHeight="1">
      <c r="A16" s="9">
        <v>12</v>
      </c>
      <c r="B16" s="15" t="s">
        <v>135</v>
      </c>
      <c r="C16" s="9" t="s">
        <v>74</v>
      </c>
      <c r="D16" s="7" t="s">
        <v>107</v>
      </c>
      <c r="E16" s="9" t="s">
        <v>46</v>
      </c>
      <c r="F16" s="21">
        <v>161500</v>
      </c>
      <c r="G16" s="9" t="s">
        <v>12</v>
      </c>
      <c r="H16" s="14"/>
      <c r="L16" s="20"/>
    </row>
    <row r="17" spans="1:12" ht="58.5" customHeight="1">
      <c r="A17" s="9">
        <v>13</v>
      </c>
      <c r="B17" s="8" t="s">
        <v>76</v>
      </c>
      <c r="C17" s="9" t="s">
        <v>75</v>
      </c>
      <c r="D17" s="7" t="s">
        <v>73</v>
      </c>
      <c r="E17" s="9" t="s">
        <v>98</v>
      </c>
      <c r="F17" s="21">
        <v>105000</v>
      </c>
      <c r="G17" s="9" t="s">
        <v>12</v>
      </c>
      <c r="H17" s="13"/>
      <c r="L17" s="20"/>
    </row>
    <row r="18" spans="1:12" ht="58.5" customHeight="1">
      <c r="A18" s="9">
        <v>14</v>
      </c>
      <c r="B18" s="8" t="s">
        <v>76</v>
      </c>
      <c r="C18" s="9" t="s">
        <v>45</v>
      </c>
      <c r="D18" s="7" t="s">
        <v>73</v>
      </c>
      <c r="E18" s="9" t="s">
        <v>99</v>
      </c>
      <c r="F18" s="21">
        <v>85000</v>
      </c>
      <c r="G18" s="9" t="s">
        <v>12</v>
      </c>
      <c r="H18" s="13"/>
      <c r="L18" s="20"/>
    </row>
    <row r="19" spans="1:12" ht="58.5" customHeight="1">
      <c r="A19" s="9">
        <v>15</v>
      </c>
      <c r="B19" s="8" t="s">
        <v>76</v>
      </c>
      <c r="C19" s="9" t="s">
        <v>19</v>
      </c>
      <c r="D19" s="7" t="s">
        <v>73</v>
      </c>
      <c r="E19" s="9" t="s">
        <v>100</v>
      </c>
      <c r="F19" s="21">
        <v>375000</v>
      </c>
      <c r="G19" s="9" t="s">
        <v>12</v>
      </c>
      <c r="H19" s="13"/>
      <c r="L19" s="20"/>
    </row>
    <row r="20" spans="1:12" ht="58.5" customHeight="1">
      <c r="A20" s="9">
        <v>16</v>
      </c>
      <c r="B20" s="8" t="s">
        <v>78</v>
      </c>
      <c r="C20" s="9" t="s">
        <v>17</v>
      </c>
      <c r="D20" s="7" t="s">
        <v>77</v>
      </c>
      <c r="E20" s="9" t="s">
        <v>18</v>
      </c>
      <c r="F20" s="21">
        <v>450000</v>
      </c>
      <c r="G20" s="9" t="s">
        <v>12</v>
      </c>
      <c r="H20" s="14"/>
      <c r="L20" s="20"/>
    </row>
    <row r="21" spans="1:12" ht="58.5" customHeight="1">
      <c r="A21" s="9">
        <v>17</v>
      </c>
      <c r="B21" s="8" t="s">
        <v>79</v>
      </c>
      <c r="C21" s="9" t="s">
        <v>118</v>
      </c>
      <c r="D21" s="7" t="s">
        <v>73</v>
      </c>
      <c r="E21" s="9" t="s">
        <v>101</v>
      </c>
      <c r="F21" s="21">
        <v>165000</v>
      </c>
      <c r="G21" s="9" t="s">
        <v>12</v>
      </c>
      <c r="H21" s="14"/>
      <c r="L21" s="20"/>
    </row>
    <row r="22" spans="1:12" ht="58.5" customHeight="1">
      <c r="A22" s="9">
        <v>18</v>
      </c>
      <c r="B22" s="8" t="s">
        <v>13</v>
      </c>
      <c r="C22" s="9" t="s">
        <v>14</v>
      </c>
      <c r="D22" s="7" t="s">
        <v>80</v>
      </c>
      <c r="E22" s="9" t="s">
        <v>15</v>
      </c>
      <c r="F22" s="21">
        <v>90000</v>
      </c>
      <c r="G22" s="9" t="s">
        <v>12</v>
      </c>
      <c r="H22" s="13"/>
      <c r="L22" s="20"/>
    </row>
    <row r="23" spans="1:12" ht="58.5" customHeight="1">
      <c r="A23" s="9">
        <v>19</v>
      </c>
      <c r="B23" s="10" t="s">
        <v>16</v>
      </c>
      <c r="C23" s="9" t="s">
        <v>17</v>
      </c>
      <c r="D23" s="9" t="s">
        <v>81</v>
      </c>
      <c r="E23" s="9" t="s">
        <v>18</v>
      </c>
      <c r="F23" s="21">
        <v>65000</v>
      </c>
      <c r="G23" s="9" t="s">
        <v>12</v>
      </c>
      <c r="H23" s="13"/>
      <c r="L23" s="20"/>
    </row>
    <row r="24" spans="1:12" ht="58.5" customHeight="1">
      <c r="A24" s="9">
        <v>20</v>
      </c>
      <c r="B24" s="8" t="s">
        <v>16</v>
      </c>
      <c r="C24" s="9" t="s">
        <v>19</v>
      </c>
      <c r="D24" s="7" t="s">
        <v>82</v>
      </c>
      <c r="E24" s="9" t="s">
        <v>20</v>
      </c>
      <c r="F24" s="21">
        <v>90000</v>
      </c>
      <c r="G24" s="9" t="s">
        <v>12</v>
      </c>
      <c r="H24" s="13"/>
      <c r="L24" s="20"/>
    </row>
    <row r="25" spans="1:12" ht="58.5" customHeight="1">
      <c r="A25" s="9">
        <v>21</v>
      </c>
      <c r="B25" s="8" t="s">
        <v>21</v>
      </c>
      <c r="C25" s="9" t="s">
        <v>22</v>
      </c>
      <c r="D25" s="7" t="s">
        <v>83</v>
      </c>
      <c r="E25" s="9" t="s">
        <v>23</v>
      </c>
      <c r="F25" s="21">
        <v>60000</v>
      </c>
      <c r="G25" s="9" t="s">
        <v>12</v>
      </c>
      <c r="H25" s="13"/>
      <c r="L25" s="20"/>
    </row>
    <row r="26" spans="1:12" ht="58.5" customHeight="1">
      <c r="A26" s="9">
        <v>22</v>
      </c>
      <c r="B26" s="8" t="s">
        <v>24</v>
      </c>
      <c r="C26" s="9" t="s">
        <v>25</v>
      </c>
      <c r="D26" s="7" t="s">
        <v>119</v>
      </c>
      <c r="E26" s="9" t="s">
        <v>11</v>
      </c>
      <c r="F26" s="21">
        <v>220000</v>
      </c>
      <c r="G26" s="9" t="s">
        <v>12</v>
      </c>
      <c r="L26" s="20"/>
    </row>
    <row r="27" spans="1:12" ht="58.5" customHeight="1">
      <c r="A27" s="9">
        <v>23</v>
      </c>
      <c r="B27" s="8" t="s">
        <v>26</v>
      </c>
      <c r="C27" s="9" t="s">
        <v>27</v>
      </c>
      <c r="D27" s="9" t="s">
        <v>86</v>
      </c>
      <c r="E27" s="9" t="s">
        <v>28</v>
      </c>
      <c r="F27" s="21">
        <v>40000</v>
      </c>
      <c r="G27" s="9" t="s">
        <v>12</v>
      </c>
      <c r="L27" s="20"/>
    </row>
    <row r="28" spans="1:12" ht="58.5" customHeight="1">
      <c r="A28" s="9">
        <v>24</v>
      </c>
      <c r="B28" s="15" t="s">
        <v>60</v>
      </c>
      <c r="C28" s="9" t="s">
        <v>49</v>
      </c>
      <c r="D28" s="9" t="s">
        <v>50</v>
      </c>
      <c r="E28" s="9" t="s">
        <v>18</v>
      </c>
      <c r="F28" s="21">
        <v>300000</v>
      </c>
      <c r="G28" s="9" t="s">
        <v>12</v>
      </c>
      <c r="L28" s="20"/>
    </row>
    <row r="29" spans="1:12" ht="58.5" customHeight="1">
      <c r="A29" s="9">
        <v>25</v>
      </c>
      <c r="B29" s="15" t="s">
        <v>63</v>
      </c>
      <c r="C29" s="9" t="s">
        <v>61</v>
      </c>
      <c r="D29" s="9" t="s">
        <v>62</v>
      </c>
      <c r="E29" s="9" t="s">
        <v>11</v>
      </c>
      <c r="F29" s="21">
        <v>443722</v>
      </c>
      <c r="G29" s="9" t="s">
        <v>12</v>
      </c>
      <c r="L29" s="20"/>
    </row>
    <row r="30" spans="1:12" ht="58.5" customHeight="1">
      <c r="A30" s="9">
        <v>26</v>
      </c>
      <c r="B30" s="8" t="s">
        <v>34</v>
      </c>
      <c r="C30" s="9" t="s">
        <v>19</v>
      </c>
      <c r="D30" s="7" t="s">
        <v>30</v>
      </c>
      <c r="E30" s="9" t="s">
        <v>20</v>
      </c>
      <c r="F30" s="21">
        <v>90000</v>
      </c>
      <c r="G30" s="9" t="s">
        <v>12</v>
      </c>
      <c r="L30" s="20"/>
    </row>
    <row r="31" spans="1:12" ht="58.5" customHeight="1">
      <c r="A31" s="9">
        <v>27</v>
      </c>
      <c r="B31" s="8" t="s">
        <v>34</v>
      </c>
      <c r="C31" s="9" t="s">
        <v>117</v>
      </c>
      <c r="D31" s="9" t="s">
        <v>88</v>
      </c>
      <c r="E31" s="9" t="s">
        <v>31</v>
      </c>
      <c r="F31" s="21">
        <v>90000</v>
      </c>
      <c r="G31" s="9" t="s">
        <v>12</v>
      </c>
      <c r="L31" s="20"/>
    </row>
    <row r="32" spans="1:12" ht="58.5" customHeight="1">
      <c r="A32" s="9">
        <v>28</v>
      </c>
      <c r="B32" s="8" t="s">
        <v>34</v>
      </c>
      <c r="C32" s="9" t="s">
        <v>32</v>
      </c>
      <c r="D32" s="7" t="s">
        <v>89</v>
      </c>
      <c r="E32" s="9" t="s">
        <v>33</v>
      </c>
      <c r="F32" s="21">
        <v>90000</v>
      </c>
      <c r="G32" s="9" t="s">
        <v>12</v>
      </c>
      <c r="L32" s="20"/>
    </row>
    <row r="33" spans="1:12" ht="58.5" customHeight="1">
      <c r="A33" s="9">
        <v>29</v>
      </c>
      <c r="B33" s="10" t="s">
        <v>34</v>
      </c>
      <c r="C33" s="9" t="s">
        <v>10</v>
      </c>
      <c r="D33" s="9" t="s">
        <v>87</v>
      </c>
      <c r="E33" s="9" t="s">
        <v>11</v>
      </c>
      <c r="F33" s="21">
        <v>30000</v>
      </c>
      <c r="G33" s="9" t="s">
        <v>12</v>
      </c>
      <c r="L33" s="20"/>
    </row>
    <row r="34" spans="1:12" ht="58.5" customHeight="1">
      <c r="A34" s="9">
        <v>30</v>
      </c>
      <c r="B34" s="8" t="s">
        <v>85</v>
      </c>
      <c r="C34" s="9" t="s">
        <v>96</v>
      </c>
      <c r="D34" s="9" t="s">
        <v>90</v>
      </c>
      <c r="E34" s="9" t="s">
        <v>37</v>
      </c>
      <c r="F34" s="21">
        <v>20000</v>
      </c>
      <c r="G34" s="9" t="s">
        <v>12</v>
      </c>
      <c r="L34" s="20"/>
    </row>
    <row r="35" spans="1:12" ht="58.5" customHeight="1">
      <c r="A35" s="9">
        <v>31</v>
      </c>
      <c r="B35" s="8" t="s">
        <v>84</v>
      </c>
      <c r="C35" s="9" t="s">
        <v>35</v>
      </c>
      <c r="D35" s="7" t="s">
        <v>36</v>
      </c>
      <c r="E35" s="9" t="s">
        <v>20</v>
      </c>
      <c r="F35" s="21">
        <v>70000</v>
      </c>
      <c r="G35" s="9" t="s">
        <v>12</v>
      </c>
      <c r="L35" s="20"/>
    </row>
    <row r="36" spans="1:12" ht="58.5" customHeight="1">
      <c r="A36" s="9">
        <v>32</v>
      </c>
      <c r="B36" s="8" t="s">
        <v>84</v>
      </c>
      <c r="C36" s="9" t="s">
        <v>75</v>
      </c>
      <c r="D36" s="9" t="s">
        <v>92</v>
      </c>
      <c r="E36" s="9" t="s">
        <v>37</v>
      </c>
      <c r="F36" s="21">
        <v>85000</v>
      </c>
      <c r="G36" s="9" t="s">
        <v>12</v>
      </c>
      <c r="L36" s="20"/>
    </row>
    <row r="37" spans="1:12" ht="58.5" customHeight="1">
      <c r="A37" s="9">
        <v>33</v>
      </c>
      <c r="B37" s="8" t="s">
        <v>84</v>
      </c>
      <c r="C37" s="9" t="s">
        <v>38</v>
      </c>
      <c r="D37" s="7" t="s">
        <v>91</v>
      </c>
      <c r="E37" s="9" t="s">
        <v>37</v>
      </c>
      <c r="F37" s="21">
        <v>100000</v>
      </c>
      <c r="G37" s="9" t="s">
        <v>12</v>
      </c>
      <c r="L37" s="20"/>
    </row>
    <row r="38" spans="1:12" ht="58.5" customHeight="1">
      <c r="A38" s="9">
        <v>34</v>
      </c>
      <c r="B38" s="15" t="s">
        <v>59</v>
      </c>
      <c r="C38" s="9" t="s">
        <v>58</v>
      </c>
      <c r="D38" s="9" t="s">
        <v>57</v>
      </c>
      <c r="E38" s="9" t="s">
        <v>15</v>
      </c>
      <c r="F38" s="21">
        <f>526200+350800</f>
        <v>877000</v>
      </c>
      <c r="G38" s="9" t="s">
        <v>12</v>
      </c>
      <c r="L38" s="20"/>
    </row>
    <row r="39" spans="1:12" ht="58.5" customHeight="1">
      <c r="A39" s="9">
        <v>35</v>
      </c>
      <c r="B39" s="15" t="s">
        <v>135</v>
      </c>
      <c r="C39" s="9" t="s">
        <v>58</v>
      </c>
      <c r="D39" s="9" t="s">
        <v>107</v>
      </c>
      <c r="E39" s="9" t="s">
        <v>15</v>
      </c>
      <c r="F39" s="21">
        <v>671322</v>
      </c>
      <c r="G39" s="9" t="s">
        <v>12</v>
      </c>
      <c r="L39" s="20"/>
    </row>
    <row r="40" spans="1:12" ht="58.5" customHeight="1">
      <c r="A40" s="9">
        <v>36</v>
      </c>
      <c r="B40" s="15" t="s">
        <v>55</v>
      </c>
      <c r="C40" s="9" t="s">
        <v>53</v>
      </c>
      <c r="D40" s="9" t="s">
        <v>54</v>
      </c>
      <c r="E40" s="9" t="s">
        <v>11</v>
      </c>
      <c r="F40" s="21">
        <v>20000</v>
      </c>
      <c r="G40" s="9" t="s">
        <v>12</v>
      </c>
      <c r="L40" s="20"/>
    </row>
    <row r="41" spans="1:12" ht="58.5" customHeight="1">
      <c r="A41" s="9">
        <v>37</v>
      </c>
      <c r="B41" s="15" t="s">
        <v>52</v>
      </c>
      <c r="C41" s="9" t="s">
        <v>42</v>
      </c>
      <c r="D41" s="7" t="s">
        <v>93</v>
      </c>
      <c r="E41" s="9" t="s">
        <v>48</v>
      </c>
      <c r="F41" s="21">
        <v>20000</v>
      </c>
      <c r="G41" s="9" t="s">
        <v>12</v>
      </c>
      <c r="L41" s="20"/>
    </row>
    <row r="42" spans="1:12" ht="58.5" customHeight="1">
      <c r="A42" s="9">
        <v>38</v>
      </c>
      <c r="B42" s="15" t="s">
        <v>56</v>
      </c>
      <c r="C42" s="9" t="s">
        <v>41</v>
      </c>
      <c r="D42" s="9" t="s">
        <v>95</v>
      </c>
      <c r="E42" s="9" t="s">
        <v>47</v>
      </c>
      <c r="F42" s="21">
        <v>88000</v>
      </c>
      <c r="G42" s="9" t="s">
        <v>12</v>
      </c>
      <c r="L42" s="20"/>
    </row>
    <row r="43" spans="1:12" ht="58.5" customHeight="1">
      <c r="A43" s="9">
        <v>39</v>
      </c>
      <c r="B43" s="15" t="s">
        <v>56</v>
      </c>
      <c r="C43" s="9" t="s">
        <v>43</v>
      </c>
      <c r="D43" s="7" t="s">
        <v>94</v>
      </c>
      <c r="E43" s="9" t="s">
        <v>47</v>
      </c>
      <c r="F43" s="21">
        <v>95000</v>
      </c>
      <c r="G43" s="9" t="s">
        <v>12</v>
      </c>
      <c r="L43" s="20"/>
    </row>
    <row r="44" spans="1:12" ht="58.5" customHeight="1">
      <c r="A44" s="9">
        <v>40</v>
      </c>
      <c r="B44" s="15" t="s">
        <v>51</v>
      </c>
      <c r="C44" s="9" t="s">
        <v>45</v>
      </c>
      <c r="D44" s="7" t="s">
        <v>44</v>
      </c>
      <c r="E44" s="9" t="s">
        <v>46</v>
      </c>
      <c r="F44" s="21">
        <v>20000</v>
      </c>
      <c r="G44" s="9" t="s">
        <v>12</v>
      </c>
      <c r="L44" s="20"/>
    </row>
    <row r="45" spans="1:12" ht="58.5" customHeight="1">
      <c r="A45" s="9">
        <v>41</v>
      </c>
      <c r="B45" s="15" t="s">
        <v>103</v>
      </c>
      <c r="C45" s="9" t="s">
        <v>102</v>
      </c>
      <c r="D45" s="9" t="s">
        <v>104</v>
      </c>
      <c r="E45" s="9" t="s">
        <v>105</v>
      </c>
      <c r="F45" s="21">
        <v>67000</v>
      </c>
      <c r="G45" s="9" t="s">
        <v>12</v>
      </c>
      <c r="L45" s="20"/>
    </row>
    <row r="46" spans="1:12" ht="58.5" customHeight="1">
      <c r="A46" s="9">
        <v>42</v>
      </c>
      <c r="B46" s="15" t="s">
        <v>103</v>
      </c>
      <c r="C46" s="9" t="s">
        <v>102</v>
      </c>
      <c r="D46" s="9" t="s">
        <v>133</v>
      </c>
      <c r="E46" s="9" t="s">
        <v>105</v>
      </c>
      <c r="F46" s="21">
        <v>298800</v>
      </c>
      <c r="G46" s="9" t="s">
        <v>12</v>
      </c>
      <c r="L46" s="20"/>
    </row>
    <row r="47" spans="1:12" ht="58.5" customHeight="1">
      <c r="A47" s="9">
        <v>43</v>
      </c>
      <c r="B47" s="15" t="s">
        <v>103</v>
      </c>
      <c r="C47" s="9" t="s">
        <v>102</v>
      </c>
      <c r="D47" s="9" t="s">
        <v>106</v>
      </c>
      <c r="E47" s="9" t="s">
        <v>105</v>
      </c>
      <c r="F47" s="21">
        <v>387000</v>
      </c>
      <c r="G47" s="9" t="s">
        <v>12</v>
      </c>
      <c r="L47" s="20"/>
    </row>
    <row r="48" spans="1:12" ht="58.5" customHeight="1">
      <c r="A48" s="9">
        <v>44</v>
      </c>
      <c r="B48" s="15" t="s">
        <v>103</v>
      </c>
      <c r="C48" s="9" t="s">
        <v>108</v>
      </c>
      <c r="D48" s="9" t="s">
        <v>109</v>
      </c>
      <c r="E48" s="9" t="s">
        <v>11</v>
      </c>
      <c r="F48" s="21">
        <v>41288</v>
      </c>
      <c r="G48" s="9" t="s">
        <v>12</v>
      </c>
      <c r="L48" s="20"/>
    </row>
    <row r="49" spans="1:12" ht="58.5" customHeight="1">
      <c r="A49" s="9">
        <v>45</v>
      </c>
      <c r="B49" s="15" t="s">
        <v>103</v>
      </c>
      <c r="C49" s="9" t="s">
        <v>17</v>
      </c>
      <c r="D49" s="9" t="s">
        <v>110</v>
      </c>
      <c r="E49" s="9" t="s">
        <v>18</v>
      </c>
      <c r="F49" s="21">
        <v>500000</v>
      </c>
      <c r="G49" s="9" t="s">
        <v>12</v>
      </c>
      <c r="L49" s="20"/>
    </row>
    <row r="50" spans="1:12" ht="58.5" customHeight="1">
      <c r="A50" s="9">
        <v>46</v>
      </c>
      <c r="B50" s="15" t="s">
        <v>103</v>
      </c>
      <c r="C50" s="9" t="s">
        <v>17</v>
      </c>
      <c r="D50" s="7" t="s">
        <v>112</v>
      </c>
      <c r="E50" s="9" t="s">
        <v>18</v>
      </c>
      <c r="F50" s="21">
        <v>178956</v>
      </c>
      <c r="G50" s="9" t="s">
        <v>12</v>
      </c>
      <c r="L50" s="20"/>
    </row>
    <row r="51" spans="1:12" ht="58.5" customHeight="1">
      <c r="A51" s="9">
        <v>47</v>
      </c>
      <c r="B51" s="15" t="s">
        <v>103</v>
      </c>
      <c r="C51" s="9" t="s">
        <v>102</v>
      </c>
      <c r="D51" s="9" t="s">
        <v>122</v>
      </c>
      <c r="E51" s="9" t="s">
        <v>105</v>
      </c>
      <c r="F51" s="21">
        <v>300000</v>
      </c>
      <c r="G51" s="9" t="s">
        <v>12</v>
      </c>
      <c r="L51" s="20"/>
    </row>
    <row r="52" spans="1:12" ht="58.5" customHeight="1">
      <c r="A52" s="9">
        <v>48</v>
      </c>
      <c r="B52" s="15" t="s">
        <v>103</v>
      </c>
      <c r="C52" s="9" t="s">
        <v>102</v>
      </c>
      <c r="D52" s="9" t="s">
        <v>123</v>
      </c>
      <c r="E52" s="9" t="s">
        <v>105</v>
      </c>
      <c r="F52" s="21">
        <v>586000</v>
      </c>
      <c r="G52" s="9" t="s">
        <v>12</v>
      </c>
      <c r="L52" s="20"/>
    </row>
    <row r="53" spans="1:12" ht="58.5" customHeight="1">
      <c r="A53" s="9">
        <v>49</v>
      </c>
      <c r="B53" s="15" t="s">
        <v>103</v>
      </c>
      <c r="C53" s="9" t="s">
        <v>102</v>
      </c>
      <c r="D53" s="9" t="s">
        <v>124</v>
      </c>
      <c r="E53" s="9" t="s">
        <v>105</v>
      </c>
      <c r="F53" s="21">
        <v>366000</v>
      </c>
      <c r="G53" s="9" t="s">
        <v>12</v>
      </c>
      <c r="L53" s="20"/>
    </row>
    <row r="54" spans="1:12" ht="58.5" customHeight="1">
      <c r="A54" s="9">
        <v>50</v>
      </c>
      <c r="B54" s="15" t="s">
        <v>103</v>
      </c>
      <c r="C54" s="9" t="s">
        <v>102</v>
      </c>
      <c r="D54" s="9" t="s">
        <v>125</v>
      </c>
      <c r="E54" s="9" t="s">
        <v>105</v>
      </c>
      <c r="F54" s="21">
        <v>55000</v>
      </c>
      <c r="G54" s="9" t="s">
        <v>12</v>
      </c>
      <c r="L54" s="20"/>
    </row>
    <row r="55" spans="1:12" ht="58.5" customHeight="1">
      <c r="A55" s="9">
        <v>51</v>
      </c>
      <c r="B55" s="15" t="s">
        <v>103</v>
      </c>
      <c r="C55" s="9" t="s">
        <v>102</v>
      </c>
      <c r="D55" s="9" t="s">
        <v>126</v>
      </c>
      <c r="E55" s="9" t="s">
        <v>105</v>
      </c>
      <c r="F55" s="21">
        <v>70000</v>
      </c>
      <c r="G55" s="9" t="s">
        <v>12</v>
      </c>
      <c r="L55" s="20"/>
    </row>
    <row r="56" spans="1:12" ht="58.5" customHeight="1">
      <c r="A56" s="9">
        <v>52</v>
      </c>
      <c r="B56" s="15" t="s">
        <v>103</v>
      </c>
      <c r="C56" s="9" t="s">
        <v>102</v>
      </c>
      <c r="D56" s="9" t="s">
        <v>127</v>
      </c>
      <c r="E56" s="9" t="s">
        <v>105</v>
      </c>
      <c r="F56" s="21">
        <v>627000</v>
      </c>
      <c r="G56" s="9" t="s">
        <v>12</v>
      </c>
      <c r="L56" s="20"/>
    </row>
    <row r="57" spans="1:12" ht="58.5" customHeight="1">
      <c r="A57" s="9">
        <v>53</v>
      </c>
      <c r="B57" s="15" t="s">
        <v>103</v>
      </c>
      <c r="C57" s="9" t="s">
        <v>102</v>
      </c>
      <c r="D57" s="9" t="s">
        <v>128</v>
      </c>
      <c r="E57" s="9" t="s">
        <v>105</v>
      </c>
      <c r="F57" s="27">
        <v>0</v>
      </c>
      <c r="G57" s="9" t="s">
        <v>12</v>
      </c>
      <c r="L57" s="20"/>
    </row>
    <row r="58" spans="1:12" ht="58.5" customHeight="1">
      <c r="A58" s="9">
        <v>54</v>
      </c>
      <c r="B58" s="15" t="s">
        <v>103</v>
      </c>
      <c r="C58" s="9" t="s">
        <v>102</v>
      </c>
      <c r="D58" s="9" t="s">
        <v>129</v>
      </c>
      <c r="E58" s="9" t="s">
        <v>105</v>
      </c>
      <c r="F58" s="27">
        <v>0</v>
      </c>
      <c r="G58" s="9" t="s">
        <v>12</v>
      </c>
      <c r="L58" s="20"/>
    </row>
    <row r="59" spans="1:12" ht="58.5" customHeight="1">
      <c r="A59" s="9">
        <v>55</v>
      </c>
      <c r="B59" s="15" t="s">
        <v>103</v>
      </c>
      <c r="C59" s="9" t="s">
        <v>102</v>
      </c>
      <c r="D59" s="9" t="s">
        <v>130</v>
      </c>
      <c r="E59" s="9" t="s">
        <v>105</v>
      </c>
      <c r="F59" s="21">
        <v>198000</v>
      </c>
      <c r="G59" s="9" t="s">
        <v>12</v>
      </c>
      <c r="L59" s="20"/>
    </row>
    <row r="60" spans="1:12" ht="58.5" customHeight="1">
      <c r="A60" s="9">
        <v>56</v>
      </c>
      <c r="B60" s="15" t="s">
        <v>103</v>
      </c>
      <c r="C60" s="9" t="s">
        <v>102</v>
      </c>
      <c r="D60" s="9" t="s">
        <v>131</v>
      </c>
      <c r="E60" s="9" t="s">
        <v>105</v>
      </c>
      <c r="F60" s="21">
        <v>516000</v>
      </c>
      <c r="G60" s="9" t="s">
        <v>12</v>
      </c>
      <c r="L60" s="20"/>
    </row>
    <row r="61" spans="1:12" ht="58.5" customHeight="1">
      <c r="A61" s="9">
        <v>57</v>
      </c>
      <c r="B61" s="15" t="s">
        <v>103</v>
      </c>
      <c r="C61" s="9" t="s">
        <v>102</v>
      </c>
      <c r="D61" s="9" t="s">
        <v>132</v>
      </c>
      <c r="E61" s="9" t="s">
        <v>105</v>
      </c>
      <c r="F61" s="21">
        <v>33000</v>
      </c>
      <c r="G61" s="9" t="s">
        <v>12</v>
      </c>
      <c r="L61" s="20"/>
    </row>
    <row r="62" spans="1:12" ht="58.5" customHeight="1">
      <c r="A62" s="9">
        <v>58</v>
      </c>
      <c r="B62" s="15" t="s">
        <v>103</v>
      </c>
      <c r="C62" s="9" t="s">
        <v>102</v>
      </c>
      <c r="D62" s="9" t="s">
        <v>134</v>
      </c>
      <c r="E62" s="9" t="s">
        <v>105</v>
      </c>
      <c r="F62" s="27">
        <v>0</v>
      </c>
      <c r="G62" s="9" t="s">
        <v>12</v>
      </c>
      <c r="L62" s="20"/>
    </row>
    <row r="63" spans="1:7" s="12" customFormat="1" ht="40.5" customHeight="1">
      <c r="A63" s="23" t="s">
        <v>39</v>
      </c>
      <c r="B63" s="23"/>
      <c r="C63" s="23"/>
      <c r="D63" s="23"/>
      <c r="E63" s="23"/>
      <c r="F63" s="21">
        <f>SUM(F5:F62)</f>
        <v>21179344</v>
      </c>
      <c r="G63" s="11"/>
    </row>
    <row r="65" ht="16.5">
      <c r="F65" s="28"/>
    </row>
  </sheetData>
  <sheetProtection selectLockedCells="1" selectUnlockedCells="1"/>
  <mergeCells count="4">
    <mergeCell ref="A1:G1"/>
    <mergeCell ref="A2:G2"/>
    <mergeCell ref="A3:F3"/>
    <mergeCell ref="A63:E63"/>
  </mergeCells>
  <printOptions/>
  <pageMargins left="0.39375" right="0.39375" top="0.39375" bottom="0.39375" header="0.39375" footer="0.39375"/>
  <pageSetup firstPageNumber="1" useFirstPageNumber="1" horizontalDpi="300" verticalDpi="300" orientation="portrait" pageOrder="overThenDown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02</cp:lastModifiedBy>
  <cp:lastPrinted>2023-10-11T00:46:14Z</cp:lastPrinted>
  <dcterms:created xsi:type="dcterms:W3CDTF">2001-01-31T06:15:04Z</dcterms:created>
  <dcterms:modified xsi:type="dcterms:W3CDTF">2024-03-22T08:21:17Z</dcterms:modified>
  <cp:category/>
  <cp:version/>
  <cp:contentType/>
  <cp:contentStatus/>
  <cp:revision>115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411143151</vt:r8>
  </property>
  <property fmtid="{D5CDD505-2E9C-101B-9397-08002B2CF9AE}" pid="3" name="_AuthorEmail">
    <vt:lpwstr>yclee@dgbas.gov.tw</vt:lpwstr>
  </property>
  <property fmtid="{D5CDD505-2E9C-101B-9397-08002B2CF9AE}" pid="4" name="_AuthorEmailDisplayName">
    <vt:lpwstr>yclee</vt:lpwstr>
  </property>
  <property fmtid="{D5CDD505-2E9C-101B-9397-08002B2CF9AE}" pid="5" name="_EmailSubject">
    <vt:lpwstr>94考核表.xls</vt:lpwstr>
  </property>
</Properties>
</file>