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<sst xmlns="http://schemas.openxmlformats.org/spreadsheetml/2006/main" count="31" uniqueCount="29">
  <si>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合計</t>
  </si>
  <si>
    <t>小計</t>
  </si>
  <si>
    <t>陸                軍</t>
  </si>
  <si>
    <t>小計</t>
  </si>
  <si>
    <t>新北市</t>
  </si>
  <si>
    <t>宜蘭縣</t>
  </si>
  <si>
    <t>基隆市</t>
  </si>
  <si>
    <t>桃園縣</t>
  </si>
  <si>
    <t>新竹縣</t>
  </si>
  <si>
    <t>新竹市</t>
  </si>
  <si>
    <t>苗栗縣</t>
  </si>
  <si>
    <t>南投縣</t>
  </si>
  <si>
    <t>彰化縣</t>
  </si>
  <si>
    <t>雲林縣</t>
  </si>
  <si>
    <t>嘉義縣</t>
  </si>
  <si>
    <t>嘉義市</t>
  </si>
  <si>
    <t>高雄市</t>
  </si>
  <si>
    <t>屏東縣</t>
  </si>
  <si>
    <t>花蓮縣</t>
  </si>
  <si>
    <t>澎湖縣</t>
  </si>
  <si>
    <t>金門縣</t>
  </si>
  <si>
    <t>連江縣</t>
  </si>
  <si>
    <t>臺北市</t>
  </si>
  <si>
    <t>臺中市</t>
  </si>
  <si>
    <t>臺東縣</t>
  </si>
  <si>
    <t>海軍陸戰隊</t>
  </si>
  <si>
    <t>空 軍</t>
  </si>
  <si>
    <t>民國103年7至12月份83年次以後常備兵役軍事訓練各直轄市.縣（市）        徵集配賦員額預告表</t>
  </si>
  <si>
    <t>臺南市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</si>
</sst>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細明體"/>
      <family val="3"/>
    </font>
    <font>
      <b/>
      <sz val="18"/>
      <name val="標楷體"/>
      <family val="4"/>
    </font>
    <font>
      <b/>
      <sz val="1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>
        <color indexed="63"/>
      </right>
      <top style="thin"/>
      <bottom style="thin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9525</xdr:rowOff>
    </xdr:from>
    <xdr:to>
      <xdr:col>1</xdr:col>
      <xdr:colOff>942975</xdr:colOff>
      <xdr:row>2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0100" y="990600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軍種</a:t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1</xdr:col>
      <xdr:colOff>409575</xdr:colOff>
      <xdr:row>3</xdr:row>
      <xdr:rowOff>352425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1495425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縣市</a:t>
          </a:r>
        </a:p>
      </xdr:txBody>
    </xdr:sp>
    <xdr:clientData/>
  </xdr:twoCellAnchor>
  <xdr:twoCellAnchor>
    <xdr:from>
      <xdr:col>1</xdr:col>
      <xdr:colOff>485775</xdr:colOff>
      <xdr:row>2</xdr:row>
      <xdr:rowOff>428625</xdr:rowOff>
    </xdr:from>
    <xdr:to>
      <xdr:col>2</xdr:col>
      <xdr:colOff>19050</xdr:colOff>
      <xdr:row>3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00100" y="1409700"/>
          <a:ext cx="485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人數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9525</xdr:colOff>
      <xdr:row>2</xdr:row>
      <xdr:rowOff>428625</xdr:rowOff>
    </xdr:to>
    <xdr:sp>
      <xdr:nvSpPr>
        <xdr:cNvPr id="4" name="Line 8"/>
        <xdr:cNvSpPr>
          <a:spLocks/>
        </xdr:cNvSpPr>
      </xdr:nvSpPr>
      <xdr:spPr>
        <a:xfrm>
          <a:off x="323850" y="990600"/>
          <a:ext cx="9525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38100</xdr:rowOff>
    </xdr:from>
    <xdr:to>
      <xdr:col>1</xdr:col>
      <xdr:colOff>647700</xdr:colOff>
      <xdr:row>4</xdr:row>
      <xdr:rowOff>9525</xdr:rowOff>
    </xdr:to>
    <xdr:sp>
      <xdr:nvSpPr>
        <xdr:cNvPr id="5" name="Line 9"/>
        <xdr:cNvSpPr>
          <a:spLocks/>
        </xdr:cNvSpPr>
      </xdr:nvSpPr>
      <xdr:spPr>
        <a:xfrm>
          <a:off x="323850" y="1019175"/>
          <a:ext cx="6381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2"/>
  <sheetViews>
    <sheetView tabSelected="1" zoomScale="75" zoomScaleNormal="75" zoomScalePageLayoutView="0" workbookViewId="0" topLeftCell="A1">
      <selection activeCell="B14" sqref="B14"/>
    </sheetView>
  </sheetViews>
  <sheetFormatPr defaultColWidth="9.00390625" defaultRowHeight="16.5"/>
  <cols>
    <col min="1" max="1" width="4.125" style="0" customWidth="1"/>
    <col min="2" max="2" width="12.50390625" style="2" customWidth="1"/>
    <col min="3" max="8" width="5.625" style="0" customWidth="1"/>
    <col min="9" max="9" width="10.125" style="4" customWidth="1"/>
    <col min="10" max="11" width="5.625" style="0" customWidth="1"/>
    <col min="12" max="12" width="8.125" style="4" customWidth="1"/>
    <col min="13" max="14" width="5.625" style="0" customWidth="1"/>
    <col min="15" max="15" width="7.50390625" style="4" customWidth="1"/>
    <col min="16" max="16" width="12.25390625" style="6" customWidth="1"/>
  </cols>
  <sheetData>
    <row r="1" ht="16.5" customHeight="1" thickBot="1">
      <c r="B1" s="10"/>
    </row>
    <row r="2" spans="2:19" ht="60.75" customHeight="1" thickTop="1">
      <c r="B2" s="33" t="s">
        <v>27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Q2" s="7"/>
      <c r="R2" s="7"/>
      <c r="S2" s="7"/>
    </row>
    <row r="3" spans="2:19" ht="33.75" customHeight="1">
      <c r="B3" s="44"/>
      <c r="C3" s="36" t="s">
        <v>2</v>
      </c>
      <c r="D3" s="36"/>
      <c r="E3" s="36"/>
      <c r="F3" s="36"/>
      <c r="G3" s="36"/>
      <c r="H3" s="36"/>
      <c r="I3" s="37"/>
      <c r="J3" s="38" t="s">
        <v>25</v>
      </c>
      <c r="K3" s="39"/>
      <c r="L3" s="40"/>
      <c r="M3" s="41" t="s">
        <v>26</v>
      </c>
      <c r="N3" s="36"/>
      <c r="O3" s="37"/>
      <c r="P3" s="42" t="s">
        <v>0</v>
      </c>
      <c r="Q3" s="7"/>
      <c r="R3" s="7"/>
      <c r="S3" s="7"/>
    </row>
    <row r="4" spans="2:19" ht="33.75" customHeight="1">
      <c r="B4" s="45"/>
      <c r="C4" s="27">
        <v>7</v>
      </c>
      <c r="D4" s="27">
        <v>8</v>
      </c>
      <c r="E4" s="27">
        <v>9</v>
      </c>
      <c r="F4" s="27">
        <v>10</v>
      </c>
      <c r="G4" s="27">
        <v>11</v>
      </c>
      <c r="H4" s="27">
        <v>12</v>
      </c>
      <c r="I4" s="28" t="s">
        <v>1</v>
      </c>
      <c r="J4" s="30">
        <v>9</v>
      </c>
      <c r="K4" s="27">
        <v>11</v>
      </c>
      <c r="L4" s="28" t="s">
        <v>1</v>
      </c>
      <c r="M4" s="30">
        <v>9</v>
      </c>
      <c r="N4" s="27">
        <v>11</v>
      </c>
      <c r="O4" s="28" t="s">
        <v>3</v>
      </c>
      <c r="P4" s="43"/>
      <c r="Q4" s="8"/>
      <c r="R4" s="7"/>
      <c r="S4" s="7"/>
    </row>
    <row r="5" spans="2:19" ht="27.75" customHeight="1">
      <c r="B5" s="11" t="s">
        <v>22</v>
      </c>
      <c r="C5" s="16">
        <v>15</v>
      </c>
      <c r="D5" s="16">
        <v>90</v>
      </c>
      <c r="E5" s="16">
        <v>120</v>
      </c>
      <c r="F5" s="16">
        <v>120</v>
      </c>
      <c r="G5" s="16">
        <v>120</v>
      </c>
      <c r="H5" s="16">
        <v>180</v>
      </c>
      <c r="I5" s="17">
        <f aca="true" t="shared" si="0" ref="I5:I27">SUM(C5:H5)</f>
        <v>645</v>
      </c>
      <c r="J5" s="31">
        <v>20</v>
      </c>
      <c r="K5" s="16">
        <v>20</v>
      </c>
      <c r="L5" s="17">
        <f aca="true" t="shared" si="1" ref="L5:L26">SUM(J5:K5)</f>
        <v>40</v>
      </c>
      <c r="M5" s="18">
        <v>12</v>
      </c>
      <c r="N5" s="16">
        <v>12</v>
      </c>
      <c r="O5" s="17">
        <f aca="true" t="shared" si="2" ref="O5:O27">SUM(M5:N5)</f>
        <v>24</v>
      </c>
      <c r="P5" s="19">
        <f>I5+L5+O5</f>
        <v>709</v>
      </c>
      <c r="Q5" s="14"/>
      <c r="R5" s="7"/>
      <c r="S5" s="7"/>
    </row>
    <row r="6" spans="2:19" ht="27.75" customHeight="1">
      <c r="B6" s="11" t="s">
        <v>4</v>
      </c>
      <c r="C6" s="16">
        <v>25</v>
      </c>
      <c r="D6" s="16">
        <v>350</v>
      </c>
      <c r="E6" s="16">
        <v>420</v>
      </c>
      <c r="F6" s="16">
        <v>450</v>
      </c>
      <c r="G6" s="16">
        <v>380</v>
      </c>
      <c r="H6" s="16">
        <v>700</v>
      </c>
      <c r="I6" s="17">
        <f t="shared" si="0"/>
        <v>2325</v>
      </c>
      <c r="J6" s="31">
        <v>60</v>
      </c>
      <c r="K6" s="16">
        <v>60</v>
      </c>
      <c r="L6" s="17">
        <f t="shared" si="1"/>
        <v>120</v>
      </c>
      <c r="M6" s="18">
        <v>38</v>
      </c>
      <c r="N6" s="16">
        <v>38</v>
      </c>
      <c r="O6" s="17">
        <f t="shared" si="2"/>
        <v>76</v>
      </c>
      <c r="P6" s="19">
        <f aca="true" t="shared" si="3" ref="P6:P27">I6+L6+O6</f>
        <v>2521</v>
      </c>
      <c r="Q6" s="14"/>
      <c r="R6" s="7"/>
      <c r="S6" s="7"/>
    </row>
    <row r="7" spans="2:19" ht="27.75" customHeight="1">
      <c r="B7" s="11" t="s">
        <v>5</v>
      </c>
      <c r="C7" s="16">
        <v>0</v>
      </c>
      <c r="D7" s="16">
        <v>65</v>
      </c>
      <c r="E7" s="16">
        <v>70</v>
      </c>
      <c r="F7" s="16">
        <v>80</v>
      </c>
      <c r="G7" s="16">
        <v>80</v>
      </c>
      <c r="H7" s="16">
        <v>120</v>
      </c>
      <c r="I7" s="17">
        <f t="shared" si="0"/>
        <v>415</v>
      </c>
      <c r="J7" s="31">
        <v>5</v>
      </c>
      <c r="K7" s="16">
        <v>5</v>
      </c>
      <c r="L7" s="17">
        <f t="shared" si="1"/>
        <v>10</v>
      </c>
      <c r="M7" s="18">
        <v>11</v>
      </c>
      <c r="N7" s="16">
        <v>11</v>
      </c>
      <c r="O7" s="17">
        <f t="shared" si="2"/>
        <v>22</v>
      </c>
      <c r="P7" s="19">
        <f t="shared" si="3"/>
        <v>447</v>
      </c>
      <c r="Q7" s="14"/>
      <c r="R7" s="7"/>
      <c r="S7" s="7"/>
    </row>
    <row r="8" spans="2:19" ht="27.75" customHeight="1">
      <c r="B8" s="11" t="s">
        <v>6</v>
      </c>
      <c r="C8" s="16">
        <v>0</v>
      </c>
      <c r="D8" s="16">
        <v>70</v>
      </c>
      <c r="E8" s="16">
        <v>100</v>
      </c>
      <c r="F8" s="16">
        <v>80</v>
      </c>
      <c r="G8" s="16">
        <v>70</v>
      </c>
      <c r="H8" s="16">
        <v>100</v>
      </c>
      <c r="I8" s="17">
        <f t="shared" si="0"/>
        <v>420</v>
      </c>
      <c r="J8" s="31">
        <v>6</v>
      </c>
      <c r="K8" s="16">
        <v>6</v>
      </c>
      <c r="L8" s="17">
        <f t="shared" si="1"/>
        <v>12</v>
      </c>
      <c r="M8" s="18">
        <v>10</v>
      </c>
      <c r="N8" s="16">
        <v>10</v>
      </c>
      <c r="O8" s="17">
        <f t="shared" si="2"/>
        <v>20</v>
      </c>
      <c r="P8" s="19">
        <f t="shared" si="3"/>
        <v>452</v>
      </c>
      <c r="Q8" s="14"/>
      <c r="R8" s="7"/>
      <c r="S8" s="7"/>
    </row>
    <row r="9" spans="2:19" ht="27.75" customHeight="1">
      <c r="B9" s="11" t="s">
        <v>7</v>
      </c>
      <c r="C9" s="16">
        <v>15</v>
      </c>
      <c r="D9" s="16">
        <v>330</v>
      </c>
      <c r="E9" s="16">
        <v>330</v>
      </c>
      <c r="F9" s="16">
        <v>300</v>
      </c>
      <c r="G9" s="16">
        <v>300</v>
      </c>
      <c r="H9" s="16">
        <v>380</v>
      </c>
      <c r="I9" s="17">
        <f t="shared" si="0"/>
        <v>1655</v>
      </c>
      <c r="J9" s="31">
        <v>20</v>
      </c>
      <c r="K9" s="16">
        <v>20</v>
      </c>
      <c r="L9" s="17">
        <f t="shared" si="1"/>
        <v>40</v>
      </c>
      <c r="M9" s="18">
        <v>20</v>
      </c>
      <c r="N9" s="16">
        <v>20</v>
      </c>
      <c r="O9" s="17">
        <f t="shared" si="2"/>
        <v>40</v>
      </c>
      <c r="P9" s="19">
        <f t="shared" si="3"/>
        <v>1735</v>
      </c>
      <c r="Q9" s="14"/>
      <c r="R9" s="7"/>
      <c r="S9" s="7"/>
    </row>
    <row r="10" spans="2:19" ht="27.75" customHeight="1">
      <c r="B10" s="11" t="s">
        <v>8</v>
      </c>
      <c r="C10" s="16">
        <v>0</v>
      </c>
      <c r="D10" s="16">
        <v>85</v>
      </c>
      <c r="E10" s="16">
        <v>80</v>
      </c>
      <c r="F10" s="16">
        <v>80</v>
      </c>
      <c r="G10" s="16">
        <v>80</v>
      </c>
      <c r="H10" s="16">
        <v>80</v>
      </c>
      <c r="I10" s="17">
        <f t="shared" si="0"/>
        <v>405</v>
      </c>
      <c r="J10" s="31">
        <v>7</v>
      </c>
      <c r="K10" s="16">
        <v>7</v>
      </c>
      <c r="L10" s="17">
        <f t="shared" si="1"/>
        <v>14</v>
      </c>
      <c r="M10" s="18">
        <v>10</v>
      </c>
      <c r="N10" s="16">
        <v>10</v>
      </c>
      <c r="O10" s="17">
        <f t="shared" si="2"/>
        <v>20</v>
      </c>
      <c r="P10" s="19">
        <f t="shared" si="3"/>
        <v>439</v>
      </c>
      <c r="Q10" s="14"/>
      <c r="R10" s="7"/>
      <c r="S10" s="7"/>
    </row>
    <row r="11" spans="2:19" ht="27.75" customHeight="1">
      <c r="B11" s="11" t="s">
        <v>9</v>
      </c>
      <c r="C11" s="16">
        <v>0</v>
      </c>
      <c r="D11" s="16">
        <v>40</v>
      </c>
      <c r="E11" s="16">
        <v>40</v>
      </c>
      <c r="F11" s="16">
        <v>40</v>
      </c>
      <c r="G11" s="16">
        <v>30</v>
      </c>
      <c r="H11" s="16">
        <v>40</v>
      </c>
      <c r="I11" s="17">
        <f t="shared" si="0"/>
        <v>190</v>
      </c>
      <c r="J11" s="31">
        <v>4</v>
      </c>
      <c r="K11" s="16">
        <v>4</v>
      </c>
      <c r="L11" s="17">
        <f t="shared" si="1"/>
        <v>8</v>
      </c>
      <c r="M11" s="18">
        <v>1</v>
      </c>
      <c r="N11" s="16">
        <v>5</v>
      </c>
      <c r="O11" s="17">
        <f t="shared" si="2"/>
        <v>6</v>
      </c>
      <c r="P11" s="19">
        <f t="shared" si="3"/>
        <v>204</v>
      </c>
      <c r="Q11" s="14"/>
      <c r="R11" s="7"/>
      <c r="S11" s="7"/>
    </row>
    <row r="12" spans="2:19" ht="27.75" customHeight="1">
      <c r="B12" s="11" t="s">
        <v>10</v>
      </c>
      <c r="C12" s="16">
        <v>0</v>
      </c>
      <c r="D12" s="16">
        <v>85</v>
      </c>
      <c r="E12" s="16">
        <v>90</v>
      </c>
      <c r="F12" s="16">
        <v>100</v>
      </c>
      <c r="G12" s="16">
        <v>90</v>
      </c>
      <c r="H12" s="16">
        <v>100</v>
      </c>
      <c r="I12" s="17">
        <f t="shared" si="0"/>
        <v>465</v>
      </c>
      <c r="J12" s="31">
        <v>10</v>
      </c>
      <c r="K12" s="16">
        <v>10</v>
      </c>
      <c r="L12" s="17">
        <f t="shared" si="1"/>
        <v>20</v>
      </c>
      <c r="M12" s="18">
        <v>11</v>
      </c>
      <c r="N12" s="16">
        <v>11</v>
      </c>
      <c r="O12" s="17">
        <f t="shared" si="2"/>
        <v>22</v>
      </c>
      <c r="P12" s="19">
        <f t="shared" si="3"/>
        <v>507</v>
      </c>
      <c r="Q12" s="14"/>
      <c r="R12" s="7"/>
      <c r="S12" s="7"/>
    </row>
    <row r="13" spans="2:19" ht="27.75" customHeight="1">
      <c r="B13" s="11" t="s">
        <v>23</v>
      </c>
      <c r="C13" s="16">
        <v>25</v>
      </c>
      <c r="D13" s="16">
        <v>300</v>
      </c>
      <c r="E13" s="16">
        <v>400</v>
      </c>
      <c r="F13" s="16">
        <v>400</v>
      </c>
      <c r="G13" s="16">
        <v>280</v>
      </c>
      <c r="H13" s="16">
        <v>500</v>
      </c>
      <c r="I13" s="17">
        <f t="shared" si="0"/>
        <v>1905</v>
      </c>
      <c r="J13" s="31">
        <v>30</v>
      </c>
      <c r="K13" s="16">
        <v>30</v>
      </c>
      <c r="L13" s="17">
        <f t="shared" si="1"/>
        <v>60</v>
      </c>
      <c r="M13" s="18">
        <v>35</v>
      </c>
      <c r="N13" s="16">
        <v>35</v>
      </c>
      <c r="O13" s="17">
        <f t="shared" si="2"/>
        <v>70</v>
      </c>
      <c r="P13" s="19">
        <f t="shared" si="3"/>
        <v>2035</v>
      </c>
      <c r="Q13" s="14"/>
      <c r="R13" s="7"/>
      <c r="S13" s="7"/>
    </row>
    <row r="14" spans="2:19" s="4" customFormat="1" ht="27.75" customHeight="1">
      <c r="B14" s="11" t="s">
        <v>11</v>
      </c>
      <c r="C14" s="16">
        <v>10</v>
      </c>
      <c r="D14" s="16">
        <v>65</v>
      </c>
      <c r="E14" s="16">
        <v>100</v>
      </c>
      <c r="F14" s="16">
        <v>90</v>
      </c>
      <c r="G14" s="16">
        <v>70</v>
      </c>
      <c r="H14" s="16">
        <v>80</v>
      </c>
      <c r="I14" s="17">
        <f t="shared" si="0"/>
        <v>415</v>
      </c>
      <c r="J14" s="31">
        <v>13</v>
      </c>
      <c r="K14" s="16">
        <v>13</v>
      </c>
      <c r="L14" s="17">
        <f t="shared" si="1"/>
        <v>26</v>
      </c>
      <c r="M14" s="18">
        <v>12</v>
      </c>
      <c r="N14" s="16">
        <v>12</v>
      </c>
      <c r="O14" s="17">
        <f t="shared" si="2"/>
        <v>24</v>
      </c>
      <c r="P14" s="19">
        <f t="shared" si="3"/>
        <v>465</v>
      </c>
      <c r="Q14" s="14"/>
      <c r="R14" s="7"/>
      <c r="S14" s="7"/>
    </row>
    <row r="15" spans="2:19" ht="27.75" customHeight="1">
      <c r="B15" s="11" t="s">
        <v>12</v>
      </c>
      <c r="C15" s="16">
        <v>10</v>
      </c>
      <c r="D15" s="16">
        <v>150</v>
      </c>
      <c r="E15" s="16">
        <v>180</v>
      </c>
      <c r="F15" s="16">
        <v>180</v>
      </c>
      <c r="G15" s="16">
        <v>120</v>
      </c>
      <c r="H15" s="16">
        <v>200</v>
      </c>
      <c r="I15" s="17">
        <f t="shared" si="0"/>
        <v>840</v>
      </c>
      <c r="J15" s="31">
        <v>13</v>
      </c>
      <c r="K15" s="16">
        <v>13</v>
      </c>
      <c r="L15" s="17">
        <f t="shared" si="1"/>
        <v>26</v>
      </c>
      <c r="M15" s="18">
        <v>16</v>
      </c>
      <c r="N15" s="16">
        <v>16</v>
      </c>
      <c r="O15" s="17">
        <f t="shared" si="2"/>
        <v>32</v>
      </c>
      <c r="P15" s="19">
        <f t="shared" si="3"/>
        <v>898</v>
      </c>
      <c r="Q15" s="14"/>
      <c r="R15" s="7"/>
      <c r="S15" s="7"/>
    </row>
    <row r="16" spans="2:19" s="5" customFormat="1" ht="27.75" customHeight="1">
      <c r="B16" s="11" t="s">
        <v>13</v>
      </c>
      <c r="C16" s="16">
        <v>10</v>
      </c>
      <c r="D16" s="16">
        <v>85</v>
      </c>
      <c r="E16" s="16">
        <v>120</v>
      </c>
      <c r="F16" s="16">
        <v>130</v>
      </c>
      <c r="G16" s="16">
        <v>100</v>
      </c>
      <c r="H16" s="16">
        <v>100</v>
      </c>
      <c r="I16" s="17">
        <f t="shared" si="0"/>
        <v>545</v>
      </c>
      <c r="J16" s="31">
        <v>10</v>
      </c>
      <c r="K16" s="16">
        <v>10</v>
      </c>
      <c r="L16" s="17">
        <f t="shared" si="1"/>
        <v>20</v>
      </c>
      <c r="M16" s="18">
        <v>15</v>
      </c>
      <c r="N16" s="16">
        <v>15</v>
      </c>
      <c r="O16" s="17">
        <f t="shared" si="2"/>
        <v>30</v>
      </c>
      <c r="P16" s="19">
        <f t="shared" si="3"/>
        <v>595</v>
      </c>
      <c r="Q16" s="14"/>
      <c r="R16" s="9"/>
      <c r="S16" s="9"/>
    </row>
    <row r="17" spans="2:19" ht="27.75" customHeight="1">
      <c r="B17" s="11" t="s">
        <v>14</v>
      </c>
      <c r="C17" s="16">
        <v>0</v>
      </c>
      <c r="D17" s="16">
        <v>80</v>
      </c>
      <c r="E17" s="16">
        <v>100</v>
      </c>
      <c r="F17" s="16">
        <v>100</v>
      </c>
      <c r="G17" s="16">
        <v>80</v>
      </c>
      <c r="H17" s="16">
        <v>100</v>
      </c>
      <c r="I17" s="17">
        <f t="shared" si="0"/>
        <v>460</v>
      </c>
      <c r="J17" s="31">
        <v>10</v>
      </c>
      <c r="K17" s="16">
        <v>10</v>
      </c>
      <c r="L17" s="17">
        <f t="shared" si="1"/>
        <v>20</v>
      </c>
      <c r="M17" s="18">
        <v>10</v>
      </c>
      <c r="N17" s="16">
        <v>10</v>
      </c>
      <c r="O17" s="17">
        <f t="shared" si="2"/>
        <v>20</v>
      </c>
      <c r="P17" s="19">
        <f t="shared" si="3"/>
        <v>500</v>
      </c>
      <c r="Q17" s="14"/>
      <c r="R17" s="7"/>
      <c r="S17" s="7"/>
    </row>
    <row r="18" spans="2:19" ht="27.75" customHeight="1">
      <c r="B18" s="11" t="s">
        <v>15</v>
      </c>
      <c r="C18" s="16">
        <v>5</v>
      </c>
      <c r="D18" s="16">
        <v>25</v>
      </c>
      <c r="E18" s="16">
        <v>30</v>
      </c>
      <c r="F18" s="16">
        <v>30</v>
      </c>
      <c r="G18" s="16">
        <v>20</v>
      </c>
      <c r="H18" s="16">
        <v>20</v>
      </c>
      <c r="I18" s="17">
        <f t="shared" si="0"/>
        <v>130</v>
      </c>
      <c r="J18" s="31">
        <v>5</v>
      </c>
      <c r="K18" s="16">
        <v>5</v>
      </c>
      <c r="L18" s="17">
        <f t="shared" si="1"/>
        <v>10</v>
      </c>
      <c r="M18" s="18">
        <v>5</v>
      </c>
      <c r="N18" s="16">
        <v>5</v>
      </c>
      <c r="O18" s="17">
        <f t="shared" si="2"/>
        <v>10</v>
      </c>
      <c r="P18" s="19">
        <f t="shared" si="3"/>
        <v>150</v>
      </c>
      <c r="Q18" s="14"/>
      <c r="R18" s="7"/>
      <c r="S18" s="7"/>
    </row>
    <row r="19" spans="2:19" ht="27.75" customHeight="1">
      <c r="B19" s="11" t="s">
        <v>28</v>
      </c>
      <c r="C19" s="16">
        <v>15</v>
      </c>
      <c r="D19" s="16">
        <v>130</v>
      </c>
      <c r="E19" s="16">
        <v>200</v>
      </c>
      <c r="F19" s="16">
        <v>170</v>
      </c>
      <c r="G19" s="16">
        <v>140</v>
      </c>
      <c r="H19" s="16">
        <v>200</v>
      </c>
      <c r="I19" s="17">
        <f t="shared" si="0"/>
        <v>855</v>
      </c>
      <c r="J19" s="31">
        <v>20</v>
      </c>
      <c r="K19" s="16">
        <v>20</v>
      </c>
      <c r="L19" s="17">
        <f t="shared" si="1"/>
        <v>40</v>
      </c>
      <c r="M19" s="18">
        <v>20</v>
      </c>
      <c r="N19" s="16">
        <v>15</v>
      </c>
      <c r="O19" s="17">
        <f t="shared" si="2"/>
        <v>35</v>
      </c>
      <c r="P19" s="19">
        <f t="shared" si="3"/>
        <v>930</v>
      </c>
      <c r="Q19" s="14"/>
      <c r="R19" s="7"/>
      <c r="S19" s="7"/>
    </row>
    <row r="20" spans="2:19" s="4" customFormat="1" ht="27.75" customHeight="1">
      <c r="B20" s="11" t="s">
        <v>16</v>
      </c>
      <c r="C20" s="16">
        <v>20</v>
      </c>
      <c r="D20" s="16">
        <v>240</v>
      </c>
      <c r="E20" s="16">
        <v>320</v>
      </c>
      <c r="F20" s="16">
        <v>330</v>
      </c>
      <c r="G20" s="16">
        <v>230</v>
      </c>
      <c r="H20" s="16">
        <v>370</v>
      </c>
      <c r="I20" s="17">
        <f t="shared" si="0"/>
        <v>1510</v>
      </c>
      <c r="J20" s="31">
        <v>35</v>
      </c>
      <c r="K20" s="16">
        <v>35</v>
      </c>
      <c r="L20" s="17">
        <f t="shared" si="1"/>
        <v>70</v>
      </c>
      <c r="M20" s="18">
        <v>35</v>
      </c>
      <c r="N20" s="16">
        <v>35</v>
      </c>
      <c r="O20" s="17">
        <f t="shared" si="2"/>
        <v>70</v>
      </c>
      <c r="P20" s="19">
        <f t="shared" si="3"/>
        <v>1650</v>
      </c>
      <c r="Q20" s="14"/>
      <c r="R20" s="7"/>
      <c r="S20" s="7"/>
    </row>
    <row r="21" spans="2:19" ht="27.75" customHeight="1">
      <c r="B21" s="11" t="s">
        <v>17</v>
      </c>
      <c r="C21" s="16">
        <v>0</v>
      </c>
      <c r="D21" s="16">
        <v>95</v>
      </c>
      <c r="E21" s="16">
        <v>160</v>
      </c>
      <c r="F21" s="16">
        <v>170</v>
      </c>
      <c r="G21" s="16">
        <v>130</v>
      </c>
      <c r="H21" s="16">
        <v>200</v>
      </c>
      <c r="I21" s="17">
        <f t="shared" si="0"/>
        <v>755</v>
      </c>
      <c r="J21" s="31">
        <v>16</v>
      </c>
      <c r="K21" s="16">
        <v>16</v>
      </c>
      <c r="L21" s="17">
        <f t="shared" si="1"/>
        <v>32</v>
      </c>
      <c r="M21" s="18">
        <v>15</v>
      </c>
      <c r="N21" s="16">
        <v>15</v>
      </c>
      <c r="O21" s="17">
        <f t="shared" si="2"/>
        <v>30</v>
      </c>
      <c r="P21" s="19">
        <f t="shared" si="3"/>
        <v>817</v>
      </c>
      <c r="Q21" s="14"/>
      <c r="R21" s="7"/>
      <c r="S21" s="7"/>
    </row>
    <row r="22" spans="2:19" ht="27.75" customHeight="1">
      <c r="B22" s="11" t="s">
        <v>18</v>
      </c>
      <c r="C22" s="16">
        <v>0</v>
      </c>
      <c r="D22" s="16">
        <v>50</v>
      </c>
      <c r="E22" s="16">
        <v>50</v>
      </c>
      <c r="F22" s="16">
        <v>50</v>
      </c>
      <c r="G22" s="16">
        <v>50</v>
      </c>
      <c r="H22" s="16">
        <v>70</v>
      </c>
      <c r="I22" s="17">
        <f t="shared" si="0"/>
        <v>270</v>
      </c>
      <c r="J22" s="31">
        <v>4</v>
      </c>
      <c r="K22" s="16">
        <v>4</v>
      </c>
      <c r="L22" s="17">
        <f t="shared" si="1"/>
        <v>8</v>
      </c>
      <c r="M22" s="18">
        <v>7</v>
      </c>
      <c r="N22" s="16">
        <v>7</v>
      </c>
      <c r="O22" s="17">
        <f t="shared" si="2"/>
        <v>14</v>
      </c>
      <c r="P22" s="19">
        <f t="shared" si="3"/>
        <v>292</v>
      </c>
      <c r="Q22" s="14"/>
      <c r="R22" s="7"/>
      <c r="S22" s="7"/>
    </row>
    <row r="23" spans="2:19" ht="27.75" customHeight="1">
      <c r="B23" s="11" t="s">
        <v>24</v>
      </c>
      <c r="C23" s="16">
        <v>0</v>
      </c>
      <c r="D23" s="16">
        <v>40</v>
      </c>
      <c r="E23" s="16">
        <v>60</v>
      </c>
      <c r="F23" s="16">
        <v>80</v>
      </c>
      <c r="G23" s="16">
        <v>30</v>
      </c>
      <c r="H23" s="16">
        <v>30</v>
      </c>
      <c r="I23" s="17">
        <f t="shared" si="0"/>
        <v>240</v>
      </c>
      <c r="J23" s="31">
        <v>7</v>
      </c>
      <c r="K23" s="16">
        <v>7</v>
      </c>
      <c r="L23" s="17">
        <f t="shared" si="1"/>
        <v>14</v>
      </c>
      <c r="M23" s="18">
        <v>5</v>
      </c>
      <c r="N23" s="16">
        <v>5</v>
      </c>
      <c r="O23" s="17">
        <f t="shared" si="2"/>
        <v>10</v>
      </c>
      <c r="P23" s="19">
        <f t="shared" si="3"/>
        <v>264</v>
      </c>
      <c r="Q23" s="14"/>
      <c r="R23" s="7"/>
      <c r="S23" s="7"/>
    </row>
    <row r="24" spans="2:19" ht="27.75" customHeight="1">
      <c r="B24" s="11" t="s">
        <v>19</v>
      </c>
      <c r="C24" s="16">
        <v>0</v>
      </c>
      <c r="D24" s="16">
        <v>0</v>
      </c>
      <c r="E24" s="16">
        <v>0</v>
      </c>
      <c r="F24" s="16">
        <v>80</v>
      </c>
      <c r="G24" s="16">
        <v>0</v>
      </c>
      <c r="H24" s="16">
        <v>10</v>
      </c>
      <c r="I24" s="17">
        <f t="shared" si="0"/>
        <v>90</v>
      </c>
      <c r="J24" s="31">
        <v>1</v>
      </c>
      <c r="K24" s="16">
        <v>1</v>
      </c>
      <c r="L24" s="17">
        <f t="shared" si="1"/>
        <v>2</v>
      </c>
      <c r="M24" s="18">
        <v>3</v>
      </c>
      <c r="N24" s="16">
        <v>5</v>
      </c>
      <c r="O24" s="17">
        <f t="shared" si="2"/>
        <v>8</v>
      </c>
      <c r="P24" s="19">
        <f t="shared" si="3"/>
        <v>100</v>
      </c>
      <c r="Q24" s="14"/>
      <c r="R24" s="7"/>
      <c r="S24" s="7"/>
    </row>
    <row r="25" spans="2:19" ht="27.75" customHeight="1">
      <c r="B25" s="11" t="s">
        <v>20</v>
      </c>
      <c r="C25" s="16">
        <v>0</v>
      </c>
      <c r="D25" s="16">
        <v>0</v>
      </c>
      <c r="E25" s="16">
        <v>0</v>
      </c>
      <c r="F25" s="16">
        <v>20</v>
      </c>
      <c r="G25" s="16">
        <v>0</v>
      </c>
      <c r="H25" s="16">
        <v>20</v>
      </c>
      <c r="I25" s="17">
        <f t="shared" si="0"/>
        <v>40</v>
      </c>
      <c r="J25" s="31">
        <v>3</v>
      </c>
      <c r="K25" s="16">
        <v>3</v>
      </c>
      <c r="L25" s="17">
        <f t="shared" si="1"/>
        <v>6</v>
      </c>
      <c r="M25" s="18">
        <v>4</v>
      </c>
      <c r="N25" s="16">
        <v>5</v>
      </c>
      <c r="O25" s="17">
        <f t="shared" si="2"/>
        <v>9</v>
      </c>
      <c r="P25" s="19">
        <f t="shared" si="3"/>
        <v>55</v>
      </c>
      <c r="Q25" s="14"/>
      <c r="R25" s="7"/>
      <c r="S25" s="7"/>
    </row>
    <row r="26" spans="2:19" ht="27.75" customHeight="1" thickBot="1">
      <c r="B26" s="12" t="s">
        <v>21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1">
        <f t="shared" si="0"/>
        <v>0</v>
      </c>
      <c r="J26" s="22">
        <v>0</v>
      </c>
      <c r="K26" s="20">
        <v>0</v>
      </c>
      <c r="L26" s="21">
        <f t="shared" si="1"/>
        <v>0</v>
      </c>
      <c r="M26" s="22">
        <v>0</v>
      </c>
      <c r="N26" s="20">
        <v>0</v>
      </c>
      <c r="O26" s="21">
        <f t="shared" si="2"/>
        <v>0</v>
      </c>
      <c r="P26" s="23">
        <f t="shared" si="3"/>
        <v>0</v>
      </c>
      <c r="Q26" s="14"/>
      <c r="R26" s="7"/>
      <c r="S26" s="7"/>
    </row>
    <row r="27" spans="2:19" ht="57.75" customHeight="1" thickBot="1">
      <c r="B27" s="13" t="s">
        <v>0</v>
      </c>
      <c r="C27" s="29">
        <f aca="true" t="shared" si="4" ref="C27:H27">SUM(C5:C26)</f>
        <v>150</v>
      </c>
      <c r="D27" s="29">
        <f t="shared" si="4"/>
        <v>2375</v>
      </c>
      <c r="E27" s="29">
        <f t="shared" si="4"/>
        <v>2970</v>
      </c>
      <c r="F27" s="29">
        <f t="shared" si="4"/>
        <v>3080</v>
      </c>
      <c r="G27" s="29">
        <f t="shared" si="4"/>
        <v>2400</v>
      </c>
      <c r="H27" s="29">
        <f t="shared" si="4"/>
        <v>3600</v>
      </c>
      <c r="I27" s="25">
        <f t="shared" si="0"/>
        <v>14575</v>
      </c>
      <c r="J27" s="26">
        <f>SUM(J5:J26)</f>
        <v>299</v>
      </c>
      <c r="K27" s="24">
        <f>SUM(K5:K26)</f>
        <v>299</v>
      </c>
      <c r="L27" s="25">
        <f>SUM(L5:L26)</f>
        <v>598</v>
      </c>
      <c r="M27" s="26">
        <f>SUM(M5:M26)</f>
        <v>295</v>
      </c>
      <c r="N27" s="24">
        <f>SUM(N5:N26)</f>
        <v>297</v>
      </c>
      <c r="O27" s="25">
        <f t="shared" si="2"/>
        <v>592</v>
      </c>
      <c r="P27" s="32">
        <f t="shared" si="3"/>
        <v>15765</v>
      </c>
      <c r="Q27" s="15"/>
      <c r="R27" s="7"/>
      <c r="S27" s="7"/>
    </row>
    <row r="28" spans="2:19" ht="20.25" thickTop="1">
      <c r="B28" s="3"/>
      <c r="C28" s="1"/>
      <c r="D28" s="1"/>
      <c r="E28" s="1"/>
      <c r="F28" s="1"/>
      <c r="G28" s="1"/>
      <c r="H28" s="1"/>
      <c r="I28" s="6"/>
      <c r="J28" s="1"/>
      <c r="K28" s="1"/>
      <c r="L28" s="6"/>
      <c r="M28" s="1"/>
      <c r="N28" s="1"/>
      <c r="O28" s="6"/>
      <c r="Q28" s="7"/>
      <c r="R28" s="7"/>
      <c r="S28" s="7"/>
    </row>
    <row r="29" spans="2:15" ht="19.5">
      <c r="B29" s="3"/>
      <c r="C29" s="1"/>
      <c r="D29" s="1"/>
      <c r="E29" s="1"/>
      <c r="F29" s="1"/>
      <c r="G29" s="1"/>
      <c r="H29" s="1"/>
      <c r="I29" s="6"/>
      <c r="J29" s="1"/>
      <c r="K29" s="1"/>
      <c r="L29" s="6"/>
      <c r="M29" s="1"/>
      <c r="N29" s="1"/>
      <c r="O29" s="6"/>
    </row>
    <row r="30" spans="2:15" ht="19.5">
      <c r="B30" s="3"/>
      <c r="C30" s="1"/>
      <c r="D30" s="1"/>
      <c r="E30" s="1"/>
      <c r="F30" s="1"/>
      <c r="G30" s="1"/>
      <c r="H30" s="1"/>
      <c r="I30" s="6"/>
      <c r="J30" s="1"/>
      <c r="K30" s="1"/>
      <c r="L30" s="6"/>
      <c r="M30" s="1"/>
      <c r="N30" s="1"/>
      <c r="O30" s="6"/>
    </row>
    <row r="31" spans="2:15" ht="19.5">
      <c r="B31" s="3"/>
      <c r="C31" s="1"/>
      <c r="D31" s="1"/>
      <c r="E31" s="1"/>
      <c r="F31" s="1"/>
      <c r="G31" s="1"/>
      <c r="H31" s="1"/>
      <c r="I31" s="6"/>
      <c r="J31" s="1"/>
      <c r="K31" s="1"/>
      <c r="L31" s="6"/>
      <c r="M31" s="1"/>
      <c r="N31" s="1"/>
      <c r="O31" s="6"/>
    </row>
    <row r="32" spans="2:15" ht="19.5">
      <c r="B32" s="3"/>
      <c r="C32" s="1"/>
      <c r="D32" s="1"/>
      <c r="E32" s="1"/>
      <c r="F32" s="1"/>
      <c r="G32" s="1"/>
      <c r="H32" s="1"/>
      <c r="I32" s="6"/>
      <c r="J32" s="1"/>
      <c r="K32" s="1"/>
      <c r="L32" s="6"/>
      <c r="M32" s="1"/>
      <c r="N32" s="1"/>
      <c r="O32" s="6"/>
    </row>
  </sheetData>
  <sheetProtection/>
  <mergeCells count="6">
    <mergeCell ref="B2:P2"/>
    <mergeCell ref="C3:I3"/>
    <mergeCell ref="J3:L3"/>
    <mergeCell ref="M3:O3"/>
    <mergeCell ref="P3:P4"/>
    <mergeCell ref="B3:B4"/>
  </mergeCell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2014-08-15T06:36:44Z</cp:lastPrinted>
  <dcterms:created xsi:type="dcterms:W3CDTF">2005-06-12T14:02:15Z</dcterms:created>
  <dcterms:modified xsi:type="dcterms:W3CDTF">2014-08-22T06:39:46Z</dcterms:modified>
  <cp:category/>
  <cp:version/>
  <cp:contentType/>
  <cp:contentStatus/>
</cp:coreProperties>
</file>