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150" windowHeight="6690" activeTab="0"/>
  </bookViews>
  <sheets>
    <sheet name="民間5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z">'[1]人基表89'!#REF!</definedName>
    <definedName name="__oil1">#REF!</definedName>
    <definedName name="__oil2">#REF!</definedName>
    <definedName name="_1_891112_02">#REF!</definedName>
    <definedName name="_2_901218_02">#REF!</definedName>
    <definedName name="_891112_02">#REF!</definedName>
    <definedName name="_901218_02">#REF!</definedName>
    <definedName name="_90908_01">#REF!</definedName>
    <definedName name="_Fill" hidden="1">#REF!</definedName>
    <definedName name="_oil1">#REF!</definedName>
    <definedName name="_oil2">#REF!</definedName>
    <definedName name="pp">#REF!</definedName>
    <definedName name="rate">#REF!</definedName>
    <definedName name="rate2">'[2]員額(2)'!#REF!</definedName>
    <definedName name="rate3">'[2]員額(2)'!#REF!</definedName>
    <definedName name="report">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<sst xmlns="http://schemas.openxmlformats.org/spreadsheetml/2006/main" count="22" uniqueCount="22">
  <si>
    <t>工作計畫
科目名稱</t>
  </si>
  <si>
    <t>補助事項或用途</t>
  </si>
  <si>
    <r>
      <t>補助對象</t>
    </r>
  </si>
  <si>
    <t>主辦機關</t>
  </si>
  <si>
    <t>合       計</t>
  </si>
  <si>
    <t>臺南市政府都市發展局</t>
  </si>
  <si>
    <t>累計撥付金額
(單位：元)</t>
  </si>
  <si>
    <t>位置</t>
  </si>
  <si>
    <t>緯度</t>
  </si>
  <si>
    <t>經度</t>
  </si>
  <si>
    <t>臺南市蕭壠社北頭洋發展協會</t>
  </si>
  <si>
    <t>臺南市政府108年度對民間團體補(捐)助經費明細表</t>
  </si>
  <si>
    <t>管理費用及總務費用(基金)</t>
  </si>
  <si>
    <t>查畝營文史觀光發展協會</t>
  </si>
  <si>
    <t>東山窯鄉文史工作室</t>
  </si>
  <si>
    <t>大崎藝農文史工作室</t>
  </si>
  <si>
    <t>倒風內海文史工作室</t>
  </si>
  <si>
    <t>嬉遊境地方創生文史發展工作室</t>
  </si>
  <si>
    <t>「108年度臺南築角創意營造計畫」(駐村計畫)</t>
  </si>
  <si>
    <t>「108年度臺南築角創意營造計畫」(築角計畫)</t>
  </si>
  <si>
    <t>玉井區望明社區發展協會</t>
  </si>
  <si>
    <t>東區後甲社區發展協會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</si>
</sst>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#,##0_ "/>
    <numFmt numFmtId="179" formatCode="#,##0.0_ "/>
    <numFmt numFmtId="180" formatCode="#,##0.00_ "/>
    <numFmt numFmtId="181" formatCode="0.00_);[Red]\(0.00\)"/>
    <numFmt numFmtId="182" formatCode="0_ "/>
    <numFmt numFmtId="183" formatCode="0_);[Red]\(0\)"/>
    <numFmt numFmtId="184" formatCode="0.0000%"/>
    <numFmt numFmtId="185" formatCode="0.0_);[Red]\(0.0\)"/>
    <numFmt numFmtId="186" formatCode="General_)"/>
    <numFmt numFmtId="187" formatCode="0.00_)"/>
    <numFmt numFmtId="188" formatCode="0.00_ "/>
    <numFmt numFmtId="189" formatCode="0_ ;[Red]\-0\ "/>
    <numFmt numFmtId="190" formatCode="0.00_ ;[Red]\-0.0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標楷體"/>
      <family val="4"/>
    </font>
    <font>
      <sz val="10"/>
      <name val="Helv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name val="新細明體"/>
      <family val="1"/>
    </font>
    <font>
      <b/>
      <sz val="18"/>
      <name val="新細明體"/>
      <family val="1"/>
    </font>
    <font>
      <b/>
      <u val="single"/>
      <sz val="18"/>
      <name val="新細明體"/>
      <family val="1"/>
    </font>
    <font>
      <sz val="14"/>
      <name val="新細明體"/>
      <family val="1"/>
    </font>
    <font>
      <sz val="13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name val="Calibri"/>
      <family val="1"/>
    </font>
    <font>
      <sz val="12"/>
      <name val="Calibri"/>
      <family val="1"/>
    </font>
    <font>
      <b/>
      <u val="single"/>
      <sz val="18"/>
      <name val="Calibri"/>
      <family val="1"/>
    </font>
    <font>
      <sz val="14"/>
      <name val="Calibri"/>
      <family val="1"/>
    </font>
    <font>
      <sz val="12"/>
      <color indexed="8"/>
      <name val="Calibri"/>
      <family val="1"/>
    </font>
    <font>
      <sz val="13"/>
      <color indexed="8"/>
      <name val="Calibri"/>
      <family val="1"/>
    </font>
    <font>
      <sz val="13"/>
      <name val="Calibri"/>
      <family val="1"/>
    </font>
    <font>
      <sz val="12"/>
      <color rgb="FF00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38" fontId="7" fillId="0" borderId="0" applyBorder="0" applyAlignment="0">
      <protection/>
    </xf>
    <xf numFmtId="186" fontId="8" fillId="19" borderId="1" applyNumberFormat="0" applyFont="0" applyFill="0" applyBorder="0">
      <alignment horizontal="center" vertical="center"/>
      <protection/>
    </xf>
    <xf numFmtId="187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34" fillId="0" borderId="0">
      <alignment vertical="center"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2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9" fillId="0" borderId="4" applyNumberFormat="0" applyFill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>
      <alignment/>
      <protection/>
    </xf>
    <xf numFmtId="0" fontId="45" fillId="30" borderId="3" applyNumberFormat="0" applyAlignment="0" applyProtection="0"/>
    <xf numFmtId="0" fontId="46" fillId="22" borderId="9" applyNumberFormat="0" applyAlignment="0" applyProtection="0"/>
    <xf numFmtId="0" fontId="47" fillId="31" borderId="10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0" fillId="0" borderId="0" xfId="0" applyFont="1" applyAlignment="1">
      <alignment horizontal="centerContinuous" vertical="center"/>
    </xf>
    <xf numFmtId="0" fontId="51" fillId="0" borderId="0" xfId="0" applyFont="1" applyAlignment="1">
      <alignment horizontal="centerContinuous" vertical="center" wrapText="1"/>
    </xf>
    <xf numFmtId="0" fontId="52" fillId="0" borderId="0" xfId="0" applyFont="1" applyAlignment="1">
      <alignment horizontal="centerContinuous" vertical="center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4" fillId="0" borderId="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 wrapText="1"/>
    </xf>
    <xf numFmtId="178" fontId="55" fillId="0" borderId="1" xfId="0" applyNumberFormat="1" applyFont="1" applyFill="1" applyBorder="1" applyAlignment="1">
      <alignment horizontal="center" vertical="center" wrapText="1"/>
    </xf>
    <xf numFmtId="177" fontId="56" fillId="0" borderId="1" xfId="46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vertical="center" wrapText="1"/>
    </xf>
    <xf numFmtId="0" fontId="53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distributed" vertical="center" wrapText="1"/>
    </xf>
    <xf numFmtId="0" fontId="53" fillId="0" borderId="15" xfId="0" applyFont="1" applyBorder="1" applyAlignment="1">
      <alignment horizontal="distributed" vertical="center" wrapText="1"/>
    </xf>
    <xf numFmtId="0" fontId="53" fillId="0" borderId="1" xfId="0" applyFont="1" applyBorder="1" applyAlignment="1">
      <alignment horizontal="distributed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top" wrapText="1"/>
    </xf>
    <xf numFmtId="0" fontId="51" fillId="0" borderId="19" xfId="0" applyFont="1" applyBorder="1" applyAlignment="1">
      <alignment vertical="top" wrapText="1"/>
    </xf>
    <xf numFmtId="0" fontId="51" fillId="0" borderId="15" xfId="0" applyFont="1" applyBorder="1" applyAlignment="1">
      <alignment horizontal="distributed" vertical="center" wrapText="1"/>
    </xf>
    <xf numFmtId="176" fontId="51" fillId="0" borderId="14" xfId="46" applyNumberFormat="1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57" fillId="0" borderId="20" xfId="0" applyFont="1" applyBorder="1" applyAlignment="1">
      <alignment horizontal="left" vertical="top" wrapText="1"/>
    </xf>
    <xf numFmtId="178" fontId="55" fillId="0" borderId="1" xfId="0" applyNumberFormat="1" applyFont="1" applyBorder="1" applyAlignment="1">
      <alignment horizontal="center" vertical="center" wrapText="1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16" xfId="37"/>
    <cellStyle name="一般 2" xfId="38"/>
    <cellStyle name="一般 2 2" xfId="39"/>
    <cellStyle name="一般 21" xfId="40"/>
    <cellStyle name="一般 3" xfId="41"/>
    <cellStyle name="一般 4" xfId="42"/>
    <cellStyle name="一般 5" xfId="43"/>
    <cellStyle name="一般 6" xfId="44"/>
    <cellStyle name="一般 7" xfId="45"/>
    <cellStyle name="Comma" xfId="46"/>
    <cellStyle name="千分位 2" xfId="47"/>
    <cellStyle name="Comma [0]" xfId="48"/>
    <cellStyle name="千分位[0] 2" xfId="49"/>
    <cellStyle name="中等" xfId="50"/>
    <cellStyle name="合計" xfId="51"/>
    <cellStyle name="好" xfId="52"/>
    <cellStyle name="Percent" xfId="53"/>
    <cellStyle name="百分比 2" xfId="54"/>
    <cellStyle name="計算方式" xfId="55"/>
    <cellStyle name="Currency" xfId="56"/>
    <cellStyle name="Currency [0]" xfId="57"/>
    <cellStyle name="貨幣[0]_Apply" xfId="58"/>
    <cellStyle name="連結的儲存格" xfId="59"/>
    <cellStyle name="備註" xfId="60"/>
    <cellStyle name="說明文字" xfId="61"/>
    <cellStyle name="輔色1" xfId="62"/>
    <cellStyle name="輔色2" xfId="63"/>
    <cellStyle name="輔色3" xfId="64"/>
    <cellStyle name="輔色4" xfId="65"/>
    <cellStyle name="輔色5" xfId="66"/>
    <cellStyle name="輔色6" xfId="67"/>
    <cellStyle name="標題" xfId="68"/>
    <cellStyle name="標題 1" xfId="69"/>
    <cellStyle name="標題 2" xfId="70"/>
    <cellStyle name="標題 3" xfId="71"/>
    <cellStyle name="標題 4" xfId="72"/>
    <cellStyle name="樣式 1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89&#38928;&#31639;\89&#22283;&#20013;&#20154;&#26989;&#32147;&#36027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d.tainan.gov.tw/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d.tainan.gov.tw/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基表89"/>
      <sheetName val="基準表A3正反橫印"/>
      <sheetName val="正式人員估算表B4正反橫印"/>
      <sheetName val="國中概算B4正反直印"/>
      <sheetName val="人事費分析表"/>
      <sheetName val="用途別"/>
      <sheetName val="資本支出"/>
      <sheetName val="中程資本計畫"/>
      <sheetName val="Sheet3"/>
      <sheetName val="比較"/>
      <sheetName val="總表"/>
      <sheetName val="線性關係"/>
      <sheetName val="1-3款"/>
      <sheetName val="1-3款(人數)"/>
      <sheetName val="1-1.5"/>
      <sheetName val="1.0~1.5倍(人數)"/>
      <sheetName val="1.5-2.5"/>
      <sheetName val="1.5~2.5倍(人數)"/>
      <sheetName val="92.4-93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6"/>
  <sheetViews>
    <sheetView tabSelected="1" zoomScale="75" zoomScaleNormal="75" zoomScalePageLayoutView="0" workbookViewId="0" topLeftCell="A4">
      <selection activeCell="I4" sqref="I1:K16384"/>
    </sheetView>
  </sheetViews>
  <sheetFormatPr defaultColWidth="8.875" defaultRowHeight="16.5"/>
  <cols>
    <col min="1" max="1" width="15.875" style="4" customWidth="1"/>
    <col min="2" max="2" width="26.75390625" style="4" customWidth="1"/>
    <col min="3" max="3" width="36.625" style="4" customWidth="1"/>
    <col min="4" max="4" width="13.875" style="4" customWidth="1"/>
    <col min="5" max="5" width="19.125" style="4" customWidth="1"/>
    <col min="6" max="6" width="11.75390625" style="4" customWidth="1"/>
    <col min="7" max="7" width="12.00390625" style="4" customWidth="1"/>
    <col min="8" max="8" width="25.375" style="4" customWidth="1"/>
    <col min="9" max="16384" width="8.875" style="4" customWidth="1"/>
  </cols>
  <sheetData>
    <row r="1" spans="1:5" ht="31.5" customHeight="1">
      <c r="A1" s="1" t="s">
        <v>11</v>
      </c>
      <c r="B1" s="2"/>
      <c r="C1" s="2"/>
      <c r="D1" s="3"/>
      <c r="E1" s="3"/>
    </row>
    <row r="2" spans="1:5" ht="24" customHeight="1">
      <c r="A2" s="1"/>
      <c r="B2" s="2"/>
      <c r="C2" s="2"/>
      <c r="D2" s="3"/>
      <c r="E2" s="3"/>
    </row>
    <row r="3" spans="1:5" ht="19.5" customHeight="1">
      <c r="A3" s="5"/>
      <c r="B3" s="6"/>
      <c r="C3" s="20"/>
      <c r="D3" s="20"/>
      <c r="E3" s="6"/>
    </row>
    <row r="4" spans="1:7" s="7" customFormat="1" ht="45.75" customHeight="1">
      <c r="A4" s="21" t="s">
        <v>0</v>
      </c>
      <c r="B4" s="21" t="s">
        <v>1</v>
      </c>
      <c r="C4" s="23" t="s">
        <v>2</v>
      </c>
      <c r="D4" s="23" t="s">
        <v>3</v>
      </c>
      <c r="E4" s="21" t="s">
        <v>6</v>
      </c>
      <c r="F4" s="24" t="s">
        <v>7</v>
      </c>
      <c r="G4" s="26"/>
    </row>
    <row r="5" spans="1:7" s="7" customFormat="1" ht="72.75" customHeight="1">
      <c r="A5" s="22"/>
      <c r="B5" s="22"/>
      <c r="C5" s="23"/>
      <c r="D5" s="23"/>
      <c r="E5" s="29"/>
      <c r="F5" s="8" t="s">
        <v>8</v>
      </c>
      <c r="G5" s="8" t="s">
        <v>9</v>
      </c>
    </row>
    <row r="6" spans="1:8" s="7" customFormat="1" ht="36.75" customHeight="1">
      <c r="A6" s="27" t="s">
        <v>12</v>
      </c>
      <c r="B6" s="27" t="s">
        <v>18</v>
      </c>
      <c r="C6" s="34" t="s">
        <v>13</v>
      </c>
      <c r="D6" s="32" t="s">
        <v>5</v>
      </c>
      <c r="E6" s="35">
        <v>650000</v>
      </c>
      <c r="F6" s="8">
        <v>23.328483</v>
      </c>
      <c r="G6" s="8">
        <v>120.395711</v>
      </c>
      <c r="H6" s="9"/>
    </row>
    <row r="7" spans="1:8" s="7" customFormat="1" ht="39.75" customHeight="1">
      <c r="A7" s="28"/>
      <c r="B7" s="28"/>
      <c r="C7" s="34" t="s">
        <v>14</v>
      </c>
      <c r="D7" s="33"/>
      <c r="E7" s="35">
        <v>500000</v>
      </c>
      <c r="F7" s="8">
        <v>23.279165</v>
      </c>
      <c r="G7" s="8">
        <v>120.415433</v>
      </c>
      <c r="H7" s="9"/>
    </row>
    <row r="8" spans="1:8" s="7" customFormat="1" ht="39.75" customHeight="1">
      <c r="A8" s="28"/>
      <c r="B8" s="28"/>
      <c r="C8" s="34" t="s">
        <v>15</v>
      </c>
      <c r="D8" s="33"/>
      <c r="E8" s="35">
        <v>500000</v>
      </c>
      <c r="F8" s="8">
        <v>23.19065</v>
      </c>
      <c r="G8" s="8">
        <v>120.371092</v>
      </c>
      <c r="H8" s="9"/>
    </row>
    <row r="9" spans="1:8" s="7" customFormat="1" ht="39.75" customHeight="1">
      <c r="A9" s="28"/>
      <c r="B9" s="28"/>
      <c r="C9" s="34" t="s">
        <v>16</v>
      </c>
      <c r="D9" s="33"/>
      <c r="E9" s="35">
        <v>650000</v>
      </c>
      <c r="F9" s="8">
        <v>23.181287</v>
      </c>
      <c r="G9" s="8">
        <v>120.267742</v>
      </c>
      <c r="H9" s="9"/>
    </row>
    <row r="10" spans="1:8" s="7" customFormat="1" ht="39.75" customHeight="1">
      <c r="A10" s="28"/>
      <c r="B10" s="28"/>
      <c r="C10" s="34" t="s">
        <v>17</v>
      </c>
      <c r="D10" s="33"/>
      <c r="E10" s="35">
        <v>500000</v>
      </c>
      <c r="F10" s="8">
        <v>23.353528</v>
      </c>
      <c r="G10" s="8">
        <v>120.322506</v>
      </c>
      <c r="H10" s="9"/>
    </row>
    <row r="11" spans="1:8" ht="40.5" customHeight="1">
      <c r="A11" s="28"/>
      <c r="B11" s="30" t="s">
        <v>19</v>
      </c>
      <c r="C11" s="10" t="s">
        <v>10</v>
      </c>
      <c r="D11" s="33"/>
      <c r="E11" s="11">
        <v>300000</v>
      </c>
      <c r="F11" s="8">
        <v>23.172848</v>
      </c>
      <c r="G11" s="8">
        <v>120.162826</v>
      </c>
      <c r="H11" s="9"/>
    </row>
    <row r="12" spans="1:8" ht="39.75" customHeight="1">
      <c r="A12" s="28"/>
      <c r="B12" s="31"/>
      <c r="C12" s="10" t="s">
        <v>20</v>
      </c>
      <c r="D12" s="33"/>
      <c r="E12" s="11">
        <v>300000</v>
      </c>
      <c r="F12" s="8">
        <v>23.10894</v>
      </c>
      <c r="G12" s="8">
        <v>120.15046</v>
      </c>
      <c r="H12" s="9"/>
    </row>
    <row r="13" spans="1:8" ht="39.75" customHeight="1">
      <c r="A13" s="28"/>
      <c r="B13" s="31"/>
      <c r="C13" s="10" t="s">
        <v>21</v>
      </c>
      <c r="D13" s="33"/>
      <c r="E13" s="11">
        <v>300000</v>
      </c>
      <c r="F13" s="8">
        <v>22.990886</v>
      </c>
      <c r="G13" s="8">
        <v>120.241653</v>
      </c>
      <c r="H13" s="9"/>
    </row>
    <row r="14" spans="1:7" s="7" customFormat="1" ht="28.5" customHeight="1">
      <c r="A14" s="24" t="s">
        <v>4</v>
      </c>
      <c r="B14" s="25"/>
      <c r="C14" s="25"/>
      <c r="D14" s="26"/>
      <c r="E14" s="12">
        <f>SUM(E6:E13)</f>
        <v>3700000</v>
      </c>
      <c r="F14" s="13"/>
      <c r="G14" s="13"/>
    </row>
    <row r="15" spans="1:5" s="7" customFormat="1" ht="20.25" customHeight="1">
      <c r="A15" s="14"/>
      <c r="B15" s="15"/>
      <c r="C15" s="15"/>
      <c r="D15" s="15"/>
      <c r="E15" s="16"/>
    </row>
    <row r="16" spans="1:5" s="7" customFormat="1" ht="19.5" customHeight="1">
      <c r="A16" s="17"/>
      <c r="B16" s="18"/>
      <c r="C16" s="18"/>
      <c r="D16" s="18"/>
      <c r="E16" s="19"/>
    </row>
  </sheetData>
  <sheetProtection/>
  <mergeCells count="12">
    <mergeCell ref="E4:E5"/>
    <mergeCell ref="F4:G4"/>
    <mergeCell ref="B11:B13"/>
    <mergeCell ref="B6:B10"/>
    <mergeCell ref="D6:D13"/>
    <mergeCell ref="C3:D3"/>
    <mergeCell ref="A4:A5"/>
    <mergeCell ref="B4:B5"/>
    <mergeCell ref="C4:C5"/>
    <mergeCell ref="D4:D5"/>
    <mergeCell ref="A14:D14"/>
    <mergeCell ref="A6:A1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2015-01-22T06:26:53Z</cp:lastPrinted>
  <dcterms:created xsi:type="dcterms:W3CDTF">2001-01-31T06:15:04Z</dcterms:created>
  <dcterms:modified xsi:type="dcterms:W3CDTF">2020-03-03T07:28:19Z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