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activeTab="6"/>
  </bookViews>
  <sheets>
    <sheet name="4301" sheetId="1" r:id="rId1"/>
    <sheet name="43.02" sheetId="2" r:id="rId2"/>
    <sheet name="4303" sheetId="3" r:id="rId3"/>
    <sheet name="4304" sheetId="4" r:id="rId4"/>
    <sheet name="43.05" sheetId="5" r:id="rId5"/>
    <sheet name="4306" sheetId="6" r:id="rId6"/>
    <sheet name="4307" sheetId="7" r:id="rId7"/>
    <sheet name="4308" sheetId="8" r:id="rId8"/>
    <sheet name="4309" sheetId="9" r:id="rId9"/>
    <sheet name="4310" sheetId="10" r:id="rId10"/>
    <sheet name="4311" sheetId="11" r:id="rId11"/>
    <sheet name="4312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<sst xmlns="http://schemas.openxmlformats.org/spreadsheetml/2006/main" count="816" uniqueCount="90">
  <si>
    <t>中西區</t>
  </si>
  <si>
    <t>安南區</t>
  </si>
  <si>
    <t>安平區</t>
  </si>
  <si>
    <t>男</t>
  </si>
  <si>
    <t>女</t>
  </si>
  <si>
    <t>合計</t>
  </si>
  <si>
    <t>增</t>
  </si>
  <si>
    <t>減</t>
  </si>
  <si>
    <t>男</t>
  </si>
  <si>
    <t>女</t>
  </si>
  <si>
    <t>自本省他縣市</t>
  </si>
  <si>
    <t>自本市他區</t>
  </si>
  <si>
    <t>往本省他縣市</t>
  </si>
  <si>
    <t>往本市他區</t>
  </si>
  <si>
    <t>本月底人數</t>
  </si>
  <si>
    <t>區域別</t>
  </si>
  <si>
    <t>終止收養關係</t>
  </si>
  <si>
    <t>上月底人數</t>
  </si>
  <si>
    <t>合計</t>
  </si>
  <si>
    <t>男</t>
  </si>
  <si>
    <t>女</t>
  </si>
  <si>
    <t xml:space="preserve">               臺   南   市   戶   籍   統   計   月   報   表
民國43年01月   </t>
  </si>
  <si>
    <t xml:space="preserve">               臺   南   市   戶   籍   統   計   月   報   表
民國43年03月   </t>
  </si>
  <si>
    <t xml:space="preserve">               臺   南   市   戶   籍   統   計   月   報   表
民國43年04月   </t>
  </si>
  <si>
    <t xml:space="preserve">               臺   南   市   戶   籍   統   計   月   報   表
民國43年06月   </t>
  </si>
  <si>
    <t xml:space="preserve">               臺   南   市   戶   籍   統   計   月   報   表
民國43年07月   </t>
  </si>
  <si>
    <t xml:space="preserve">               臺   南   市   戶   籍   統   計   月   報   表
民國48年08月   </t>
  </si>
  <si>
    <t xml:space="preserve">               臺   南   市   戶   籍   統   計   月   報   表
民國43年09月   </t>
  </si>
  <si>
    <t xml:space="preserve">               臺   南   市   戶   籍   統   計   月   報   表
民國43年10月   </t>
  </si>
  <si>
    <t xml:space="preserve">               臺   南   市   戶   籍   統   計   月   報   表
民國43年11月   </t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</si>
  <si>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88</t>
    </r>
    <r>
      <rPr>
        <sz val="12"/>
        <rFont val="標楷體"/>
        <family val="4"/>
      </rPr>
      <t>人內撤銷遷出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人均係撤銷遷出。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63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62</t>
    </r>
    <r>
      <rPr>
        <sz val="12"/>
        <rFont val="標楷體"/>
        <family val="4"/>
      </rPr>
      <t>人，服兵役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人均係代報遷出。</t>
    </r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</si>
  <si>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人內撤回本戶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人，退役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人，補報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人，女更為男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人內撤回本戶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人補報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114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人，撤銷戶籍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71</t>
    </r>
    <r>
      <rPr>
        <sz val="12"/>
        <rFont val="標楷體"/>
        <family val="4"/>
      </rPr>
      <t>內代報遷出</t>
    </r>
    <r>
      <rPr>
        <sz val="12"/>
        <rFont val="Times New Roman"/>
        <family val="1"/>
      </rPr>
      <t>69</t>
    </r>
    <r>
      <rPr>
        <sz val="12"/>
        <rFont val="標楷體"/>
        <family val="4"/>
      </rPr>
      <t>人，撤銷戶籍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人，女更為男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人。</t>
    </r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</si>
  <si>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人內撤銷遷出</t>
    </r>
    <r>
      <rPr>
        <sz val="12"/>
        <rFont val="Times New Roman"/>
        <family val="1"/>
      </rPr>
      <t>37</t>
    </r>
    <r>
      <rPr>
        <sz val="12"/>
        <rFont val="標楷體"/>
        <family val="4"/>
      </rPr>
      <t>人，退伍遷入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人，軍人營外申報戶口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人均係撤銷遷出。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446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272</t>
    </r>
    <r>
      <rPr>
        <sz val="12"/>
        <rFont val="標楷體"/>
        <family val="4"/>
      </rPr>
      <t>人，撤銷戶口</t>
    </r>
    <r>
      <rPr>
        <sz val="12"/>
        <rFont val="Times New Roman"/>
        <family val="1"/>
      </rPr>
      <t>174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184</t>
    </r>
    <r>
      <rPr>
        <sz val="12"/>
        <rFont val="標楷體"/>
        <family val="4"/>
      </rPr>
      <t>人均係代報遷出</t>
    </r>
    <r>
      <rPr>
        <sz val="12"/>
        <rFont val="標楷體"/>
        <family val="4"/>
      </rPr>
      <t>。</t>
    </r>
  </si>
  <si>
    <r>
      <t>1</t>
    </r>
    <r>
      <rPr>
        <sz val="12"/>
        <rFont val="標楷體"/>
        <family val="4"/>
      </rPr>
      <t>、遷入其他欄、男撤銷遷出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人，退役軍人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人，補報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人，女撤銷遷出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人，退役軍人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人，補報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、遷出其他欄、男代報遷出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人，註銷重複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人，女代報遷出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人，註銷重複戶口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人。</t>
    </r>
  </si>
  <si>
    <t xml:space="preserve">               臺   南   市   戶   籍   統   計   月   報   表
民國43年12月   </t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</si>
  <si>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人內撤回遷出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人，退役軍人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，軍人住營外報戶口3人，女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人內撤銷遷出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人，退役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人，補報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人，註銷戶口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人，失蹤登記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人。</t>
    </r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</si>
  <si>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人內撤銷遷出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人，補報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人，退伍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人內撤銷遷出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人，補報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人，退伍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人代報遷出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人，撤銷戶口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人</t>
    </r>
    <r>
      <rPr>
        <sz val="12"/>
        <rFont val="標楷體"/>
        <family val="4"/>
      </rPr>
      <t>。</t>
    </r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</si>
  <si>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人內補報戶口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人，撤銷遷出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人，退伍軍人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人內補報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人撤銷遷出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人內註銷戶口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人，代報遷出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人內註銷戶口1人，代報遷出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人。</t>
    </r>
  </si>
  <si>
    <r>
      <t>1</t>
    </r>
    <r>
      <rPr>
        <sz val="12"/>
        <rFont val="標楷體"/>
        <family val="4"/>
      </rPr>
      <t>、遷入其他欄、男撤銷遷出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退伍軍人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人，女均係撤銷遷出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、遷出其他欄、男軍人遷回營房註銷戶口</t>
    </r>
    <r>
      <rPr>
        <sz val="12"/>
        <rFont val="Times New Roman"/>
        <family val="1"/>
      </rPr>
      <t>463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重複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人，代報遷出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人，女重複除籍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代報遷出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人。</t>
    </r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</si>
  <si>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人中撤銷遷出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人，退伍遷入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人均為撤銷遷出。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人中註銷戶口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人，失蹤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人，代報遷出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人中失蹤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人代報遷出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人。</t>
    </r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</si>
  <si>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人係撤銷代報遷出或遷回本戶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人</t>
    </r>
    <r>
      <rPr>
        <sz val="12"/>
        <rFont val="標楷體"/>
        <family val="4"/>
      </rPr>
      <t>，退役軍人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人，軍人居住營外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人係撤銷回本戶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人人，退役軍人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>134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41</t>
    </r>
    <r>
      <rPr>
        <sz val="12"/>
        <rFont val="標楷體"/>
        <family val="4"/>
      </rPr>
      <t>人，撤銷戶口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人，撤銷戶口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人。</t>
    </r>
  </si>
  <si>
    <t>監      護</t>
  </si>
  <si>
    <t>繼      承</t>
  </si>
  <si>
    <t>離 婚 對 象</t>
  </si>
  <si>
    <t>結 婚 對 象</t>
  </si>
  <si>
    <t xml:space="preserve">收      養 </t>
  </si>
  <si>
    <t>認      養</t>
  </si>
  <si>
    <t>除  籍</t>
  </si>
  <si>
    <t>設  籍</t>
  </si>
  <si>
    <t>口     數</t>
  </si>
  <si>
    <t>戶     數</t>
  </si>
  <si>
    <t>死     亡</t>
  </si>
  <si>
    <t>出     生</t>
  </si>
  <si>
    <t>其    它</t>
  </si>
  <si>
    <t>往 外 國</t>
  </si>
  <si>
    <t>往 外 省</t>
  </si>
  <si>
    <t>遷                   出</t>
  </si>
  <si>
    <t>合   計</t>
  </si>
  <si>
    <t>其   它</t>
  </si>
  <si>
    <t>自 外 國</t>
  </si>
  <si>
    <t>自 外 省</t>
  </si>
  <si>
    <t>遷                     入</t>
  </si>
  <si>
    <t xml:space="preserve">  人               口               增                 減                情                  形</t>
  </si>
  <si>
    <t>合    計</t>
  </si>
  <si>
    <t>比 較 數</t>
  </si>
  <si>
    <t>鄰      數</t>
  </si>
  <si>
    <t>戶      數</t>
  </si>
  <si>
    <t>姓      別</t>
  </si>
  <si>
    <t>村  里  數</t>
  </si>
  <si>
    <t>總 計</t>
  </si>
  <si>
    <t>東 區</t>
  </si>
  <si>
    <t>南 區</t>
  </si>
  <si>
    <t>西 區</t>
  </si>
  <si>
    <t>北 區</t>
  </si>
  <si>
    <t>備   註</t>
  </si>
  <si>
    <t xml:space="preserve">               臺   南   市   戶   籍   統   計   月   報   表
民國43年02月   </t>
  </si>
  <si>
    <t>女</t>
  </si>
  <si>
    <t>東 區</t>
  </si>
  <si>
    <t>男</t>
  </si>
  <si>
    <t>南 區</t>
  </si>
  <si>
    <t>西 區</t>
  </si>
  <si>
    <t>北 區</t>
  </si>
  <si>
    <t>中 區</t>
  </si>
  <si>
    <t>安南區</t>
  </si>
  <si>
    <t>安平區</t>
  </si>
  <si>
    <t>備   註</t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</si>
  <si>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人內撤回遷出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人，退役軍人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，軍人住營外報戶口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人內撤銷遷出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人，退役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人，補報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人，註銷戶口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人，失蹤登記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人。</t>
    </r>
  </si>
  <si>
    <t xml:space="preserve">               臺   南   市   戶   籍   統   計   月   報   表
民國43年05月   </t>
  </si>
  <si>
    <t>中 區</t>
  </si>
  <si>
    <r>
      <t>1</t>
    </r>
    <r>
      <rPr>
        <sz val="12"/>
        <rFont val="標楷體"/>
        <family val="4"/>
      </rPr>
      <t>、遷入其他欄、男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人內撤回遷出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人，退役軍人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，軍人住營外報戶口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人內撤銷遷出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人，退役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人，補報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、遷出其他欄、男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人，註銷戶口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人，女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人內代報遷出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人，失蹤登記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人。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</si>
</sst>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vertical="center" textRotation="255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textRotation="255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textRotation="255"/>
    </xf>
    <xf numFmtId="0" fontId="4" fillId="0" borderId="13" xfId="0" applyFont="1" applyBorder="1" applyAlignment="1">
      <alignment horizontal="center" textRotation="255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textRotation="2"/>
    </xf>
    <xf numFmtId="0" fontId="4" fillId="0" borderId="13" xfId="0" applyFont="1" applyBorder="1" applyAlignment="1">
      <alignment horizontal="center" textRotation="2"/>
    </xf>
    <xf numFmtId="0" fontId="4" fillId="0" borderId="17" xfId="0" applyFont="1" applyBorder="1" applyAlignment="1">
      <alignment horizontal="center" textRotation="2"/>
    </xf>
    <xf numFmtId="0" fontId="4" fillId="0" borderId="11" xfId="0" applyFont="1" applyBorder="1" applyAlignment="1">
      <alignment horizontal="center" textRotation="2"/>
    </xf>
    <xf numFmtId="0" fontId="4" fillId="0" borderId="10" xfId="0" applyFont="1" applyBorder="1" applyAlignment="1">
      <alignment horizontal="center" textRotation="92"/>
    </xf>
    <xf numFmtId="0" fontId="4" fillId="0" borderId="13" xfId="0" applyFont="1" applyBorder="1" applyAlignment="1">
      <alignment horizontal="center" textRotation="92"/>
    </xf>
    <xf numFmtId="0" fontId="4" fillId="0" borderId="11" xfId="0" applyFont="1" applyBorder="1" applyAlignment="1">
      <alignment horizontal="center" textRotation="92"/>
    </xf>
    <xf numFmtId="0" fontId="5" fillId="0" borderId="0" xfId="33" applyFont="1" applyBorder="1" applyAlignment="1">
      <alignment horizontal="center" wrapText="1"/>
      <protection/>
    </xf>
    <xf numFmtId="0" fontId="5" fillId="0" borderId="0" xfId="33" applyFont="1" applyBorder="1" applyAlignment="1">
      <alignment horizontal="center"/>
      <protection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textRotation="255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/>
      <protection/>
    </xf>
    <xf numFmtId="0" fontId="4" fillId="0" borderId="17" xfId="33" applyFont="1" applyBorder="1" applyAlignment="1">
      <alignment horizontal="center" vertical="center"/>
      <protection/>
    </xf>
    <xf numFmtId="0" fontId="4" fillId="0" borderId="17" xfId="33" applyFont="1" applyBorder="1" applyAlignment="1">
      <alignment horizontal="center" vertical="center" textRotation="255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 textRotation="255"/>
      <protection/>
    </xf>
    <xf numFmtId="0" fontId="4" fillId="0" borderId="18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vertical="center" textRotation="255"/>
      <protection/>
    </xf>
    <xf numFmtId="0" fontId="6" fillId="0" borderId="10" xfId="33" applyFont="1" applyBorder="1" applyAlignment="1">
      <alignment horizontal="center"/>
      <protection/>
    </xf>
    <xf numFmtId="0" fontId="4" fillId="0" borderId="17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4" fillId="0" borderId="12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0" fontId="4" fillId="0" borderId="16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6" fillId="0" borderId="17" xfId="33" applyFont="1" applyBorder="1" applyAlignment="1">
      <alignment horizontal="center"/>
      <protection/>
    </xf>
    <xf numFmtId="0" fontId="4" fillId="0" borderId="13" xfId="33" applyFont="1" applyBorder="1" applyAlignment="1">
      <alignment horizontal="center" textRotation="255"/>
      <protection/>
    </xf>
    <xf numFmtId="0" fontId="6" fillId="0" borderId="13" xfId="33" applyFont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7" fillId="0" borderId="12" xfId="33" applyFont="1" applyBorder="1" applyAlignment="1">
      <alignment horizontal="left" vertical="top" wrapText="1"/>
      <protection/>
    </xf>
    <xf numFmtId="0" fontId="4" fillId="0" borderId="15" xfId="33" applyFont="1" applyBorder="1" applyAlignment="1">
      <alignment horizontal="left" vertical="top" wrapText="1"/>
      <protection/>
    </xf>
    <xf numFmtId="0" fontId="4" fillId="0" borderId="16" xfId="33" applyFont="1" applyBorder="1" applyAlignment="1">
      <alignment horizontal="left"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4">
      <selection activeCell="A3" sqref="A3:A23"/>
    </sheetView>
  </sheetViews>
  <sheetFormatPr defaultColWidth="9.00390625" defaultRowHeight="16.5"/>
  <cols>
    <col min="1" max="1" width="9.375" style="3" bestFit="1" customWidth="1"/>
    <col min="2" max="5" width="6.375" style="3" customWidth="1"/>
    <col min="6" max="7" width="12.125" style="3" bestFit="1" customWidth="1"/>
    <col min="8" max="8" width="5.625" style="3" customWidth="1"/>
    <col min="9" max="9" width="4.375" style="3" customWidth="1"/>
    <col min="10" max="10" width="5.50390625" style="3" customWidth="1"/>
    <col min="11" max="11" width="5.00390625" style="3" customWidth="1"/>
    <col min="12" max="15" width="4.375" style="3" customWidth="1"/>
    <col min="16" max="16" width="5.25390625" style="3" customWidth="1"/>
    <col min="17" max="17" width="4.875" style="3" customWidth="1"/>
    <col min="18" max="21" width="4.375" style="3" customWidth="1"/>
    <col min="22" max="22" width="5.375" style="3" customWidth="1"/>
    <col min="23" max="23" width="4.75390625" style="3" customWidth="1"/>
    <col min="24" max="34" width="4.375" style="3" customWidth="1"/>
    <col min="35" max="16384" width="9.00390625" style="3" customWidth="1"/>
  </cols>
  <sheetData>
    <row r="1" spans="1:35" ht="60" customHeight="1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20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4" ht="24" customHeight="1">
      <c r="A3" s="28" t="s">
        <v>15</v>
      </c>
      <c r="B3" s="21" t="s">
        <v>68</v>
      </c>
      <c r="C3" s="21" t="s">
        <v>65</v>
      </c>
      <c r="D3" s="21" t="s">
        <v>66</v>
      </c>
      <c r="E3" s="21" t="s">
        <v>67</v>
      </c>
      <c r="F3" s="25" t="s">
        <v>62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48</v>
      </c>
      <c r="Y3" s="27"/>
      <c r="Z3" s="25" t="s">
        <v>47</v>
      </c>
      <c r="AA3" s="27"/>
      <c r="AB3" s="21" t="s">
        <v>46</v>
      </c>
      <c r="AC3" s="21" t="s">
        <v>45</v>
      </c>
      <c r="AD3" s="21" t="s">
        <v>16</v>
      </c>
      <c r="AE3" s="21" t="s">
        <v>44</v>
      </c>
      <c r="AF3" s="21" t="s">
        <v>43</v>
      </c>
      <c r="AG3" s="21" t="s">
        <v>42</v>
      </c>
      <c r="AH3" s="21" t="s">
        <v>41</v>
      </c>
    </row>
    <row r="4" spans="1:34" ht="24" customHeight="1">
      <c r="A4" s="29"/>
      <c r="B4" s="22"/>
      <c r="C4" s="22"/>
      <c r="D4" s="22"/>
      <c r="E4" s="22"/>
      <c r="F4" s="32" t="s">
        <v>14</v>
      </c>
      <c r="G4" s="32" t="s">
        <v>17</v>
      </c>
      <c r="H4" s="25" t="s">
        <v>64</v>
      </c>
      <c r="I4" s="27"/>
      <c r="J4" s="25" t="s">
        <v>61</v>
      </c>
      <c r="K4" s="26"/>
      <c r="L4" s="26"/>
      <c r="M4" s="26"/>
      <c r="N4" s="26"/>
      <c r="O4" s="27"/>
      <c r="P4" s="25" t="s">
        <v>56</v>
      </c>
      <c r="Q4" s="26"/>
      <c r="R4" s="26"/>
      <c r="S4" s="26"/>
      <c r="T4" s="26"/>
      <c r="U4" s="27"/>
      <c r="V4" s="21" t="s">
        <v>52</v>
      </c>
      <c r="W4" s="21" t="s">
        <v>51</v>
      </c>
      <c r="X4" s="21" t="s">
        <v>50</v>
      </c>
      <c r="Y4" s="21" t="s">
        <v>49</v>
      </c>
      <c r="Z4" s="21" t="s">
        <v>50</v>
      </c>
      <c r="AA4" s="21" t="s">
        <v>49</v>
      </c>
      <c r="AB4" s="22"/>
      <c r="AC4" s="22"/>
      <c r="AD4" s="22"/>
      <c r="AE4" s="22"/>
      <c r="AF4" s="22"/>
      <c r="AG4" s="22"/>
      <c r="AH4" s="22"/>
    </row>
    <row r="5" spans="1:34" ht="113.25" customHeight="1">
      <c r="A5" s="30"/>
      <c r="B5" s="31"/>
      <c r="C5" s="31"/>
      <c r="D5" s="31"/>
      <c r="E5" s="31"/>
      <c r="F5" s="33"/>
      <c r="G5" s="33"/>
      <c r="H5" s="1" t="s">
        <v>6</v>
      </c>
      <c r="I5" s="1" t="s">
        <v>7</v>
      </c>
      <c r="J5" s="1" t="s">
        <v>63</v>
      </c>
      <c r="K5" s="1" t="s">
        <v>10</v>
      </c>
      <c r="L5" s="1" t="s">
        <v>11</v>
      </c>
      <c r="M5" s="1" t="s">
        <v>60</v>
      </c>
      <c r="N5" s="1" t="s">
        <v>59</v>
      </c>
      <c r="O5" s="1" t="s">
        <v>58</v>
      </c>
      <c r="P5" s="1" t="s">
        <v>57</v>
      </c>
      <c r="Q5" s="1" t="s">
        <v>12</v>
      </c>
      <c r="R5" s="1" t="s">
        <v>13</v>
      </c>
      <c r="S5" s="1" t="s">
        <v>55</v>
      </c>
      <c r="T5" s="1" t="s">
        <v>54</v>
      </c>
      <c r="U5" s="1" t="s">
        <v>53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6.25" customHeight="1">
      <c r="A6" s="19" t="s">
        <v>69</v>
      </c>
      <c r="B6" s="15">
        <f>B9+B11+B13+B15+B17+B19+B21</f>
        <v>216</v>
      </c>
      <c r="C6" s="15">
        <f>C9+C11+C13+C15+C17+C19+C21</f>
        <v>2458</v>
      </c>
      <c r="D6" s="15">
        <f>D9+D11+D13+D15+D17+D19+D21</f>
        <v>47889</v>
      </c>
      <c r="E6" s="4" t="s">
        <v>5</v>
      </c>
      <c r="F6" s="5">
        <f aca="true" t="shared" si="0" ref="F6:W6">F7+F8</f>
        <v>253343</v>
      </c>
      <c r="G6" s="5">
        <f t="shared" si="0"/>
        <v>252279</v>
      </c>
      <c r="H6" s="6">
        <f t="shared" si="0"/>
        <v>1064</v>
      </c>
      <c r="I6" s="6">
        <f t="shared" si="0"/>
        <v>0</v>
      </c>
      <c r="J6" s="6">
        <f t="shared" si="0"/>
        <v>1201</v>
      </c>
      <c r="K6" s="6">
        <f t="shared" si="0"/>
        <v>1082</v>
      </c>
      <c r="L6" s="6">
        <f t="shared" si="0"/>
        <v>962</v>
      </c>
      <c r="M6" s="6">
        <f t="shared" si="0"/>
        <v>2</v>
      </c>
      <c r="N6" s="6">
        <f t="shared" si="0"/>
        <v>20</v>
      </c>
      <c r="O6" s="6">
        <f t="shared" si="0"/>
        <v>97</v>
      </c>
      <c r="P6" s="6">
        <f t="shared" si="0"/>
        <v>1072</v>
      </c>
      <c r="Q6" s="6">
        <f t="shared" si="0"/>
        <v>993</v>
      </c>
      <c r="R6" s="6">
        <f t="shared" si="0"/>
        <v>943</v>
      </c>
      <c r="S6" s="6">
        <f t="shared" si="0"/>
        <v>0</v>
      </c>
      <c r="T6" s="6">
        <f t="shared" si="0"/>
        <v>3</v>
      </c>
      <c r="U6" s="6">
        <f t="shared" si="0"/>
        <v>76</v>
      </c>
      <c r="V6" s="6">
        <f t="shared" si="0"/>
        <v>1081</v>
      </c>
      <c r="W6" s="6">
        <f t="shared" si="0"/>
        <v>146</v>
      </c>
      <c r="X6" s="36">
        <f aca="true" t="shared" si="1" ref="X6:AG6">SUM(X9:X22)</f>
        <v>18</v>
      </c>
      <c r="Y6" s="36">
        <f t="shared" si="1"/>
        <v>933</v>
      </c>
      <c r="Z6" s="36">
        <f t="shared" si="1"/>
        <v>5</v>
      </c>
      <c r="AA6" s="36">
        <f t="shared" si="1"/>
        <v>158</v>
      </c>
      <c r="AB6" s="36">
        <f t="shared" si="1"/>
        <v>12</v>
      </c>
      <c r="AC6" s="36">
        <f>AC9+AC11+AC13+AC15+AC17+AC19+AC21</f>
        <v>24</v>
      </c>
      <c r="AD6" s="36">
        <f t="shared" si="1"/>
        <v>3</v>
      </c>
      <c r="AE6" s="36">
        <f t="shared" si="1"/>
        <v>275</v>
      </c>
      <c r="AF6" s="36">
        <f>AF9+AF11+AF13+AF15+AF17+AF19+AF21</f>
        <v>8</v>
      </c>
      <c r="AG6" s="36">
        <f t="shared" si="1"/>
        <v>0</v>
      </c>
      <c r="AH6" s="36">
        <f>AH9+AH11+AH13+AH15+AH17+AH19+AH21</f>
        <v>1</v>
      </c>
    </row>
    <row r="7" spans="1:34" ht="26.25" customHeight="1">
      <c r="A7" s="34"/>
      <c r="B7" s="35"/>
      <c r="C7" s="35"/>
      <c r="D7" s="35"/>
      <c r="E7" s="9" t="s">
        <v>8</v>
      </c>
      <c r="F7" s="5">
        <v>130767</v>
      </c>
      <c r="G7" s="5">
        <v>130178</v>
      </c>
      <c r="H7" s="6">
        <v>589</v>
      </c>
      <c r="I7" s="6">
        <f aca="true" t="shared" si="2" ref="I7:W7">I9+I11+I13+I15+I17+I19+I21</f>
        <v>0</v>
      </c>
      <c r="J7" s="6">
        <v>697</v>
      </c>
      <c r="K7" s="6">
        <f t="shared" si="2"/>
        <v>593</v>
      </c>
      <c r="L7" s="6">
        <f t="shared" si="2"/>
        <v>496</v>
      </c>
      <c r="M7" s="6">
        <f t="shared" si="2"/>
        <v>1</v>
      </c>
      <c r="N7" s="6">
        <f t="shared" si="2"/>
        <v>15</v>
      </c>
      <c r="O7" s="6">
        <f t="shared" si="2"/>
        <v>88</v>
      </c>
      <c r="P7" s="6">
        <v>615</v>
      </c>
      <c r="Q7" s="6">
        <f t="shared" si="2"/>
        <v>552</v>
      </c>
      <c r="R7" s="6">
        <f t="shared" si="2"/>
        <v>495</v>
      </c>
      <c r="S7" s="6">
        <f t="shared" si="2"/>
        <v>0</v>
      </c>
      <c r="T7" s="6">
        <f t="shared" si="2"/>
        <v>0</v>
      </c>
      <c r="U7" s="6">
        <f t="shared" si="2"/>
        <v>63</v>
      </c>
      <c r="V7" s="6">
        <f t="shared" si="2"/>
        <v>580</v>
      </c>
      <c r="W7" s="6">
        <f t="shared" si="2"/>
        <v>73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26.25" customHeight="1">
      <c r="A8" s="20"/>
      <c r="B8" s="16"/>
      <c r="C8" s="16"/>
      <c r="D8" s="16"/>
      <c r="E8" s="4" t="s">
        <v>9</v>
      </c>
      <c r="F8" s="5">
        <v>122576</v>
      </c>
      <c r="G8" s="5">
        <v>122101</v>
      </c>
      <c r="H8" s="6">
        <v>475</v>
      </c>
      <c r="I8" s="6">
        <f aca="true" t="shared" si="3" ref="I8:W8">I10+I12+I14+I16+I18+I20+I22</f>
        <v>0</v>
      </c>
      <c r="J8" s="6">
        <v>504</v>
      </c>
      <c r="K8" s="6">
        <f t="shared" si="3"/>
        <v>489</v>
      </c>
      <c r="L8" s="6">
        <f t="shared" si="3"/>
        <v>466</v>
      </c>
      <c r="M8" s="6">
        <f t="shared" si="3"/>
        <v>1</v>
      </c>
      <c r="N8" s="6">
        <f t="shared" si="3"/>
        <v>5</v>
      </c>
      <c r="O8" s="6">
        <f t="shared" si="3"/>
        <v>9</v>
      </c>
      <c r="P8" s="6">
        <v>457</v>
      </c>
      <c r="Q8" s="6">
        <f t="shared" si="3"/>
        <v>441</v>
      </c>
      <c r="R8" s="6">
        <f t="shared" si="3"/>
        <v>448</v>
      </c>
      <c r="S8" s="6">
        <f t="shared" si="3"/>
        <v>0</v>
      </c>
      <c r="T8" s="6">
        <f t="shared" si="3"/>
        <v>3</v>
      </c>
      <c r="U8" s="6">
        <f t="shared" si="3"/>
        <v>13</v>
      </c>
      <c r="V8" s="6">
        <f t="shared" si="3"/>
        <v>501</v>
      </c>
      <c r="W8" s="6">
        <f t="shared" si="3"/>
        <v>73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26.25" customHeight="1">
      <c r="A9" s="19" t="s">
        <v>70</v>
      </c>
      <c r="B9" s="15">
        <v>28</v>
      </c>
      <c r="C9" s="15">
        <v>260</v>
      </c>
      <c r="D9" s="15">
        <v>6862</v>
      </c>
      <c r="E9" s="9" t="s">
        <v>8</v>
      </c>
      <c r="F9" s="5">
        <v>17959</v>
      </c>
      <c r="G9" s="5">
        <v>17858</v>
      </c>
      <c r="H9" s="4">
        <v>101</v>
      </c>
      <c r="I9" s="4">
        <v>0</v>
      </c>
      <c r="J9" s="4">
        <v>268</v>
      </c>
      <c r="K9" s="4">
        <v>134</v>
      </c>
      <c r="L9" s="4">
        <v>107</v>
      </c>
      <c r="M9" s="4">
        <v>0</v>
      </c>
      <c r="N9" s="4">
        <v>5</v>
      </c>
      <c r="O9" s="4">
        <v>22</v>
      </c>
      <c r="P9" s="4">
        <v>236</v>
      </c>
      <c r="Q9" s="4">
        <v>135</v>
      </c>
      <c r="R9" s="4">
        <v>83</v>
      </c>
      <c r="S9" s="4">
        <v>0</v>
      </c>
      <c r="T9" s="4">
        <v>0</v>
      </c>
      <c r="U9" s="5">
        <v>18</v>
      </c>
      <c r="V9" s="4">
        <v>77</v>
      </c>
      <c r="W9" s="4">
        <v>8</v>
      </c>
      <c r="X9" s="15">
        <v>6</v>
      </c>
      <c r="Y9" s="15">
        <v>83</v>
      </c>
      <c r="Z9" s="17">
        <v>2</v>
      </c>
      <c r="AA9" s="15">
        <v>19</v>
      </c>
      <c r="AB9" s="17">
        <v>0</v>
      </c>
      <c r="AC9" s="17">
        <v>5</v>
      </c>
      <c r="AD9" s="17">
        <v>1</v>
      </c>
      <c r="AE9" s="15">
        <v>45</v>
      </c>
      <c r="AF9" s="17">
        <v>1</v>
      </c>
      <c r="AG9" s="17">
        <v>0</v>
      </c>
      <c r="AH9" s="17">
        <v>0</v>
      </c>
    </row>
    <row r="10" spans="1:34" ht="26.25" customHeight="1">
      <c r="A10" s="20"/>
      <c r="B10" s="16"/>
      <c r="C10" s="16"/>
      <c r="D10" s="16"/>
      <c r="E10" s="4" t="s">
        <v>9</v>
      </c>
      <c r="F10" s="5">
        <v>15156</v>
      </c>
      <c r="G10" s="5">
        <v>15064</v>
      </c>
      <c r="H10" s="4">
        <v>92</v>
      </c>
      <c r="I10" s="4">
        <v>0</v>
      </c>
      <c r="J10" s="4">
        <v>229</v>
      </c>
      <c r="K10" s="4">
        <v>125</v>
      </c>
      <c r="L10" s="4">
        <v>101</v>
      </c>
      <c r="M10" s="4">
        <v>0</v>
      </c>
      <c r="N10" s="4">
        <v>0</v>
      </c>
      <c r="O10" s="4">
        <v>3</v>
      </c>
      <c r="P10" s="4">
        <v>182</v>
      </c>
      <c r="Q10" s="4">
        <v>112</v>
      </c>
      <c r="R10" s="4">
        <v>63</v>
      </c>
      <c r="S10" s="4">
        <v>0</v>
      </c>
      <c r="T10" s="4">
        <v>0</v>
      </c>
      <c r="U10" s="5">
        <v>7</v>
      </c>
      <c r="V10" s="4">
        <v>56</v>
      </c>
      <c r="W10" s="4">
        <v>11</v>
      </c>
      <c r="X10" s="16"/>
      <c r="Y10" s="16"/>
      <c r="Z10" s="18"/>
      <c r="AA10" s="16"/>
      <c r="AB10" s="18"/>
      <c r="AC10" s="18"/>
      <c r="AD10" s="18"/>
      <c r="AE10" s="16"/>
      <c r="AF10" s="18"/>
      <c r="AG10" s="18"/>
      <c r="AH10" s="18"/>
    </row>
    <row r="11" spans="1:34" ht="26.25" customHeight="1">
      <c r="A11" s="19" t="s">
        <v>71</v>
      </c>
      <c r="B11" s="15">
        <v>32</v>
      </c>
      <c r="C11" s="15">
        <v>343</v>
      </c>
      <c r="D11" s="15">
        <v>5897</v>
      </c>
      <c r="E11" s="9" t="s">
        <v>8</v>
      </c>
      <c r="F11" s="5">
        <v>18343</v>
      </c>
      <c r="G11" s="5">
        <v>18278</v>
      </c>
      <c r="H11" s="4">
        <v>65</v>
      </c>
      <c r="I11" s="4">
        <v>0</v>
      </c>
      <c r="J11" s="4">
        <v>181</v>
      </c>
      <c r="K11" s="4">
        <v>93</v>
      </c>
      <c r="L11" s="4">
        <v>81</v>
      </c>
      <c r="M11" s="4">
        <v>0</v>
      </c>
      <c r="N11" s="4">
        <v>0</v>
      </c>
      <c r="O11" s="4">
        <v>7</v>
      </c>
      <c r="P11" s="4">
        <v>178</v>
      </c>
      <c r="Q11" s="4">
        <v>96</v>
      </c>
      <c r="R11" s="4">
        <v>42</v>
      </c>
      <c r="S11" s="4">
        <v>0</v>
      </c>
      <c r="T11" s="4">
        <v>0</v>
      </c>
      <c r="U11" s="5">
        <v>40</v>
      </c>
      <c r="V11" s="5">
        <v>71</v>
      </c>
      <c r="W11" s="5">
        <v>9</v>
      </c>
      <c r="X11" s="15">
        <v>0</v>
      </c>
      <c r="Y11" s="15">
        <v>107</v>
      </c>
      <c r="Z11" s="15">
        <v>0</v>
      </c>
      <c r="AA11" s="15">
        <v>19</v>
      </c>
      <c r="AB11" s="15">
        <v>5</v>
      </c>
      <c r="AC11" s="15">
        <v>4</v>
      </c>
      <c r="AD11" s="15">
        <v>0</v>
      </c>
      <c r="AE11" s="15">
        <v>41</v>
      </c>
      <c r="AF11" s="15">
        <v>0</v>
      </c>
      <c r="AG11" s="15">
        <v>0</v>
      </c>
      <c r="AH11" s="15">
        <v>0</v>
      </c>
    </row>
    <row r="12" spans="1:34" ht="26.25" customHeight="1">
      <c r="A12" s="20"/>
      <c r="B12" s="16"/>
      <c r="C12" s="16"/>
      <c r="D12" s="16"/>
      <c r="E12" s="4" t="s">
        <v>9</v>
      </c>
      <c r="F12" s="5">
        <v>16402</v>
      </c>
      <c r="G12" s="5">
        <v>16327</v>
      </c>
      <c r="H12" s="4">
        <v>75</v>
      </c>
      <c r="I12" s="4">
        <v>0</v>
      </c>
      <c r="J12" s="4">
        <v>108</v>
      </c>
      <c r="K12" s="4">
        <v>47</v>
      </c>
      <c r="L12" s="4">
        <v>59</v>
      </c>
      <c r="M12" s="4">
        <v>1</v>
      </c>
      <c r="N12" s="4">
        <v>0</v>
      </c>
      <c r="O12" s="4">
        <v>1</v>
      </c>
      <c r="P12" s="4">
        <v>83</v>
      </c>
      <c r="Q12" s="4">
        <v>41</v>
      </c>
      <c r="R12" s="4">
        <v>81</v>
      </c>
      <c r="S12" s="4">
        <v>0</v>
      </c>
      <c r="T12" s="4">
        <v>0</v>
      </c>
      <c r="U12" s="5">
        <v>1</v>
      </c>
      <c r="V12" s="5">
        <v>60</v>
      </c>
      <c r="W12" s="5">
        <v>10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26.25" customHeight="1">
      <c r="A13" s="19" t="s">
        <v>72</v>
      </c>
      <c r="B13" s="15">
        <v>40</v>
      </c>
      <c r="C13" s="15">
        <v>532</v>
      </c>
      <c r="D13" s="15">
        <v>10148</v>
      </c>
      <c r="E13" s="9" t="s">
        <v>8</v>
      </c>
      <c r="F13" s="5">
        <v>25744</v>
      </c>
      <c r="G13" s="5">
        <v>25598</v>
      </c>
      <c r="H13" s="4">
        <v>146</v>
      </c>
      <c r="I13" s="4">
        <v>0</v>
      </c>
      <c r="J13" s="4">
        <v>200</v>
      </c>
      <c r="K13" s="4">
        <v>98</v>
      </c>
      <c r="L13" s="4">
        <v>97</v>
      </c>
      <c r="M13" s="4">
        <v>0</v>
      </c>
      <c r="N13" s="4">
        <v>0</v>
      </c>
      <c r="O13" s="4">
        <v>5</v>
      </c>
      <c r="P13" s="4">
        <v>154</v>
      </c>
      <c r="Q13" s="4">
        <v>70</v>
      </c>
      <c r="R13" s="4">
        <v>75</v>
      </c>
      <c r="S13" s="4">
        <v>0</v>
      </c>
      <c r="T13" s="4">
        <v>0</v>
      </c>
      <c r="U13" s="5">
        <v>3</v>
      </c>
      <c r="V13" s="5">
        <v>113</v>
      </c>
      <c r="W13" s="5">
        <v>13</v>
      </c>
      <c r="X13" s="15">
        <v>4</v>
      </c>
      <c r="Y13" s="15">
        <v>199</v>
      </c>
      <c r="Z13" s="15">
        <v>0</v>
      </c>
      <c r="AA13" s="15">
        <v>28</v>
      </c>
      <c r="AB13" s="15">
        <v>4</v>
      </c>
      <c r="AC13" s="15">
        <v>7</v>
      </c>
      <c r="AD13" s="15">
        <v>1</v>
      </c>
      <c r="AE13" s="15">
        <v>44</v>
      </c>
      <c r="AF13" s="15">
        <v>2</v>
      </c>
      <c r="AG13" s="15">
        <v>0</v>
      </c>
      <c r="AH13" s="15">
        <v>0</v>
      </c>
    </row>
    <row r="14" spans="1:34" ht="26.25" customHeight="1">
      <c r="A14" s="20"/>
      <c r="B14" s="16"/>
      <c r="C14" s="16"/>
      <c r="D14" s="16"/>
      <c r="E14" s="4" t="s">
        <v>9</v>
      </c>
      <c r="F14" s="5">
        <v>25165</v>
      </c>
      <c r="G14" s="5">
        <v>25034</v>
      </c>
      <c r="H14" s="4">
        <v>131</v>
      </c>
      <c r="I14" s="4">
        <v>0</v>
      </c>
      <c r="J14" s="4">
        <v>197</v>
      </c>
      <c r="K14" s="4">
        <v>103</v>
      </c>
      <c r="L14" s="4">
        <v>92</v>
      </c>
      <c r="M14" s="4">
        <v>0</v>
      </c>
      <c r="N14" s="4">
        <v>0</v>
      </c>
      <c r="O14" s="4">
        <v>2</v>
      </c>
      <c r="P14" s="4">
        <v>152</v>
      </c>
      <c r="Q14" s="4">
        <v>72</v>
      </c>
      <c r="R14" s="4">
        <v>87</v>
      </c>
      <c r="S14" s="4">
        <v>0</v>
      </c>
      <c r="T14" s="4">
        <v>0</v>
      </c>
      <c r="U14" s="5">
        <v>5</v>
      </c>
      <c r="V14" s="5">
        <v>101</v>
      </c>
      <c r="W14" s="5">
        <v>15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26.25" customHeight="1">
      <c r="A15" s="19" t="s">
        <v>73</v>
      </c>
      <c r="B15" s="15">
        <v>30</v>
      </c>
      <c r="C15" s="15">
        <v>314</v>
      </c>
      <c r="D15" s="15">
        <v>7222</v>
      </c>
      <c r="E15" s="9" t="s">
        <v>8</v>
      </c>
      <c r="F15" s="5">
        <v>16637</v>
      </c>
      <c r="G15" s="5">
        <v>16572</v>
      </c>
      <c r="H15" s="4">
        <v>65</v>
      </c>
      <c r="I15" s="4">
        <v>0</v>
      </c>
      <c r="J15" s="4">
        <v>208</v>
      </c>
      <c r="K15" s="4">
        <v>96</v>
      </c>
      <c r="L15" s="4">
        <v>70</v>
      </c>
      <c r="M15" s="4">
        <v>1</v>
      </c>
      <c r="N15" s="4">
        <v>5</v>
      </c>
      <c r="O15" s="4">
        <v>36</v>
      </c>
      <c r="P15" s="4">
        <v>197</v>
      </c>
      <c r="Q15" s="4">
        <v>110</v>
      </c>
      <c r="R15" s="4">
        <v>96</v>
      </c>
      <c r="S15" s="4">
        <v>0</v>
      </c>
      <c r="T15" s="4">
        <v>0</v>
      </c>
      <c r="U15" s="5">
        <v>0</v>
      </c>
      <c r="V15" s="5">
        <v>64</v>
      </c>
      <c r="W15" s="5">
        <v>10</v>
      </c>
      <c r="X15" s="15">
        <v>3</v>
      </c>
      <c r="Y15" s="15">
        <v>106</v>
      </c>
      <c r="Z15" s="15">
        <v>0</v>
      </c>
      <c r="AA15" s="15">
        <v>17</v>
      </c>
      <c r="AB15" s="15">
        <v>2</v>
      </c>
      <c r="AC15" s="15">
        <v>2</v>
      </c>
      <c r="AD15" s="15">
        <v>0</v>
      </c>
      <c r="AE15" s="15">
        <v>18</v>
      </c>
      <c r="AF15" s="15">
        <v>1</v>
      </c>
      <c r="AG15" s="15">
        <v>0</v>
      </c>
      <c r="AH15" s="15">
        <v>1</v>
      </c>
    </row>
    <row r="16" spans="1:34" ht="26.25" customHeight="1">
      <c r="A16" s="20"/>
      <c r="B16" s="16"/>
      <c r="C16" s="16"/>
      <c r="D16" s="16"/>
      <c r="E16" s="4" t="s">
        <v>9</v>
      </c>
      <c r="F16" s="5">
        <v>15775</v>
      </c>
      <c r="G16" s="5">
        <v>15753</v>
      </c>
      <c r="H16" s="4">
        <v>22</v>
      </c>
      <c r="I16" s="4">
        <v>0</v>
      </c>
      <c r="J16" s="4">
        <v>151</v>
      </c>
      <c r="K16" s="4">
        <v>85</v>
      </c>
      <c r="L16" s="4">
        <v>62</v>
      </c>
      <c r="M16" s="4">
        <v>0</v>
      </c>
      <c r="N16" s="4">
        <v>4</v>
      </c>
      <c r="O16" s="4">
        <v>0</v>
      </c>
      <c r="P16" s="4">
        <v>194</v>
      </c>
      <c r="Q16" s="4">
        <v>98</v>
      </c>
      <c r="R16" s="4">
        <v>171</v>
      </c>
      <c r="S16" s="4">
        <v>0</v>
      </c>
      <c r="T16" s="4">
        <v>0</v>
      </c>
      <c r="U16" s="5">
        <v>0</v>
      </c>
      <c r="V16" s="5">
        <v>76</v>
      </c>
      <c r="W16" s="5">
        <v>11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26.25" customHeight="1">
      <c r="A17" s="19" t="s">
        <v>0</v>
      </c>
      <c r="B17" s="15">
        <v>34</v>
      </c>
      <c r="C17" s="15">
        <v>425</v>
      </c>
      <c r="D17" s="15">
        <v>8834</v>
      </c>
      <c r="E17" s="9" t="s">
        <v>8</v>
      </c>
      <c r="F17" s="5">
        <v>24572</v>
      </c>
      <c r="G17" s="5">
        <v>24521</v>
      </c>
      <c r="H17" s="4">
        <v>51</v>
      </c>
      <c r="I17" s="4">
        <v>0</v>
      </c>
      <c r="J17" s="4">
        <v>244</v>
      </c>
      <c r="K17" s="4">
        <v>108</v>
      </c>
      <c r="L17" s="4">
        <v>124</v>
      </c>
      <c r="M17" s="4">
        <v>0</v>
      </c>
      <c r="N17" s="4">
        <v>2</v>
      </c>
      <c r="O17" s="4">
        <v>10</v>
      </c>
      <c r="P17" s="4">
        <v>269</v>
      </c>
      <c r="Q17" s="4">
        <v>96</v>
      </c>
      <c r="R17" s="4">
        <v>151</v>
      </c>
      <c r="S17" s="4">
        <v>0</v>
      </c>
      <c r="T17" s="4">
        <v>0</v>
      </c>
      <c r="U17" s="5">
        <v>2</v>
      </c>
      <c r="V17" s="5">
        <v>91</v>
      </c>
      <c r="W17" s="5">
        <v>15</v>
      </c>
      <c r="X17" s="15">
        <v>3</v>
      </c>
      <c r="Y17" s="15">
        <v>147</v>
      </c>
      <c r="Z17" s="15">
        <v>1</v>
      </c>
      <c r="AA17" s="15">
        <v>29</v>
      </c>
      <c r="AB17" s="15">
        <v>1</v>
      </c>
      <c r="AC17" s="15">
        <v>4</v>
      </c>
      <c r="AD17" s="15">
        <v>0</v>
      </c>
      <c r="AE17" s="15">
        <v>65</v>
      </c>
      <c r="AF17" s="15">
        <v>2</v>
      </c>
      <c r="AG17" s="15">
        <v>0</v>
      </c>
      <c r="AH17" s="15">
        <v>0</v>
      </c>
    </row>
    <row r="18" spans="1:34" ht="26.25" customHeight="1">
      <c r="A18" s="20"/>
      <c r="B18" s="16"/>
      <c r="C18" s="16"/>
      <c r="D18" s="16"/>
      <c r="E18" s="4" t="s">
        <v>9</v>
      </c>
      <c r="F18" s="5">
        <v>23126</v>
      </c>
      <c r="G18" s="5">
        <v>23066</v>
      </c>
      <c r="H18" s="4">
        <v>60</v>
      </c>
      <c r="I18" s="4">
        <v>0</v>
      </c>
      <c r="J18" s="4">
        <v>221</v>
      </c>
      <c r="K18" s="4">
        <v>86</v>
      </c>
      <c r="L18" s="4">
        <v>131</v>
      </c>
      <c r="M18" s="4">
        <v>0</v>
      </c>
      <c r="N18" s="4">
        <v>1</v>
      </c>
      <c r="O18" s="4">
        <v>3</v>
      </c>
      <c r="P18" s="4">
        <v>228</v>
      </c>
      <c r="Q18" s="4">
        <v>74</v>
      </c>
      <c r="R18" s="4">
        <v>28</v>
      </c>
      <c r="S18" s="4">
        <v>0</v>
      </c>
      <c r="T18" s="4">
        <v>3</v>
      </c>
      <c r="U18" s="5">
        <v>0</v>
      </c>
      <c r="V18" s="5">
        <v>80</v>
      </c>
      <c r="W18" s="5">
        <v>13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26.25" customHeight="1">
      <c r="A19" s="19" t="s">
        <v>1</v>
      </c>
      <c r="B19" s="15">
        <v>40</v>
      </c>
      <c r="C19" s="15">
        <v>424</v>
      </c>
      <c r="D19" s="15">
        <v>6744</v>
      </c>
      <c r="E19" s="9" t="s">
        <v>8</v>
      </c>
      <c r="F19" s="5">
        <v>21471</v>
      </c>
      <c r="G19" s="5">
        <v>21366</v>
      </c>
      <c r="H19" s="4">
        <v>105</v>
      </c>
      <c r="I19" s="4">
        <v>0</v>
      </c>
      <c r="J19" s="4">
        <v>48</v>
      </c>
      <c r="K19" s="4">
        <v>42</v>
      </c>
      <c r="L19" s="4">
        <v>5</v>
      </c>
      <c r="M19" s="4">
        <v>0</v>
      </c>
      <c r="N19" s="4">
        <v>0</v>
      </c>
      <c r="O19" s="4">
        <v>1</v>
      </c>
      <c r="P19" s="4">
        <v>60</v>
      </c>
      <c r="Q19" s="4">
        <v>32</v>
      </c>
      <c r="R19" s="4">
        <v>26</v>
      </c>
      <c r="S19" s="4">
        <v>0</v>
      </c>
      <c r="T19" s="4">
        <v>0</v>
      </c>
      <c r="U19" s="5">
        <v>0</v>
      </c>
      <c r="V19" s="5">
        <v>130</v>
      </c>
      <c r="W19" s="5">
        <v>13</v>
      </c>
      <c r="X19" s="15">
        <v>1</v>
      </c>
      <c r="Y19" s="15">
        <v>249</v>
      </c>
      <c r="Z19" s="15">
        <v>2</v>
      </c>
      <c r="AA19" s="15">
        <v>35</v>
      </c>
      <c r="AB19" s="15">
        <v>0</v>
      </c>
      <c r="AC19" s="15">
        <v>1</v>
      </c>
      <c r="AD19" s="15">
        <v>1</v>
      </c>
      <c r="AE19" s="15">
        <v>45</v>
      </c>
      <c r="AF19" s="15">
        <v>1</v>
      </c>
      <c r="AG19" s="15">
        <v>0</v>
      </c>
      <c r="AH19" s="15">
        <v>0</v>
      </c>
    </row>
    <row r="20" spans="1:34" ht="26.25" customHeight="1">
      <c r="A20" s="20"/>
      <c r="B20" s="16"/>
      <c r="C20" s="16"/>
      <c r="D20" s="16"/>
      <c r="E20" s="4" t="s">
        <v>9</v>
      </c>
      <c r="F20" s="5">
        <v>21772</v>
      </c>
      <c r="G20" s="5">
        <v>21702</v>
      </c>
      <c r="H20" s="4">
        <v>70</v>
      </c>
      <c r="I20" s="4">
        <v>0</v>
      </c>
      <c r="J20" s="4">
        <v>31</v>
      </c>
      <c r="K20" s="4">
        <v>24</v>
      </c>
      <c r="L20" s="4">
        <v>7</v>
      </c>
      <c r="M20" s="4">
        <v>0</v>
      </c>
      <c r="N20" s="4">
        <v>0</v>
      </c>
      <c r="O20" s="4">
        <v>0</v>
      </c>
      <c r="P20" s="4">
        <v>51</v>
      </c>
      <c r="Q20" s="4">
        <v>33</v>
      </c>
      <c r="R20" s="4">
        <v>18</v>
      </c>
      <c r="S20" s="4">
        <v>0</v>
      </c>
      <c r="T20" s="4">
        <v>0</v>
      </c>
      <c r="U20" s="5">
        <v>0</v>
      </c>
      <c r="V20" s="5">
        <v>107</v>
      </c>
      <c r="W20" s="5">
        <v>9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26.25" customHeight="1">
      <c r="A21" s="19" t="s">
        <v>2</v>
      </c>
      <c r="B21" s="15">
        <v>12</v>
      </c>
      <c r="C21" s="15">
        <v>160</v>
      </c>
      <c r="D21" s="15">
        <v>2182</v>
      </c>
      <c r="E21" s="9" t="s">
        <v>8</v>
      </c>
      <c r="F21" s="5">
        <v>6158</v>
      </c>
      <c r="G21" s="5">
        <v>6116</v>
      </c>
      <c r="H21" s="4">
        <v>42</v>
      </c>
      <c r="I21" s="4">
        <v>0</v>
      </c>
      <c r="J21" s="4">
        <v>44</v>
      </c>
      <c r="K21" s="4">
        <v>22</v>
      </c>
      <c r="L21" s="4">
        <v>12</v>
      </c>
      <c r="M21" s="4">
        <v>0</v>
      </c>
      <c r="N21" s="4">
        <v>3</v>
      </c>
      <c r="O21" s="4">
        <v>7</v>
      </c>
      <c r="P21" s="4">
        <v>31</v>
      </c>
      <c r="Q21" s="4">
        <v>13</v>
      </c>
      <c r="R21" s="4">
        <v>22</v>
      </c>
      <c r="S21" s="4">
        <v>0</v>
      </c>
      <c r="T21" s="4">
        <v>0</v>
      </c>
      <c r="U21" s="5">
        <v>0</v>
      </c>
      <c r="V21" s="5">
        <v>34</v>
      </c>
      <c r="W21" s="5">
        <v>5</v>
      </c>
      <c r="X21" s="15">
        <v>1</v>
      </c>
      <c r="Y21" s="15">
        <v>42</v>
      </c>
      <c r="Z21" s="15">
        <v>0</v>
      </c>
      <c r="AA21" s="15">
        <v>11</v>
      </c>
      <c r="AB21" s="15">
        <v>0</v>
      </c>
      <c r="AC21" s="15">
        <v>1</v>
      </c>
      <c r="AD21" s="15">
        <v>0</v>
      </c>
      <c r="AE21" s="15">
        <v>17</v>
      </c>
      <c r="AF21" s="15">
        <v>1</v>
      </c>
      <c r="AG21" s="15">
        <v>0</v>
      </c>
      <c r="AH21" s="15">
        <v>0</v>
      </c>
    </row>
    <row r="22" spans="1:34" ht="26.25" customHeight="1">
      <c r="A22" s="20"/>
      <c r="B22" s="16"/>
      <c r="C22" s="16"/>
      <c r="D22" s="16"/>
      <c r="E22" s="4" t="s">
        <v>9</v>
      </c>
      <c r="F22" s="5">
        <v>5255</v>
      </c>
      <c r="G22" s="5">
        <v>5238</v>
      </c>
      <c r="H22" s="4">
        <v>17</v>
      </c>
      <c r="I22" s="4">
        <v>0</v>
      </c>
      <c r="J22" s="4">
        <v>33</v>
      </c>
      <c r="K22" s="4">
        <v>19</v>
      </c>
      <c r="L22" s="4">
        <v>14</v>
      </c>
      <c r="M22" s="4">
        <v>0</v>
      </c>
      <c r="N22" s="4">
        <v>0</v>
      </c>
      <c r="O22" s="4">
        <v>0</v>
      </c>
      <c r="P22" s="4">
        <v>33</v>
      </c>
      <c r="Q22" s="4">
        <v>11</v>
      </c>
      <c r="R22" s="4"/>
      <c r="S22" s="4">
        <v>0</v>
      </c>
      <c r="T22" s="4">
        <v>0</v>
      </c>
      <c r="U22" s="5">
        <v>0</v>
      </c>
      <c r="V22" s="5">
        <v>21</v>
      </c>
      <c r="W22" s="5">
        <v>4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50.25" customHeight="1">
      <c r="A23" s="4" t="s">
        <v>74</v>
      </c>
      <c r="B23" s="12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</sheetData>
  <sheetProtection/>
  <mergeCells count="148">
    <mergeCell ref="C19:C20"/>
    <mergeCell ref="D19:D20"/>
    <mergeCell ref="B15:B16"/>
    <mergeCell ref="C15:C16"/>
    <mergeCell ref="D15:D16"/>
    <mergeCell ref="B21:B22"/>
    <mergeCell ref="C21:C22"/>
    <mergeCell ref="D21:D22"/>
    <mergeCell ref="B17:B18"/>
    <mergeCell ref="C17:C18"/>
    <mergeCell ref="D17:D18"/>
    <mergeCell ref="B19:B20"/>
    <mergeCell ref="D9:D10"/>
    <mergeCell ref="B11:B12"/>
    <mergeCell ref="C11:C12"/>
    <mergeCell ref="D11:D12"/>
    <mergeCell ref="B13:B14"/>
    <mergeCell ref="C13:C14"/>
    <mergeCell ref="D13:D14"/>
    <mergeCell ref="AG6:AG8"/>
    <mergeCell ref="J4:O4"/>
    <mergeCell ref="AA4:AA5"/>
    <mergeCell ref="X6:X8"/>
    <mergeCell ref="Y6:Y8"/>
    <mergeCell ref="Z6:Z8"/>
    <mergeCell ref="AA6:AA8"/>
    <mergeCell ref="A6:A8"/>
    <mergeCell ref="B6:B8"/>
    <mergeCell ref="C6:C8"/>
    <mergeCell ref="D6:D8"/>
    <mergeCell ref="AH6:AH8"/>
    <mergeCell ref="AB6:AB8"/>
    <mergeCell ref="AC6:AC8"/>
    <mergeCell ref="AD6:AD8"/>
    <mergeCell ref="AF6:AF8"/>
    <mergeCell ref="AE6:AE8"/>
    <mergeCell ref="A3:A5"/>
    <mergeCell ref="H4:I4"/>
    <mergeCell ref="B3:B5"/>
    <mergeCell ref="C3:C5"/>
    <mergeCell ref="E3:E5"/>
    <mergeCell ref="D3:D5"/>
    <mergeCell ref="F4:F5"/>
    <mergeCell ref="G4:G5"/>
    <mergeCell ref="Z4:Z5"/>
    <mergeCell ref="AB3:AB5"/>
    <mergeCell ref="AC3:AC5"/>
    <mergeCell ref="P4:U4"/>
    <mergeCell ref="X4:X5"/>
    <mergeCell ref="Y4:Y5"/>
    <mergeCell ref="V4:V5"/>
    <mergeCell ref="W4:W5"/>
    <mergeCell ref="C9:C10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AE9:AE10"/>
    <mergeCell ref="AF9:AF10"/>
    <mergeCell ref="A17:A18"/>
    <mergeCell ref="A19:A20"/>
    <mergeCell ref="A21:A22"/>
    <mergeCell ref="A9:A10"/>
    <mergeCell ref="A11:A12"/>
    <mergeCell ref="A13:A14"/>
    <mergeCell ref="A15:A16"/>
    <mergeCell ref="B9:B10"/>
    <mergeCell ref="AD11:AD12"/>
    <mergeCell ref="X9:X10"/>
    <mergeCell ref="Y9:Y10"/>
    <mergeCell ref="Z9:Z10"/>
    <mergeCell ref="AA9:AA10"/>
    <mergeCell ref="AB9:AB10"/>
    <mergeCell ref="AC9:AC10"/>
    <mergeCell ref="AD9:AD10"/>
    <mergeCell ref="AH11:AH12"/>
    <mergeCell ref="X15:X16"/>
    <mergeCell ref="X17:X18"/>
    <mergeCell ref="X19:X20"/>
    <mergeCell ref="X21:X22"/>
    <mergeCell ref="AG9:AG10"/>
    <mergeCell ref="AH9:AH10"/>
    <mergeCell ref="X11:X12"/>
    <mergeCell ref="X13:X14"/>
    <mergeCell ref="Y11:Y12"/>
    <mergeCell ref="Z13:Z14"/>
    <mergeCell ref="AA13:AA14"/>
    <mergeCell ref="AB13:AB14"/>
    <mergeCell ref="AE11:AE12"/>
    <mergeCell ref="AF11:AF12"/>
    <mergeCell ref="AG11:AG12"/>
    <mergeCell ref="Z11:Z12"/>
    <mergeCell ref="AA11:AA12"/>
    <mergeCell ref="AB11:AB12"/>
    <mergeCell ref="AC11:AC12"/>
    <mergeCell ref="AH13:AH14"/>
    <mergeCell ref="Y15:Y16"/>
    <mergeCell ref="Y17:Y18"/>
    <mergeCell ref="AA17:AA18"/>
    <mergeCell ref="AB17:AB18"/>
    <mergeCell ref="AC17:AC18"/>
    <mergeCell ref="AD17:AD18"/>
    <mergeCell ref="AE17:AE18"/>
    <mergeCell ref="AF17:AF18"/>
    <mergeCell ref="AC13:AC14"/>
    <mergeCell ref="Y19:Y20"/>
    <mergeCell ref="Y21:Y22"/>
    <mergeCell ref="Z17:Z18"/>
    <mergeCell ref="Z19:Z20"/>
    <mergeCell ref="Z21:Z22"/>
    <mergeCell ref="AG13:AG14"/>
    <mergeCell ref="AD13:AD14"/>
    <mergeCell ref="AE13:AE14"/>
    <mergeCell ref="AF13:AF14"/>
    <mergeCell ref="Y13:Y14"/>
    <mergeCell ref="AC19:AC20"/>
    <mergeCell ref="AC21:AC22"/>
    <mergeCell ref="AD19:AD20"/>
    <mergeCell ref="AD21:AD22"/>
    <mergeCell ref="AA19:AA20"/>
    <mergeCell ref="AA21:AA22"/>
    <mergeCell ref="AB21:AB22"/>
    <mergeCell ref="AB19:AB20"/>
    <mergeCell ref="AF21:AF22"/>
    <mergeCell ref="AE21:AE22"/>
    <mergeCell ref="AG21:AG22"/>
    <mergeCell ref="AH21:AH22"/>
    <mergeCell ref="AG17:AG18"/>
    <mergeCell ref="AH17:AH18"/>
    <mergeCell ref="AE19:AE20"/>
    <mergeCell ref="AF19:AF20"/>
    <mergeCell ref="AG19:AG20"/>
    <mergeCell ref="AH19:AH20"/>
    <mergeCell ref="B23:AH23"/>
    <mergeCell ref="AH15:AH16"/>
    <mergeCell ref="AD15:AD16"/>
    <mergeCell ref="AE15:AE16"/>
    <mergeCell ref="AF15:AF16"/>
    <mergeCell ref="AG15:AG16"/>
    <mergeCell ref="Z15:Z16"/>
    <mergeCell ref="AA15:AA16"/>
    <mergeCell ref="AB15:AB16"/>
    <mergeCell ref="AC15:A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3" sqref="A3:A23"/>
    </sheetView>
  </sheetViews>
  <sheetFormatPr defaultColWidth="9.00390625" defaultRowHeight="16.5"/>
  <cols>
    <col min="1" max="1" width="9.375" style="3" bestFit="1" customWidth="1"/>
    <col min="2" max="5" width="6.375" style="3" customWidth="1"/>
    <col min="6" max="7" width="12.125" style="3" bestFit="1" customWidth="1"/>
    <col min="8" max="8" width="5.125" style="3" customWidth="1"/>
    <col min="9" max="9" width="4.375" style="3" customWidth="1"/>
    <col min="10" max="23" width="5.00390625" style="3" customWidth="1"/>
    <col min="24" max="34" width="4.375" style="3" customWidth="1"/>
    <col min="35" max="16384" width="9.00390625" style="3" customWidth="1"/>
  </cols>
  <sheetData>
    <row r="1" spans="1:35" ht="60" customHeight="1">
      <c r="A1" s="23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20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4" ht="24" customHeight="1">
      <c r="A3" s="28" t="s">
        <v>15</v>
      </c>
      <c r="B3" s="21" t="s">
        <v>68</v>
      </c>
      <c r="C3" s="21" t="s">
        <v>65</v>
      </c>
      <c r="D3" s="21" t="s">
        <v>66</v>
      </c>
      <c r="E3" s="21" t="s">
        <v>67</v>
      </c>
      <c r="F3" s="25" t="s">
        <v>62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48</v>
      </c>
      <c r="Y3" s="27"/>
      <c r="Z3" s="25" t="s">
        <v>47</v>
      </c>
      <c r="AA3" s="27"/>
      <c r="AB3" s="21" t="s">
        <v>46</v>
      </c>
      <c r="AC3" s="21" t="s">
        <v>45</v>
      </c>
      <c r="AD3" s="21" t="s">
        <v>16</v>
      </c>
      <c r="AE3" s="21" t="s">
        <v>44</v>
      </c>
      <c r="AF3" s="21" t="s">
        <v>43</v>
      </c>
      <c r="AG3" s="21" t="s">
        <v>42</v>
      </c>
      <c r="AH3" s="21" t="s">
        <v>41</v>
      </c>
    </row>
    <row r="4" spans="1:34" ht="24" customHeight="1">
      <c r="A4" s="29"/>
      <c r="B4" s="22"/>
      <c r="C4" s="22"/>
      <c r="D4" s="22"/>
      <c r="E4" s="22"/>
      <c r="F4" s="32" t="s">
        <v>14</v>
      </c>
      <c r="G4" s="32" t="s">
        <v>17</v>
      </c>
      <c r="H4" s="25" t="s">
        <v>64</v>
      </c>
      <c r="I4" s="27"/>
      <c r="J4" s="25" t="s">
        <v>61</v>
      </c>
      <c r="K4" s="26"/>
      <c r="L4" s="26"/>
      <c r="M4" s="26"/>
      <c r="N4" s="26"/>
      <c r="O4" s="27"/>
      <c r="P4" s="25" t="s">
        <v>56</v>
      </c>
      <c r="Q4" s="26"/>
      <c r="R4" s="26"/>
      <c r="S4" s="26"/>
      <c r="T4" s="26"/>
      <c r="U4" s="27"/>
      <c r="V4" s="21" t="s">
        <v>52</v>
      </c>
      <c r="W4" s="21" t="s">
        <v>51</v>
      </c>
      <c r="X4" s="21" t="s">
        <v>50</v>
      </c>
      <c r="Y4" s="21" t="s">
        <v>49</v>
      </c>
      <c r="Z4" s="21" t="s">
        <v>50</v>
      </c>
      <c r="AA4" s="21" t="s">
        <v>49</v>
      </c>
      <c r="AB4" s="22"/>
      <c r="AC4" s="22"/>
      <c r="AD4" s="22"/>
      <c r="AE4" s="22"/>
      <c r="AF4" s="22"/>
      <c r="AG4" s="22"/>
      <c r="AH4" s="22"/>
    </row>
    <row r="5" spans="1:34" ht="120" customHeight="1">
      <c r="A5" s="30"/>
      <c r="B5" s="31"/>
      <c r="C5" s="31"/>
      <c r="D5" s="31"/>
      <c r="E5" s="31"/>
      <c r="F5" s="33"/>
      <c r="G5" s="33"/>
      <c r="H5" s="1" t="s">
        <v>6</v>
      </c>
      <c r="I5" s="1" t="s">
        <v>7</v>
      </c>
      <c r="J5" s="1" t="s">
        <v>63</v>
      </c>
      <c r="K5" s="1" t="s">
        <v>10</v>
      </c>
      <c r="L5" s="1" t="s">
        <v>11</v>
      </c>
      <c r="M5" s="1" t="s">
        <v>60</v>
      </c>
      <c r="N5" s="1" t="s">
        <v>59</v>
      </c>
      <c r="O5" s="1" t="s">
        <v>58</v>
      </c>
      <c r="P5" s="1" t="s">
        <v>57</v>
      </c>
      <c r="Q5" s="1" t="s">
        <v>12</v>
      </c>
      <c r="R5" s="1" t="s">
        <v>13</v>
      </c>
      <c r="S5" s="1" t="s">
        <v>55</v>
      </c>
      <c r="T5" s="1" t="s">
        <v>54</v>
      </c>
      <c r="U5" s="1" t="s">
        <v>53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5.5" customHeight="1">
      <c r="A6" s="19" t="s">
        <v>69</v>
      </c>
      <c r="B6" s="35">
        <f>B9+B11+B13+B15+B17+B19+B21</f>
        <v>206</v>
      </c>
      <c r="C6" s="35">
        <f>C9+C11+C13+C15+C17+C19+C21</f>
        <v>2631</v>
      </c>
      <c r="D6" s="35">
        <f>D9+D11+D13+D15+D17+D19+D21</f>
        <v>49275</v>
      </c>
      <c r="E6" s="4" t="s">
        <v>5</v>
      </c>
      <c r="F6" s="5">
        <f aca="true" t="shared" si="0" ref="F6:W6">F7+F8</f>
        <v>263735</v>
      </c>
      <c r="G6" s="5">
        <f t="shared" si="0"/>
        <v>261967</v>
      </c>
      <c r="H6" s="6">
        <f t="shared" si="0"/>
        <v>1571</v>
      </c>
      <c r="I6" s="6">
        <f t="shared" si="0"/>
        <v>0</v>
      </c>
      <c r="J6" s="6">
        <f t="shared" si="0"/>
        <v>2482</v>
      </c>
      <c r="K6" s="6">
        <f t="shared" si="0"/>
        <v>1476</v>
      </c>
      <c r="L6" s="6">
        <f t="shared" si="0"/>
        <v>863</v>
      </c>
      <c r="M6" s="6">
        <f t="shared" si="0"/>
        <v>0</v>
      </c>
      <c r="N6" s="6">
        <f t="shared" si="0"/>
        <v>109</v>
      </c>
      <c r="O6" s="6">
        <f t="shared" si="0"/>
        <v>34</v>
      </c>
      <c r="P6" s="6">
        <f t="shared" si="0"/>
        <v>1626</v>
      </c>
      <c r="Q6" s="6">
        <f t="shared" si="0"/>
        <v>782</v>
      </c>
      <c r="R6" s="6">
        <f t="shared" si="0"/>
        <v>809</v>
      </c>
      <c r="S6" s="6">
        <f t="shared" si="0"/>
        <v>0</v>
      </c>
      <c r="T6" s="6">
        <f t="shared" si="0"/>
        <v>7</v>
      </c>
      <c r="U6" s="6">
        <f t="shared" si="0"/>
        <v>28</v>
      </c>
      <c r="V6" s="6">
        <f t="shared" si="0"/>
        <v>1056</v>
      </c>
      <c r="W6" s="6">
        <f t="shared" si="0"/>
        <v>144</v>
      </c>
      <c r="X6" s="36">
        <f aca="true" t="shared" si="1" ref="X6:AH6">SUM(X9:X22)</f>
        <v>9</v>
      </c>
      <c r="Y6" s="36">
        <f t="shared" si="1"/>
        <v>854</v>
      </c>
      <c r="Z6" s="36">
        <f t="shared" si="1"/>
        <v>4</v>
      </c>
      <c r="AA6" s="36">
        <f t="shared" si="1"/>
        <v>150</v>
      </c>
      <c r="AB6" s="36">
        <f t="shared" si="1"/>
        <v>6</v>
      </c>
      <c r="AC6" s="36">
        <f t="shared" si="1"/>
        <v>27</v>
      </c>
      <c r="AD6" s="36">
        <f t="shared" si="1"/>
        <v>4</v>
      </c>
      <c r="AE6" s="36">
        <f t="shared" si="1"/>
        <v>119</v>
      </c>
      <c r="AF6" s="36">
        <f t="shared" si="1"/>
        <v>10</v>
      </c>
      <c r="AG6" s="36">
        <f t="shared" si="1"/>
        <v>0</v>
      </c>
      <c r="AH6" s="36">
        <f t="shared" si="1"/>
        <v>0</v>
      </c>
    </row>
    <row r="7" spans="1:34" ht="25.5" customHeight="1">
      <c r="A7" s="34"/>
      <c r="B7" s="35"/>
      <c r="C7" s="35"/>
      <c r="D7" s="35"/>
      <c r="E7" s="9" t="s">
        <v>3</v>
      </c>
      <c r="F7" s="5">
        <f aca="true" t="shared" si="2" ref="F7:W7">F9+F11+F13+F15+F17+F19+F21</f>
        <v>135575</v>
      </c>
      <c r="G7" s="5">
        <f t="shared" si="2"/>
        <v>134546</v>
      </c>
      <c r="H7" s="6">
        <f t="shared" si="2"/>
        <v>832</v>
      </c>
      <c r="I7" s="6">
        <f t="shared" si="2"/>
        <v>0</v>
      </c>
      <c r="J7" s="6">
        <f t="shared" si="2"/>
        <v>1471</v>
      </c>
      <c r="K7" s="6">
        <f t="shared" si="2"/>
        <v>889</v>
      </c>
      <c r="L7" s="6">
        <f t="shared" si="2"/>
        <v>455</v>
      </c>
      <c r="M7" s="6">
        <f t="shared" si="2"/>
        <v>0</v>
      </c>
      <c r="N7" s="6">
        <f t="shared" si="2"/>
        <v>103</v>
      </c>
      <c r="O7" s="6">
        <f t="shared" si="2"/>
        <v>24</v>
      </c>
      <c r="P7" s="6">
        <f t="shared" si="2"/>
        <v>915</v>
      </c>
      <c r="Q7" s="6">
        <f t="shared" si="2"/>
        <v>462</v>
      </c>
      <c r="R7" s="6">
        <f t="shared" si="2"/>
        <v>424</v>
      </c>
      <c r="S7" s="6">
        <f t="shared" si="2"/>
        <v>0</v>
      </c>
      <c r="T7" s="6">
        <f t="shared" si="2"/>
        <v>7</v>
      </c>
      <c r="U7" s="6">
        <f t="shared" si="2"/>
        <v>22</v>
      </c>
      <c r="V7" s="6">
        <f t="shared" si="2"/>
        <v>551</v>
      </c>
      <c r="W7" s="6">
        <f t="shared" si="2"/>
        <v>78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25.5" customHeight="1">
      <c r="A8" s="20"/>
      <c r="B8" s="16"/>
      <c r="C8" s="16"/>
      <c r="D8" s="16"/>
      <c r="E8" s="4" t="s">
        <v>4</v>
      </c>
      <c r="F8" s="5">
        <f aca="true" t="shared" si="3" ref="F8:W8">F10+F12+F14+F16+F18+F20+F22</f>
        <v>128160</v>
      </c>
      <c r="G8" s="5">
        <f t="shared" si="3"/>
        <v>127421</v>
      </c>
      <c r="H8" s="6">
        <f t="shared" si="3"/>
        <v>739</v>
      </c>
      <c r="I8" s="6">
        <f t="shared" si="3"/>
        <v>0</v>
      </c>
      <c r="J8" s="6">
        <f t="shared" si="3"/>
        <v>1011</v>
      </c>
      <c r="K8" s="6">
        <f t="shared" si="3"/>
        <v>587</v>
      </c>
      <c r="L8" s="6">
        <f t="shared" si="3"/>
        <v>408</v>
      </c>
      <c r="M8" s="6">
        <f t="shared" si="3"/>
        <v>0</v>
      </c>
      <c r="N8" s="6">
        <f t="shared" si="3"/>
        <v>6</v>
      </c>
      <c r="O8" s="6">
        <f t="shared" si="3"/>
        <v>10</v>
      </c>
      <c r="P8" s="6">
        <f t="shared" si="3"/>
        <v>711</v>
      </c>
      <c r="Q8" s="6">
        <f t="shared" si="3"/>
        <v>320</v>
      </c>
      <c r="R8" s="6">
        <f t="shared" si="3"/>
        <v>385</v>
      </c>
      <c r="S8" s="6">
        <f t="shared" si="3"/>
        <v>0</v>
      </c>
      <c r="T8" s="6">
        <f t="shared" si="3"/>
        <v>0</v>
      </c>
      <c r="U8" s="6">
        <f t="shared" si="3"/>
        <v>6</v>
      </c>
      <c r="V8" s="6">
        <f t="shared" si="3"/>
        <v>505</v>
      </c>
      <c r="W8" s="6">
        <f t="shared" si="3"/>
        <v>66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25.5" customHeight="1">
      <c r="A9" s="19" t="s">
        <v>70</v>
      </c>
      <c r="B9" s="15">
        <v>26</v>
      </c>
      <c r="C9" s="15">
        <v>333</v>
      </c>
      <c r="D9" s="15">
        <v>6760</v>
      </c>
      <c r="E9" s="9" t="s">
        <v>3</v>
      </c>
      <c r="F9" s="5">
        <v>18145</v>
      </c>
      <c r="G9" s="5">
        <v>17846</v>
      </c>
      <c r="H9" s="4">
        <v>299</v>
      </c>
      <c r="I9" s="4">
        <v>0</v>
      </c>
      <c r="J9" s="4">
        <v>341</v>
      </c>
      <c r="K9" s="4">
        <v>148</v>
      </c>
      <c r="L9" s="4">
        <v>99</v>
      </c>
      <c r="M9" s="4">
        <v>0</v>
      </c>
      <c r="N9" s="4">
        <v>86</v>
      </c>
      <c r="O9" s="4">
        <v>8</v>
      </c>
      <c r="P9" s="4">
        <v>113</v>
      </c>
      <c r="Q9" s="4">
        <v>72</v>
      </c>
      <c r="R9" s="4">
        <v>36</v>
      </c>
      <c r="S9" s="4">
        <v>0</v>
      </c>
      <c r="T9" s="4">
        <v>4</v>
      </c>
      <c r="U9" s="5">
        <v>1</v>
      </c>
      <c r="V9" s="4">
        <v>76</v>
      </c>
      <c r="W9" s="4">
        <v>5</v>
      </c>
      <c r="X9" s="15">
        <v>4</v>
      </c>
      <c r="Y9" s="15">
        <v>110</v>
      </c>
      <c r="Z9" s="15">
        <v>1</v>
      </c>
      <c r="AA9" s="15">
        <v>7</v>
      </c>
      <c r="AB9" s="15">
        <v>0</v>
      </c>
      <c r="AC9" s="15">
        <v>9</v>
      </c>
      <c r="AD9" s="15">
        <v>0</v>
      </c>
      <c r="AE9" s="15">
        <v>25</v>
      </c>
      <c r="AF9" s="15">
        <v>3</v>
      </c>
      <c r="AG9" s="15">
        <v>0</v>
      </c>
      <c r="AH9" s="15">
        <v>0</v>
      </c>
    </row>
    <row r="10" spans="1:34" ht="25.5" customHeight="1">
      <c r="A10" s="20"/>
      <c r="B10" s="16"/>
      <c r="C10" s="16"/>
      <c r="D10" s="16"/>
      <c r="E10" s="4" t="s">
        <v>4</v>
      </c>
      <c r="F10" s="5">
        <v>15868</v>
      </c>
      <c r="G10" s="5">
        <v>15708</v>
      </c>
      <c r="H10" s="4">
        <v>160</v>
      </c>
      <c r="I10" s="4">
        <v>0</v>
      </c>
      <c r="J10" s="4">
        <v>181</v>
      </c>
      <c r="K10" s="4">
        <v>88</v>
      </c>
      <c r="L10" s="4">
        <v>85</v>
      </c>
      <c r="M10" s="4">
        <v>0</v>
      </c>
      <c r="N10" s="4">
        <v>3</v>
      </c>
      <c r="O10" s="4">
        <v>5</v>
      </c>
      <c r="P10" s="4">
        <v>89</v>
      </c>
      <c r="Q10" s="4">
        <v>58</v>
      </c>
      <c r="R10" s="4">
        <v>31</v>
      </c>
      <c r="S10" s="4">
        <v>0</v>
      </c>
      <c r="T10" s="4">
        <v>0</v>
      </c>
      <c r="U10" s="5">
        <v>0</v>
      </c>
      <c r="V10" s="4">
        <v>72</v>
      </c>
      <c r="W10" s="4">
        <v>4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25.5" customHeight="1">
      <c r="A11" s="19" t="s">
        <v>71</v>
      </c>
      <c r="B11" s="15">
        <v>34</v>
      </c>
      <c r="C11" s="15">
        <v>364</v>
      </c>
      <c r="D11" s="15">
        <v>6615</v>
      </c>
      <c r="E11" s="9" t="s">
        <v>3</v>
      </c>
      <c r="F11" s="5">
        <v>20146</v>
      </c>
      <c r="G11" s="5">
        <v>19839</v>
      </c>
      <c r="H11" s="4">
        <v>307</v>
      </c>
      <c r="I11" s="4">
        <v>0</v>
      </c>
      <c r="J11" s="4">
        <v>383</v>
      </c>
      <c r="K11" s="4">
        <v>301</v>
      </c>
      <c r="L11" s="4">
        <v>77</v>
      </c>
      <c r="M11" s="4">
        <v>0</v>
      </c>
      <c r="N11" s="4">
        <v>2</v>
      </c>
      <c r="O11" s="4">
        <v>3</v>
      </c>
      <c r="P11" s="4">
        <v>153</v>
      </c>
      <c r="Q11" s="4">
        <v>97</v>
      </c>
      <c r="R11" s="4">
        <v>55</v>
      </c>
      <c r="S11" s="4">
        <v>0</v>
      </c>
      <c r="T11" s="4">
        <v>1</v>
      </c>
      <c r="U11" s="5">
        <v>0</v>
      </c>
      <c r="V11" s="5">
        <v>91</v>
      </c>
      <c r="W11" s="5">
        <v>14</v>
      </c>
      <c r="X11" s="15">
        <v>2</v>
      </c>
      <c r="Y11" s="15">
        <v>137</v>
      </c>
      <c r="Z11" s="15">
        <v>0</v>
      </c>
      <c r="AA11" s="15">
        <v>25</v>
      </c>
      <c r="AB11" s="15">
        <v>0</v>
      </c>
      <c r="AC11" s="15">
        <v>1</v>
      </c>
      <c r="AD11" s="15">
        <v>0</v>
      </c>
      <c r="AE11" s="15">
        <v>11</v>
      </c>
      <c r="AF11" s="15">
        <v>0</v>
      </c>
      <c r="AG11" s="15">
        <v>0</v>
      </c>
      <c r="AH11" s="15">
        <v>0</v>
      </c>
    </row>
    <row r="12" spans="1:34" ht="25.5" customHeight="1">
      <c r="A12" s="20"/>
      <c r="B12" s="16"/>
      <c r="C12" s="16"/>
      <c r="D12" s="16"/>
      <c r="E12" s="4" t="s">
        <v>4</v>
      </c>
      <c r="F12" s="5">
        <v>18113</v>
      </c>
      <c r="G12" s="5">
        <v>17916</v>
      </c>
      <c r="H12" s="4">
        <v>197</v>
      </c>
      <c r="I12" s="4">
        <v>0</v>
      </c>
      <c r="J12" s="4">
        <v>203</v>
      </c>
      <c r="K12" s="4">
        <v>147</v>
      </c>
      <c r="L12" s="4">
        <v>54</v>
      </c>
      <c r="M12" s="4">
        <v>0</v>
      </c>
      <c r="N12" s="4">
        <v>1</v>
      </c>
      <c r="O12" s="4">
        <v>1</v>
      </c>
      <c r="P12" s="4">
        <v>71</v>
      </c>
      <c r="Q12" s="4">
        <v>34</v>
      </c>
      <c r="R12" s="4">
        <v>37</v>
      </c>
      <c r="S12" s="4">
        <v>0</v>
      </c>
      <c r="T12" s="4">
        <v>0</v>
      </c>
      <c r="U12" s="5">
        <v>0</v>
      </c>
      <c r="V12" s="5">
        <v>75</v>
      </c>
      <c r="W12" s="5">
        <v>10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25.5" customHeight="1">
      <c r="A13" s="19" t="s">
        <v>72</v>
      </c>
      <c r="B13" s="15">
        <v>33</v>
      </c>
      <c r="C13" s="15">
        <v>520</v>
      </c>
      <c r="D13" s="15">
        <v>9937</v>
      </c>
      <c r="E13" s="9" t="s">
        <v>3</v>
      </c>
      <c r="F13" s="5">
        <v>25872</v>
      </c>
      <c r="G13" s="5">
        <v>25777</v>
      </c>
      <c r="H13" s="4">
        <v>95</v>
      </c>
      <c r="I13" s="4">
        <v>0</v>
      </c>
      <c r="J13" s="4">
        <v>146</v>
      </c>
      <c r="K13" s="4">
        <v>56</v>
      </c>
      <c r="L13" s="4">
        <v>86</v>
      </c>
      <c r="M13" s="4">
        <v>0</v>
      </c>
      <c r="N13" s="4">
        <v>3</v>
      </c>
      <c r="O13" s="4">
        <v>1</v>
      </c>
      <c r="P13" s="4">
        <v>135</v>
      </c>
      <c r="Q13" s="4">
        <v>53</v>
      </c>
      <c r="R13" s="4">
        <v>79</v>
      </c>
      <c r="S13" s="4">
        <v>0</v>
      </c>
      <c r="T13" s="4">
        <v>0</v>
      </c>
      <c r="U13" s="5">
        <v>3</v>
      </c>
      <c r="V13" s="5">
        <v>104</v>
      </c>
      <c r="W13" s="5">
        <v>20</v>
      </c>
      <c r="X13" s="15">
        <v>0</v>
      </c>
      <c r="Y13" s="15">
        <v>159</v>
      </c>
      <c r="Z13" s="15">
        <v>0</v>
      </c>
      <c r="AA13" s="15">
        <v>30</v>
      </c>
      <c r="AB13" s="15">
        <v>5</v>
      </c>
      <c r="AC13" s="15">
        <v>4</v>
      </c>
      <c r="AD13" s="15">
        <v>1</v>
      </c>
      <c r="AE13" s="15">
        <v>19</v>
      </c>
      <c r="AF13" s="15">
        <v>0</v>
      </c>
      <c r="AG13" s="15">
        <v>0</v>
      </c>
      <c r="AH13" s="15">
        <v>0</v>
      </c>
    </row>
    <row r="14" spans="1:34" ht="25.5" customHeight="1">
      <c r="A14" s="20"/>
      <c r="B14" s="16"/>
      <c r="C14" s="16"/>
      <c r="D14" s="16"/>
      <c r="E14" s="4" t="s">
        <v>4</v>
      </c>
      <c r="F14" s="5">
        <v>25536</v>
      </c>
      <c r="G14" s="5">
        <v>25425</v>
      </c>
      <c r="H14" s="4">
        <v>111</v>
      </c>
      <c r="I14" s="4">
        <v>0</v>
      </c>
      <c r="J14" s="4">
        <v>161</v>
      </c>
      <c r="K14" s="4">
        <v>83</v>
      </c>
      <c r="L14" s="4">
        <v>77</v>
      </c>
      <c r="M14" s="4">
        <v>0</v>
      </c>
      <c r="N14" s="4">
        <v>0</v>
      </c>
      <c r="O14" s="4">
        <v>1</v>
      </c>
      <c r="P14" s="4">
        <v>139</v>
      </c>
      <c r="Q14" s="4">
        <v>53</v>
      </c>
      <c r="R14" s="4">
        <v>86</v>
      </c>
      <c r="S14" s="4">
        <v>0</v>
      </c>
      <c r="T14" s="4">
        <v>0</v>
      </c>
      <c r="U14" s="5">
        <v>0</v>
      </c>
      <c r="V14" s="5">
        <v>99</v>
      </c>
      <c r="W14" s="5">
        <v>10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25.5" customHeight="1">
      <c r="A15" s="19" t="s">
        <v>73</v>
      </c>
      <c r="B15" s="15">
        <v>31</v>
      </c>
      <c r="C15" s="15">
        <v>353</v>
      </c>
      <c r="D15" s="15">
        <v>8528</v>
      </c>
      <c r="E15" s="9" t="s">
        <v>3</v>
      </c>
      <c r="F15" s="5">
        <v>19346</v>
      </c>
      <c r="G15" s="5">
        <v>19141</v>
      </c>
      <c r="H15" s="4">
        <v>5</v>
      </c>
      <c r="I15" s="4">
        <v>0</v>
      </c>
      <c r="J15" s="4">
        <v>301</v>
      </c>
      <c r="K15" s="4">
        <v>203</v>
      </c>
      <c r="L15" s="4">
        <v>94</v>
      </c>
      <c r="M15" s="4">
        <v>0</v>
      </c>
      <c r="N15" s="4">
        <v>1</v>
      </c>
      <c r="O15" s="4">
        <v>3</v>
      </c>
      <c r="P15" s="4">
        <v>182</v>
      </c>
      <c r="Q15" s="4">
        <v>108</v>
      </c>
      <c r="R15" s="4">
        <v>71</v>
      </c>
      <c r="S15" s="4">
        <v>0</v>
      </c>
      <c r="T15" s="4">
        <v>1</v>
      </c>
      <c r="U15" s="5">
        <v>2</v>
      </c>
      <c r="V15" s="5">
        <v>97</v>
      </c>
      <c r="W15" s="5">
        <v>11</v>
      </c>
      <c r="X15" s="15">
        <v>0</v>
      </c>
      <c r="Y15" s="15">
        <v>124</v>
      </c>
      <c r="Z15" s="15">
        <v>0</v>
      </c>
      <c r="AA15" s="15">
        <v>31</v>
      </c>
      <c r="AB15" s="15">
        <v>0</v>
      </c>
      <c r="AC15" s="15">
        <v>6</v>
      </c>
      <c r="AD15" s="15">
        <v>3</v>
      </c>
      <c r="AE15" s="15">
        <v>16</v>
      </c>
      <c r="AF15" s="15">
        <v>3</v>
      </c>
      <c r="AG15" s="15">
        <v>0</v>
      </c>
      <c r="AH15" s="15">
        <v>0</v>
      </c>
    </row>
    <row r="16" spans="1:34" ht="25.5" customHeight="1">
      <c r="A16" s="20"/>
      <c r="B16" s="16"/>
      <c r="C16" s="16"/>
      <c r="D16" s="16"/>
      <c r="E16" s="4" t="s">
        <v>4</v>
      </c>
      <c r="F16" s="5">
        <v>18636</v>
      </c>
      <c r="G16" s="5">
        <v>18467</v>
      </c>
      <c r="H16" s="4">
        <v>169</v>
      </c>
      <c r="I16" s="4">
        <v>0</v>
      </c>
      <c r="J16" s="4">
        <v>246</v>
      </c>
      <c r="K16" s="4">
        <v>164</v>
      </c>
      <c r="L16" s="4">
        <v>82</v>
      </c>
      <c r="M16" s="4">
        <v>0</v>
      </c>
      <c r="N16" s="4">
        <v>0</v>
      </c>
      <c r="O16" s="4">
        <v>0</v>
      </c>
      <c r="P16" s="4">
        <v>148</v>
      </c>
      <c r="Q16" s="4">
        <v>72</v>
      </c>
      <c r="R16" s="4">
        <v>75</v>
      </c>
      <c r="S16" s="4">
        <v>0</v>
      </c>
      <c r="T16" s="4">
        <v>0</v>
      </c>
      <c r="U16" s="5">
        <v>1</v>
      </c>
      <c r="V16" s="5">
        <v>85</v>
      </c>
      <c r="W16" s="5">
        <v>14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25.5" customHeight="1">
      <c r="A17" s="19" t="s">
        <v>0</v>
      </c>
      <c r="B17" s="15">
        <v>33</v>
      </c>
      <c r="C17" s="15">
        <v>455</v>
      </c>
      <c r="D17" s="15">
        <v>8446</v>
      </c>
      <c r="E17" s="9" t="s">
        <v>3</v>
      </c>
      <c r="F17" s="5">
        <v>23820</v>
      </c>
      <c r="G17" s="5">
        <v>23823</v>
      </c>
      <c r="H17" s="4">
        <v>0</v>
      </c>
      <c r="I17" s="4">
        <v>0</v>
      </c>
      <c r="J17" s="4">
        <v>201</v>
      </c>
      <c r="K17" s="4">
        <v>102</v>
      </c>
      <c r="L17" s="4">
        <v>82</v>
      </c>
      <c r="M17" s="4">
        <v>0</v>
      </c>
      <c r="N17" s="4">
        <v>10</v>
      </c>
      <c r="O17" s="4">
        <v>7</v>
      </c>
      <c r="P17" s="4">
        <v>274</v>
      </c>
      <c r="Q17" s="4">
        <v>96</v>
      </c>
      <c r="R17" s="4">
        <v>162</v>
      </c>
      <c r="S17" s="4">
        <v>0</v>
      </c>
      <c r="T17" s="4">
        <v>1</v>
      </c>
      <c r="U17" s="5">
        <v>15</v>
      </c>
      <c r="V17" s="5">
        <v>82</v>
      </c>
      <c r="W17" s="5">
        <v>12</v>
      </c>
      <c r="X17" s="15">
        <v>2</v>
      </c>
      <c r="Y17" s="15">
        <v>136</v>
      </c>
      <c r="Z17" s="15">
        <v>3</v>
      </c>
      <c r="AA17" s="15">
        <v>18</v>
      </c>
      <c r="AB17" s="15">
        <v>0</v>
      </c>
      <c r="AC17" s="15">
        <v>3</v>
      </c>
      <c r="AD17" s="15">
        <v>0</v>
      </c>
      <c r="AE17" s="15">
        <v>21</v>
      </c>
      <c r="AF17" s="15">
        <v>3</v>
      </c>
      <c r="AG17" s="15">
        <v>0</v>
      </c>
      <c r="AH17" s="15">
        <v>0</v>
      </c>
    </row>
    <row r="18" spans="1:34" ht="25.5" customHeight="1">
      <c r="A18" s="20"/>
      <c r="B18" s="16"/>
      <c r="C18" s="16"/>
      <c r="D18" s="16"/>
      <c r="E18" s="4" t="s">
        <v>4</v>
      </c>
      <c r="F18" s="5">
        <v>22314</v>
      </c>
      <c r="G18" s="5">
        <v>22312</v>
      </c>
      <c r="H18" s="4">
        <v>2</v>
      </c>
      <c r="I18" s="4">
        <v>0</v>
      </c>
      <c r="J18" s="4">
        <v>145</v>
      </c>
      <c r="K18" s="4">
        <v>59</v>
      </c>
      <c r="L18" s="4">
        <v>82</v>
      </c>
      <c r="M18" s="4">
        <v>0</v>
      </c>
      <c r="N18" s="4">
        <v>2</v>
      </c>
      <c r="O18" s="4">
        <v>2</v>
      </c>
      <c r="P18" s="4">
        <v>212</v>
      </c>
      <c r="Q18" s="4">
        <v>72</v>
      </c>
      <c r="R18" s="4">
        <v>138</v>
      </c>
      <c r="S18" s="4">
        <v>0</v>
      </c>
      <c r="T18" s="4">
        <v>0</v>
      </c>
      <c r="U18" s="5">
        <v>2</v>
      </c>
      <c r="V18" s="5">
        <v>85</v>
      </c>
      <c r="W18" s="5">
        <v>16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25.5" customHeight="1">
      <c r="A19" s="19" t="s">
        <v>1</v>
      </c>
      <c r="B19" s="15">
        <v>40</v>
      </c>
      <c r="C19" s="15">
        <v>435</v>
      </c>
      <c r="D19" s="15">
        <v>6865</v>
      </c>
      <c r="E19" s="9" t="s">
        <v>3</v>
      </c>
      <c r="F19" s="5">
        <v>21909</v>
      </c>
      <c r="G19" s="5">
        <v>21830</v>
      </c>
      <c r="H19" s="4">
        <v>79</v>
      </c>
      <c r="I19" s="4">
        <v>0</v>
      </c>
      <c r="J19" s="4">
        <v>61</v>
      </c>
      <c r="K19" s="4">
        <v>49</v>
      </c>
      <c r="L19" s="4">
        <v>12</v>
      </c>
      <c r="M19" s="4">
        <v>0</v>
      </c>
      <c r="N19" s="4">
        <v>0</v>
      </c>
      <c r="O19" s="4">
        <v>0</v>
      </c>
      <c r="P19" s="4">
        <v>45</v>
      </c>
      <c r="Q19" s="4">
        <v>24</v>
      </c>
      <c r="R19" s="4">
        <v>20</v>
      </c>
      <c r="S19" s="4">
        <v>0</v>
      </c>
      <c r="T19" s="4">
        <v>0</v>
      </c>
      <c r="U19" s="5">
        <v>1</v>
      </c>
      <c r="V19" s="5">
        <v>76</v>
      </c>
      <c r="W19" s="5">
        <v>13</v>
      </c>
      <c r="X19" s="15">
        <v>0</v>
      </c>
      <c r="Y19" s="15">
        <v>144</v>
      </c>
      <c r="Z19" s="15">
        <v>0</v>
      </c>
      <c r="AA19" s="15">
        <v>33</v>
      </c>
      <c r="AB19" s="15">
        <v>0</v>
      </c>
      <c r="AC19" s="15">
        <v>2</v>
      </c>
      <c r="AD19" s="15">
        <v>0</v>
      </c>
      <c r="AE19" s="15">
        <v>15</v>
      </c>
      <c r="AF19" s="15">
        <v>1</v>
      </c>
      <c r="AG19" s="15">
        <v>0</v>
      </c>
      <c r="AH19" s="15">
        <v>0</v>
      </c>
    </row>
    <row r="20" spans="1:34" ht="25.5" customHeight="1">
      <c r="A20" s="20"/>
      <c r="B20" s="16"/>
      <c r="C20" s="16"/>
      <c r="D20" s="16"/>
      <c r="E20" s="4" t="s">
        <v>4</v>
      </c>
      <c r="F20" s="5">
        <v>22237</v>
      </c>
      <c r="G20" s="5">
        <v>22184</v>
      </c>
      <c r="H20" s="4">
        <v>53</v>
      </c>
      <c r="I20" s="4">
        <v>0</v>
      </c>
      <c r="J20" s="4">
        <v>42</v>
      </c>
      <c r="K20" s="4">
        <v>24</v>
      </c>
      <c r="L20" s="4">
        <v>17</v>
      </c>
      <c r="M20" s="4">
        <v>0</v>
      </c>
      <c r="N20" s="4">
        <v>0</v>
      </c>
      <c r="O20" s="4">
        <v>1</v>
      </c>
      <c r="P20" s="4">
        <v>36</v>
      </c>
      <c r="Q20" s="4">
        <v>17</v>
      </c>
      <c r="R20" s="4">
        <v>16</v>
      </c>
      <c r="S20" s="4">
        <v>0</v>
      </c>
      <c r="T20" s="4">
        <v>0</v>
      </c>
      <c r="U20" s="5">
        <v>3</v>
      </c>
      <c r="V20" s="5">
        <v>56</v>
      </c>
      <c r="W20" s="5">
        <v>9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25.5" customHeight="1">
      <c r="A21" s="19" t="s">
        <v>2</v>
      </c>
      <c r="B21" s="15">
        <v>9</v>
      </c>
      <c r="C21" s="15">
        <v>171</v>
      </c>
      <c r="D21" s="15">
        <v>2124</v>
      </c>
      <c r="E21" s="9" t="s">
        <v>3</v>
      </c>
      <c r="F21" s="5">
        <v>6337</v>
      </c>
      <c r="G21" s="5">
        <v>6290</v>
      </c>
      <c r="H21" s="4">
        <v>47</v>
      </c>
      <c r="I21" s="4">
        <v>0</v>
      </c>
      <c r="J21" s="4">
        <v>38</v>
      </c>
      <c r="K21" s="4">
        <v>30</v>
      </c>
      <c r="L21" s="4">
        <v>5</v>
      </c>
      <c r="M21" s="4">
        <v>0</v>
      </c>
      <c r="N21" s="4">
        <v>1</v>
      </c>
      <c r="O21" s="4">
        <v>2</v>
      </c>
      <c r="P21" s="4">
        <v>13</v>
      </c>
      <c r="Q21" s="4">
        <v>12</v>
      </c>
      <c r="R21" s="4">
        <v>1</v>
      </c>
      <c r="S21" s="4">
        <v>0</v>
      </c>
      <c r="T21" s="4">
        <v>0</v>
      </c>
      <c r="U21" s="5">
        <v>0</v>
      </c>
      <c r="V21" s="5">
        <v>25</v>
      </c>
      <c r="W21" s="5">
        <v>3</v>
      </c>
      <c r="X21" s="15">
        <v>1</v>
      </c>
      <c r="Y21" s="15">
        <v>44</v>
      </c>
      <c r="Z21" s="15">
        <v>0</v>
      </c>
      <c r="AA21" s="15">
        <v>6</v>
      </c>
      <c r="AB21" s="15">
        <v>1</v>
      </c>
      <c r="AC21" s="15">
        <v>2</v>
      </c>
      <c r="AD21" s="15">
        <v>0</v>
      </c>
      <c r="AE21" s="15">
        <v>12</v>
      </c>
      <c r="AF21" s="15">
        <v>0</v>
      </c>
      <c r="AG21" s="15">
        <v>0</v>
      </c>
      <c r="AH21" s="15">
        <v>0</v>
      </c>
    </row>
    <row r="22" spans="1:34" ht="25.5" customHeight="1">
      <c r="A22" s="20"/>
      <c r="B22" s="16"/>
      <c r="C22" s="16"/>
      <c r="D22" s="16"/>
      <c r="E22" s="4" t="s">
        <v>4</v>
      </c>
      <c r="F22" s="5">
        <v>5456</v>
      </c>
      <c r="G22" s="5">
        <v>5409</v>
      </c>
      <c r="H22" s="4">
        <v>47</v>
      </c>
      <c r="I22" s="4">
        <v>0</v>
      </c>
      <c r="J22" s="4">
        <v>33</v>
      </c>
      <c r="K22" s="4">
        <v>22</v>
      </c>
      <c r="L22" s="4">
        <v>11</v>
      </c>
      <c r="M22" s="4">
        <v>0</v>
      </c>
      <c r="N22" s="4">
        <v>0</v>
      </c>
      <c r="O22" s="4">
        <v>0</v>
      </c>
      <c r="P22" s="4">
        <v>16</v>
      </c>
      <c r="Q22" s="4">
        <v>14</v>
      </c>
      <c r="R22" s="4">
        <v>2</v>
      </c>
      <c r="S22" s="4">
        <v>0</v>
      </c>
      <c r="T22" s="4">
        <v>0</v>
      </c>
      <c r="U22" s="5">
        <v>0</v>
      </c>
      <c r="V22" s="5">
        <v>33</v>
      </c>
      <c r="W22" s="5">
        <v>3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48.75" customHeight="1">
      <c r="A23" s="4" t="s">
        <v>74</v>
      </c>
      <c r="B23" s="12" t="s">
        <v>39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</sheetData>
  <sheetProtection/>
  <mergeCells count="148">
    <mergeCell ref="B21:B22"/>
    <mergeCell ref="C21:C22"/>
    <mergeCell ref="D21:D22"/>
    <mergeCell ref="B17:B18"/>
    <mergeCell ref="C17:C18"/>
    <mergeCell ref="D17:D18"/>
    <mergeCell ref="B19:B20"/>
    <mergeCell ref="C19:C20"/>
    <mergeCell ref="D19:D20"/>
    <mergeCell ref="B13:B14"/>
    <mergeCell ref="C13:C14"/>
    <mergeCell ref="D13:D14"/>
    <mergeCell ref="B15:B16"/>
    <mergeCell ref="C15:C16"/>
    <mergeCell ref="D15:D16"/>
    <mergeCell ref="B9:B10"/>
    <mergeCell ref="C9:C10"/>
    <mergeCell ref="D9:D10"/>
    <mergeCell ref="B11:B12"/>
    <mergeCell ref="C11:C12"/>
    <mergeCell ref="D11:D12"/>
    <mergeCell ref="A17:A18"/>
    <mergeCell ref="A19:A20"/>
    <mergeCell ref="A21:A22"/>
    <mergeCell ref="A9:A10"/>
    <mergeCell ref="A11:A12"/>
    <mergeCell ref="A13:A14"/>
    <mergeCell ref="A15:A16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F4:F5"/>
    <mergeCell ref="G4:G5"/>
    <mergeCell ref="AB3:AB5"/>
    <mergeCell ref="AC3:AC5"/>
    <mergeCell ref="P4:U4"/>
    <mergeCell ref="X4:X5"/>
    <mergeCell ref="Y4:Y5"/>
    <mergeCell ref="V4:V5"/>
    <mergeCell ref="W4:W5"/>
    <mergeCell ref="AA4:AA5"/>
    <mergeCell ref="A6:A8"/>
    <mergeCell ref="B6:B8"/>
    <mergeCell ref="C6:C8"/>
    <mergeCell ref="D6:D8"/>
    <mergeCell ref="A3:A5"/>
    <mergeCell ref="H4:I4"/>
    <mergeCell ref="B3:B5"/>
    <mergeCell ref="C3:C5"/>
    <mergeCell ref="E3:E5"/>
    <mergeCell ref="D3:D5"/>
    <mergeCell ref="AH6:AH8"/>
    <mergeCell ref="AB6:AB8"/>
    <mergeCell ref="AC6:AC8"/>
    <mergeCell ref="AD6:AD8"/>
    <mergeCell ref="AF6:AF8"/>
    <mergeCell ref="AE6:AE8"/>
    <mergeCell ref="AG6:AG8"/>
    <mergeCell ref="X19:X20"/>
    <mergeCell ref="J4:O4"/>
    <mergeCell ref="X6:X8"/>
    <mergeCell ref="Y6:Y8"/>
    <mergeCell ref="Z6:Z8"/>
    <mergeCell ref="AA6:AA8"/>
    <mergeCell ref="X9:X10"/>
    <mergeCell ref="Y9:Y10"/>
    <mergeCell ref="X11:X12"/>
    <mergeCell ref="X13:X14"/>
    <mergeCell ref="X15:X16"/>
    <mergeCell ref="X17:X18"/>
    <mergeCell ref="AB9:AB10"/>
    <mergeCell ref="AC9:AC10"/>
    <mergeCell ref="AD9:AD10"/>
    <mergeCell ref="AE9:AE10"/>
    <mergeCell ref="X21:X22"/>
    <mergeCell ref="Y11:Y12"/>
    <mergeCell ref="Z9:Z10"/>
    <mergeCell ref="AA9:AA10"/>
    <mergeCell ref="Y19:Y20"/>
    <mergeCell ref="Y21:Y22"/>
    <mergeCell ref="AF9:AF10"/>
    <mergeCell ref="AG9:AG10"/>
    <mergeCell ref="AH9:AH10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Y17:Y18"/>
    <mergeCell ref="Y15:Y16"/>
    <mergeCell ref="Z15:Z16"/>
    <mergeCell ref="AA15:AA16"/>
    <mergeCell ref="AB15:AB16"/>
    <mergeCell ref="AC15:AC16"/>
    <mergeCell ref="AG13:AG14"/>
    <mergeCell ref="Z17:Z18"/>
    <mergeCell ref="AA17:AA18"/>
    <mergeCell ref="AB17:AB18"/>
    <mergeCell ref="AC17:AC18"/>
    <mergeCell ref="AH13:AH14"/>
    <mergeCell ref="AD15:AD16"/>
    <mergeCell ref="AE15:AE16"/>
    <mergeCell ref="AD17:AD18"/>
    <mergeCell ref="AG19:AG20"/>
    <mergeCell ref="AF15:AF16"/>
    <mergeCell ref="AG15:AG16"/>
    <mergeCell ref="AH15:AH16"/>
    <mergeCell ref="AE17:AE18"/>
    <mergeCell ref="AF17:AF18"/>
    <mergeCell ref="AH21:AH22"/>
    <mergeCell ref="AG17:AG18"/>
    <mergeCell ref="AH17:AH18"/>
    <mergeCell ref="Z19:Z20"/>
    <mergeCell ref="AA19:AA20"/>
    <mergeCell ref="AB19:AB20"/>
    <mergeCell ref="AC19:AC20"/>
    <mergeCell ref="AD19:AD20"/>
    <mergeCell ref="AE19:AE20"/>
    <mergeCell ref="AF19:AF20"/>
    <mergeCell ref="B23:AH23"/>
    <mergeCell ref="AH19:AH20"/>
    <mergeCell ref="Z21:Z22"/>
    <mergeCell ref="AA21:AA22"/>
    <mergeCell ref="AB21:AB22"/>
    <mergeCell ref="AC21:AC22"/>
    <mergeCell ref="AD21:AD22"/>
    <mergeCell ref="AE21:AE22"/>
    <mergeCell ref="AF21:AF22"/>
    <mergeCell ref="AG21:AG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3" sqref="A3:A23"/>
    </sheetView>
  </sheetViews>
  <sheetFormatPr defaultColWidth="9.00390625" defaultRowHeight="16.5"/>
  <cols>
    <col min="1" max="1" width="9.375" style="3" bestFit="1" customWidth="1"/>
    <col min="2" max="5" width="6.375" style="3" customWidth="1"/>
    <col min="6" max="7" width="12.125" style="3" bestFit="1" customWidth="1"/>
    <col min="8" max="8" width="5.25390625" style="3" customWidth="1"/>
    <col min="9" max="9" width="4.375" style="3" customWidth="1"/>
    <col min="10" max="10" width="5.50390625" style="3" customWidth="1"/>
    <col min="11" max="11" width="6.375" style="3" bestFit="1" customWidth="1"/>
    <col min="12" max="15" width="4.375" style="3" customWidth="1"/>
    <col min="16" max="16" width="5.875" style="3" customWidth="1"/>
    <col min="17" max="21" width="4.375" style="3" customWidth="1"/>
    <col min="22" max="22" width="5.375" style="3" customWidth="1"/>
    <col min="23" max="23" width="4.75390625" style="3" customWidth="1"/>
    <col min="24" max="34" width="4.375" style="3" customWidth="1"/>
    <col min="35" max="16384" width="9.00390625" style="3" customWidth="1"/>
  </cols>
  <sheetData>
    <row r="1" spans="1:35" ht="60" customHeight="1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20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4" ht="24" customHeight="1">
      <c r="A3" s="28" t="s">
        <v>15</v>
      </c>
      <c r="B3" s="21" t="s">
        <v>68</v>
      </c>
      <c r="C3" s="21" t="s">
        <v>65</v>
      </c>
      <c r="D3" s="21" t="s">
        <v>66</v>
      </c>
      <c r="E3" s="21" t="s">
        <v>67</v>
      </c>
      <c r="F3" s="25" t="s">
        <v>62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48</v>
      </c>
      <c r="Y3" s="27"/>
      <c r="Z3" s="25" t="s">
        <v>47</v>
      </c>
      <c r="AA3" s="27"/>
      <c r="AB3" s="21" t="s">
        <v>46</v>
      </c>
      <c r="AC3" s="21" t="s">
        <v>45</v>
      </c>
      <c r="AD3" s="21" t="s">
        <v>16</v>
      </c>
      <c r="AE3" s="21" t="s">
        <v>44</v>
      </c>
      <c r="AF3" s="21" t="s">
        <v>43</v>
      </c>
      <c r="AG3" s="21" t="s">
        <v>42</v>
      </c>
      <c r="AH3" s="21" t="s">
        <v>41</v>
      </c>
    </row>
    <row r="4" spans="1:34" ht="24" customHeight="1">
      <c r="A4" s="29"/>
      <c r="B4" s="22"/>
      <c r="C4" s="22"/>
      <c r="D4" s="22"/>
      <c r="E4" s="22"/>
      <c r="F4" s="32" t="s">
        <v>14</v>
      </c>
      <c r="G4" s="32" t="s">
        <v>17</v>
      </c>
      <c r="H4" s="25" t="s">
        <v>64</v>
      </c>
      <c r="I4" s="27"/>
      <c r="J4" s="25" t="s">
        <v>61</v>
      </c>
      <c r="K4" s="26"/>
      <c r="L4" s="26"/>
      <c r="M4" s="26"/>
      <c r="N4" s="26"/>
      <c r="O4" s="27"/>
      <c r="P4" s="25" t="s">
        <v>56</v>
      </c>
      <c r="Q4" s="26"/>
      <c r="R4" s="26"/>
      <c r="S4" s="26"/>
      <c r="T4" s="26"/>
      <c r="U4" s="27"/>
      <c r="V4" s="21" t="s">
        <v>52</v>
      </c>
      <c r="W4" s="21" t="s">
        <v>51</v>
      </c>
      <c r="X4" s="21" t="s">
        <v>50</v>
      </c>
      <c r="Y4" s="21" t="s">
        <v>49</v>
      </c>
      <c r="Z4" s="21" t="s">
        <v>50</v>
      </c>
      <c r="AA4" s="21" t="s">
        <v>49</v>
      </c>
      <c r="AB4" s="22"/>
      <c r="AC4" s="22"/>
      <c r="AD4" s="22"/>
      <c r="AE4" s="22"/>
      <c r="AF4" s="22"/>
      <c r="AG4" s="22"/>
      <c r="AH4" s="22"/>
    </row>
    <row r="5" spans="1:34" ht="117" customHeight="1">
      <c r="A5" s="30"/>
      <c r="B5" s="31"/>
      <c r="C5" s="31"/>
      <c r="D5" s="31"/>
      <c r="E5" s="31"/>
      <c r="F5" s="33"/>
      <c r="G5" s="33"/>
      <c r="H5" s="1" t="s">
        <v>6</v>
      </c>
      <c r="I5" s="1" t="s">
        <v>7</v>
      </c>
      <c r="J5" s="1" t="s">
        <v>63</v>
      </c>
      <c r="K5" s="1" t="s">
        <v>10</v>
      </c>
      <c r="L5" s="1" t="s">
        <v>11</v>
      </c>
      <c r="M5" s="1" t="s">
        <v>60</v>
      </c>
      <c r="N5" s="1" t="s">
        <v>59</v>
      </c>
      <c r="O5" s="1" t="s">
        <v>58</v>
      </c>
      <c r="P5" s="1" t="s">
        <v>57</v>
      </c>
      <c r="Q5" s="1" t="s">
        <v>12</v>
      </c>
      <c r="R5" s="1" t="s">
        <v>13</v>
      </c>
      <c r="S5" s="1" t="s">
        <v>55</v>
      </c>
      <c r="T5" s="1" t="s">
        <v>54</v>
      </c>
      <c r="U5" s="1" t="s">
        <v>53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5.5" customHeight="1">
      <c r="A6" s="19" t="s">
        <v>69</v>
      </c>
      <c r="B6" s="35">
        <f>B9+B11+B13+B15+B17+B19+B21</f>
        <v>206</v>
      </c>
      <c r="C6" s="35">
        <f>C9+C11+C13+C15+C17+C19+C21</f>
        <v>2631</v>
      </c>
      <c r="D6" s="35">
        <f>D9+D11+D13+D15+D17+D19+D21</f>
        <v>49384</v>
      </c>
      <c r="E6" s="4" t="s">
        <v>5</v>
      </c>
      <c r="F6" s="5">
        <f aca="true" t="shared" si="0" ref="F6:W6">F7+F8</f>
        <v>264771</v>
      </c>
      <c r="G6" s="5">
        <f t="shared" si="0"/>
        <v>263735</v>
      </c>
      <c r="H6" s="6">
        <f t="shared" si="0"/>
        <v>1036</v>
      </c>
      <c r="I6" s="6">
        <f t="shared" si="0"/>
        <v>0</v>
      </c>
      <c r="J6" s="6">
        <f t="shared" si="0"/>
        <v>1932</v>
      </c>
      <c r="K6" s="6">
        <f t="shared" si="0"/>
        <v>1081</v>
      </c>
      <c r="L6" s="6">
        <f t="shared" si="0"/>
        <v>796</v>
      </c>
      <c r="M6" s="6">
        <f t="shared" si="0"/>
        <v>3</v>
      </c>
      <c r="N6" s="6">
        <f t="shared" si="0"/>
        <v>21</v>
      </c>
      <c r="O6" s="6">
        <f t="shared" si="0"/>
        <v>29</v>
      </c>
      <c r="P6" s="6">
        <f t="shared" si="0"/>
        <v>1944</v>
      </c>
      <c r="Q6" s="6">
        <f t="shared" si="0"/>
        <v>904</v>
      </c>
      <c r="R6" s="6">
        <f t="shared" si="0"/>
        <v>868</v>
      </c>
      <c r="S6" s="6">
        <f t="shared" si="0"/>
        <v>0</v>
      </c>
      <c r="T6" s="6">
        <f t="shared" si="0"/>
        <v>3</v>
      </c>
      <c r="U6" s="6">
        <f t="shared" si="0"/>
        <v>159</v>
      </c>
      <c r="V6" s="6">
        <f t="shared" si="0"/>
        <v>1204</v>
      </c>
      <c r="W6" s="6">
        <f t="shared" si="0"/>
        <v>156</v>
      </c>
      <c r="X6" s="45">
        <f aca="true" t="shared" si="1" ref="X6:AH6">SUM(X9:X22)</f>
        <v>15</v>
      </c>
      <c r="Y6" s="36">
        <f t="shared" si="1"/>
        <v>968</v>
      </c>
      <c r="Z6" s="36">
        <f t="shared" si="1"/>
        <v>5</v>
      </c>
      <c r="AA6" s="36">
        <f t="shared" si="1"/>
        <v>166</v>
      </c>
      <c r="AB6" s="45">
        <f t="shared" si="1"/>
        <v>3</v>
      </c>
      <c r="AC6" s="45">
        <f>AC9+AC11+AC13+AC15+AC17+AC19+AC21</f>
        <v>16</v>
      </c>
      <c r="AD6" s="45">
        <f t="shared" si="1"/>
        <v>2</v>
      </c>
      <c r="AE6" s="15">
        <f t="shared" si="1"/>
        <v>193</v>
      </c>
      <c r="AF6" s="45">
        <f t="shared" si="1"/>
        <v>14</v>
      </c>
      <c r="AG6" s="45">
        <f t="shared" si="1"/>
        <v>0</v>
      </c>
      <c r="AH6" s="45">
        <f t="shared" si="1"/>
        <v>2</v>
      </c>
    </row>
    <row r="7" spans="1:34" ht="25.5" customHeight="1">
      <c r="A7" s="34"/>
      <c r="B7" s="35"/>
      <c r="C7" s="35"/>
      <c r="D7" s="35"/>
      <c r="E7" s="9" t="s">
        <v>3</v>
      </c>
      <c r="F7" s="5">
        <f aca="true" t="shared" si="2" ref="F7:W7">F9+F11+F13+F15+F17+F19+F21</f>
        <v>136114</v>
      </c>
      <c r="G7" s="5">
        <f t="shared" si="2"/>
        <v>135575</v>
      </c>
      <c r="H7" s="6">
        <f t="shared" si="2"/>
        <v>539</v>
      </c>
      <c r="I7" s="6">
        <f t="shared" si="2"/>
        <v>0</v>
      </c>
      <c r="J7" s="6">
        <f t="shared" si="2"/>
        <v>1058</v>
      </c>
      <c r="K7" s="6">
        <f t="shared" si="2"/>
        <v>607</v>
      </c>
      <c r="L7" s="6">
        <f t="shared" si="2"/>
        <v>404</v>
      </c>
      <c r="M7" s="6">
        <f t="shared" si="2"/>
        <v>2</v>
      </c>
      <c r="N7" s="6">
        <f t="shared" si="2"/>
        <v>19</v>
      </c>
      <c r="O7" s="6">
        <f t="shared" si="2"/>
        <v>24</v>
      </c>
      <c r="P7" s="6">
        <f t="shared" si="2"/>
        <v>1076</v>
      </c>
      <c r="Q7" s="6">
        <f t="shared" si="2"/>
        <v>504</v>
      </c>
      <c r="R7" s="6">
        <f t="shared" si="2"/>
        <v>435</v>
      </c>
      <c r="S7" s="6">
        <f t="shared" si="2"/>
        <v>0</v>
      </c>
      <c r="T7" s="6">
        <f t="shared" si="2"/>
        <v>3</v>
      </c>
      <c r="U7" s="6">
        <f t="shared" si="2"/>
        <v>134</v>
      </c>
      <c r="V7" s="6">
        <f t="shared" si="2"/>
        <v>634</v>
      </c>
      <c r="W7" s="6">
        <f t="shared" si="2"/>
        <v>77</v>
      </c>
      <c r="X7" s="45"/>
      <c r="Y7" s="36"/>
      <c r="Z7" s="36"/>
      <c r="AA7" s="36"/>
      <c r="AB7" s="45"/>
      <c r="AC7" s="45"/>
      <c r="AD7" s="45"/>
      <c r="AE7" s="35"/>
      <c r="AF7" s="45"/>
      <c r="AG7" s="45"/>
      <c r="AH7" s="45"/>
    </row>
    <row r="8" spans="1:34" ht="25.5" customHeight="1">
      <c r="A8" s="20"/>
      <c r="B8" s="16"/>
      <c r="C8" s="16"/>
      <c r="D8" s="16"/>
      <c r="E8" s="4" t="s">
        <v>4</v>
      </c>
      <c r="F8" s="5">
        <f aca="true" t="shared" si="3" ref="F8:W8">F10+F12+F14+F16+F18+F20+F22</f>
        <v>128657</v>
      </c>
      <c r="G8" s="5">
        <f t="shared" si="3"/>
        <v>128160</v>
      </c>
      <c r="H8" s="6">
        <f t="shared" si="3"/>
        <v>497</v>
      </c>
      <c r="I8" s="6">
        <f t="shared" si="3"/>
        <v>0</v>
      </c>
      <c r="J8" s="6">
        <f t="shared" si="3"/>
        <v>874</v>
      </c>
      <c r="K8" s="6">
        <f t="shared" si="3"/>
        <v>474</v>
      </c>
      <c r="L8" s="6">
        <f t="shared" si="3"/>
        <v>392</v>
      </c>
      <c r="M8" s="6">
        <f t="shared" si="3"/>
        <v>1</v>
      </c>
      <c r="N8" s="6">
        <f t="shared" si="3"/>
        <v>2</v>
      </c>
      <c r="O8" s="6">
        <f t="shared" si="3"/>
        <v>5</v>
      </c>
      <c r="P8" s="6">
        <f t="shared" si="3"/>
        <v>868</v>
      </c>
      <c r="Q8" s="6">
        <f t="shared" si="3"/>
        <v>400</v>
      </c>
      <c r="R8" s="6">
        <f t="shared" si="3"/>
        <v>433</v>
      </c>
      <c r="S8" s="6">
        <f t="shared" si="3"/>
        <v>0</v>
      </c>
      <c r="T8" s="6">
        <f t="shared" si="3"/>
        <v>0</v>
      </c>
      <c r="U8" s="6">
        <f t="shared" si="3"/>
        <v>25</v>
      </c>
      <c r="V8" s="6">
        <f t="shared" si="3"/>
        <v>570</v>
      </c>
      <c r="W8" s="6">
        <f t="shared" si="3"/>
        <v>79</v>
      </c>
      <c r="X8" s="45"/>
      <c r="Y8" s="36"/>
      <c r="Z8" s="36"/>
      <c r="AA8" s="36"/>
      <c r="AB8" s="45"/>
      <c r="AC8" s="45"/>
      <c r="AD8" s="45"/>
      <c r="AE8" s="16"/>
      <c r="AF8" s="45"/>
      <c r="AG8" s="45"/>
      <c r="AH8" s="45"/>
    </row>
    <row r="9" spans="1:34" ht="25.5" customHeight="1">
      <c r="A9" s="19" t="s">
        <v>70</v>
      </c>
      <c r="B9" s="15">
        <v>26</v>
      </c>
      <c r="C9" s="15">
        <v>333</v>
      </c>
      <c r="D9" s="15">
        <v>6807</v>
      </c>
      <c r="E9" s="9" t="s">
        <v>3</v>
      </c>
      <c r="F9" s="5">
        <v>18146</v>
      </c>
      <c r="G9" s="5">
        <v>18145</v>
      </c>
      <c r="H9" s="4">
        <v>1</v>
      </c>
      <c r="I9" s="4">
        <v>0</v>
      </c>
      <c r="J9" s="4">
        <v>217</v>
      </c>
      <c r="K9" s="4">
        <v>114</v>
      </c>
      <c r="L9" s="4">
        <v>87</v>
      </c>
      <c r="M9" s="4">
        <v>0</v>
      </c>
      <c r="N9" s="4">
        <v>14</v>
      </c>
      <c r="O9" s="4">
        <v>2</v>
      </c>
      <c r="P9" s="4">
        <v>283</v>
      </c>
      <c r="Q9" s="4">
        <v>102</v>
      </c>
      <c r="R9" s="4">
        <v>54</v>
      </c>
      <c r="S9" s="4">
        <v>0</v>
      </c>
      <c r="T9" s="4">
        <v>1</v>
      </c>
      <c r="U9" s="5">
        <v>126</v>
      </c>
      <c r="V9" s="4">
        <v>80</v>
      </c>
      <c r="W9" s="4">
        <v>13</v>
      </c>
      <c r="X9" s="43">
        <v>7</v>
      </c>
      <c r="Y9" s="43">
        <v>104</v>
      </c>
      <c r="Z9" s="43">
        <v>1</v>
      </c>
      <c r="AA9" s="43">
        <v>29</v>
      </c>
      <c r="AB9" s="43">
        <v>0</v>
      </c>
      <c r="AC9" s="43">
        <v>0</v>
      </c>
      <c r="AD9" s="43">
        <v>0</v>
      </c>
      <c r="AE9" s="43">
        <v>25</v>
      </c>
      <c r="AF9" s="43">
        <v>6</v>
      </c>
      <c r="AG9" s="43">
        <v>0</v>
      </c>
      <c r="AH9" s="43">
        <v>0</v>
      </c>
    </row>
    <row r="10" spans="1:34" ht="25.5" customHeight="1">
      <c r="A10" s="20"/>
      <c r="B10" s="16"/>
      <c r="C10" s="16"/>
      <c r="D10" s="16"/>
      <c r="E10" s="4" t="s">
        <v>4</v>
      </c>
      <c r="F10" s="5">
        <v>15917</v>
      </c>
      <c r="G10" s="5">
        <v>15868</v>
      </c>
      <c r="H10" s="4">
        <v>49</v>
      </c>
      <c r="I10" s="4">
        <v>0</v>
      </c>
      <c r="J10" s="4">
        <v>168</v>
      </c>
      <c r="K10" s="4">
        <v>91</v>
      </c>
      <c r="L10" s="4">
        <v>75</v>
      </c>
      <c r="M10" s="4">
        <v>0</v>
      </c>
      <c r="N10" s="4">
        <v>0</v>
      </c>
      <c r="O10" s="4">
        <v>2</v>
      </c>
      <c r="P10" s="4">
        <v>188</v>
      </c>
      <c r="Q10" s="4">
        <v>114</v>
      </c>
      <c r="R10" s="4">
        <v>58</v>
      </c>
      <c r="S10" s="4">
        <v>0</v>
      </c>
      <c r="T10" s="4">
        <v>0</v>
      </c>
      <c r="U10" s="5">
        <v>16</v>
      </c>
      <c r="V10" s="4">
        <v>81</v>
      </c>
      <c r="W10" s="4">
        <v>12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ht="25.5" customHeight="1">
      <c r="A11" s="19" t="s">
        <v>71</v>
      </c>
      <c r="B11" s="15">
        <v>34</v>
      </c>
      <c r="C11" s="15">
        <v>364</v>
      </c>
      <c r="D11" s="15">
        <v>6615</v>
      </c>
      <c r="E11" s="9" t="s">
        <v>3</v>
      </c>
      <c r="F11" s="5">
        <v>20235</v>
      </c>
      <c r="G11" s="5">
        <v>20146</v>
      </c>
      <c r="H11" s="4">
        <v>89</v>
      </c>
      <c r="I11" s="4">
        <v>0</v>
      </c>
      <c r="J11" s="4">
        <v>155</v>
      </c>
      <c r="K11" s="4">
        <v>107</v>
      </c>
      <c r="L11" s="4">
        <v>45</v>
      </c>
      <c r="M11" s="4">
        <v>1</v>
      </c>
      <c r="N11" s="4">
        <v>2</v>
      </c>
      <c r="O11" s="4">
        <v>0</v>
      </c>
      <c r="P11" s="4">
        <v>140</v>
      </c>
      <c r="Q11" s="4">
        <v>96</v>
      </c>
      <c r="R11" s="4">
        <v>44</v>
      </c>
      <c r="S11" s="4">
        <v>0</v>
      </c>
      <c r="T11" s="4">
        <v>0</v>
      </c>
      <c r="U11" s="5">
        <v>0</v>
      </c>
      <c r="V11" s="5">
        <v>85</v>
      </c>
      <c r="W11" s="5">
        <v>11</v>
      </c>
      <c r="X11" s="43">
        <v>1</v>
      </c>
      <c r="Y11" s="43">
        <v>143</v>
      </c>
      <c r="Z11" s="43">
        <v>1</v>
      </c>
      <c r="AA11" s="43">
        <v>17</v>
      </c>
      <c r="AB11" s="43">
        <v>0</v>
      </c>
      <c r="AC11" s="43">
        <v>1</v>
      </c>
      <c r="AD11" s="43">
        <v>1</v>
      </c>
      <c r="AE11" s="43">
        <v>14</v>
      </c>
      <c r="AF11" s="43">
        <v>1</v>
      </c>
      <c r="AG11" s="43">
        <v>0</v>
      </c>
      <c r="AH11" s="43">
        <v>1</v>
      </c>
    </row>
    <row r="12" spans="1:34" ht="25.5" customHeight="1">
      <c r="A12" s="20"/>
      <c r="B12" s="16"/>
      <c r="C12" s="16"/>
      <c r="D12" s="16"/>
      <c r="E12" s="4" t="s">
        <v>4</v>
      </c>
      <c r="F12" s="5">
        <v>18183</v>
      </c>
      <c r="G12" s="5">
        <v>18113</v>
      </c>
      <c r="H12" s="4">
        <v>70</v>
      </c>
      <c r="I12" s="4">
        <v>0</v>
      </c>
      <c r="J12" s="4">
        <v>93</v>
      </c>
      <c r="K12" s="4">
        <v>48</v>
      </c>
      <c r="L12" s="4">
        <v>43</v>
      </c>
      <c r="M12" s="4">
        <v>0</v>
      </c>
      <c r="N12" s="4">
        <v>2</v>
      </c>
      <c r="O12" s="4">
        <v>0</v>
      </c>
      <c r="P12" s="4">
        <v>109</v>
      </c>
      <c r="Q12" s="4">
        <v>61</v>
      </c>
      <c r="R12" s="4">
        <v>47</v>
      </c>
      <c r="S12" s="4">
        <v>0</v>
      </c>
      <c r="T12" s="4">
        <v>0</v>
      </c>
      <c r="U12" s="5">
        <v>1</v>
      </c>
      <c r="V12" s="5">
        <v>97</v>
      </c>
      <c r="W12" s="5">
        <v>11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4" ht="25.5" customHeight="1">
      <c r="A13" s="19" t="s">
        <v>72</v>
      </c>
      <c r="B13" s="15">
        <v>33</v>
      </c>
      <c r="C13" s="15">
        <v>520</v>
      </c>
      <c r="D13" s="15">
        <v>9954</v>
      </c>
      <c r="E13" s="9" t="s">
        <v>3</v>
      </c>
      <c r="F13" s="5">
        <v>25997</v>
      </c>
      <c r="G13" s="5">
        <v>25872</v>
      </c>
      <c r="H13" s="4">
        <v>125</v>
      </c>
      <c r="I13" s="4">
        <v>0</v>
      </c>
      <c r="J13" s="4">
        <v>162</v>
      </c>
      <c r="K13" s="4">
        <v>70</v>
      </c>
      <c r="L13" s="4">
        <v>90</v>
      </c>
      <c r="M13" s="4">
        <v>0</v>
      </c>
      <c r="N13" s="4">
        <v>0</v>
      </c>
      <c r="O13" s="4">
        <v>0</v>
      </c>
      <c r="P13" s="4">
        <v>158</v>
      </c>
      <c r="Q13" s="4">
        <v>73</v>
      </c>
      <c r="R13" s="4">
        <v>82</v>
      </c>
      <c r="S13" s="4">
        <v>0</v>
      </c>
      <c r="T13" s="4">
        <v>1</v>
      </c>
      <c r="U13" s="5">
        <v>2</v>
      </c>
      <c r="V13" s="5">
        <v>138</v>
      </c>
      <c r="W13" s="5">
        <v>17</v>
      </c>
      <c r="X13" s="43">
        <v>2</v>
      </c>
      <c r="Y13" s="43">
        <v>196</v>
      </c>
      <c r="Z13" s="43">
        <v>0</v>
      </c>
      <c r="AA13" s="43">
        <v>35</v>
      </c>
      <c r="AB13" s="43">
        <v>3</v>
      </c>
      <c r="AC13" s="43">
        <v>7</v>
      </c>
      <c r="AD13" s="43">
        <v>0</v>
      </c>
      <c r="AE13" s="43">
        <v>37</v>
      </c>
      <c r="AF13" s="43">
        <v>3</v>
      </c>
      <c r="AG13" s="43">
        <v>0</v>
      </c>
      <c r="AH13" s="43">
        <v>0</v>
      </c>
    </row>
    <row r="14" spans="1:34" ht="25.5" customHeight="1">
      <c r="A14" s="20"/>
      <c r="B14" s="16"/>
      <c r="C14" s="16"/>
      <c r="D14" s="16"/>
      <c r="E14" s="4" t="s">
        <v>4</v>
      </c>
      <c r="F14" s="5">
        <v>25643</v>
      </c>
      <c r="G14" s="5">
        <v>25536</v>
      </c>
      <c r="H14" s="4">
        <v>107</v>
      </c>
      <c r="I14" s="4">
        <v>0</v>
      </c>
      <c r="J14" s="4">
        <v>174</v>
      </c>
      <c r="K14" s="4">
        <v>85</v>
      </c>
      <c r="L14" s="4">
        <v>89</v>
      </c>
      <c r="M14" s="4">
        <v>0</v>
      </c>
      <c r="N14" s="4">
        <v>0</v>
      </c>
      <c r="O14" s="4">
        <v>0</v>
      </c>
      <c r="P14" s="4">
        <v>148</v>
      </c>
      <c r="Q14" s="4">
        <v>56</v>
      </c>
      <c r="R14" s="4">
        <v>90</v>
      </c>
      <c r="S14" s="4">
        <v>0</v>
      </c>
      <c r="T14" s="4">
        <v>0</v>
      </c>
      <c r="U14" s="5">
        <v>2</v>
      </c>
      <c r="V14" s="5">
        <v>95</v>
      </c>
      <c r="W14" s="5">
        <v>14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ht="25.5" customHeight="1">
      <c r="A15" s="19" t="s">
        <v>73</v>
      </c>
      <c r="B15" s="15">
        <v>31</v>
      </c>
      <c r="C15" s="15">
        <v>353</v>
      </c>
      <c r="D15" s="15">
        <v>8561</v>
      </c>
      <c r="E15" s="9" t="s">
        <v>3</v>
      </c>
      <c r="F15" s="5">
        <v>19465</v>
      </c>
      <c r="G15" s="5">
        <v>19346</v>
      </c>
      <c r="H15" s="4">
        <v>119</v>
      </c>
      <c r="I15" s="4">
        <v>0</v>
      </c>
      <c r="J15" s="4">
        <v>224</v>
      </c>
      <c r="K15" s="4">
        <v>133</v>
      </c>
      <c r="L15" s="4">
        <v>81</v>
      </c>
      <c r="M15" s="4">
        <v>1</v>
      </c>
      <c r="N15" s="4">
        <v>0</v>
      </c>
      <c r="O15" s="4">
        <v>9</v>
      </c>
      <c r="P15" s="4">
        <v>171</v>
      </c>
      <c r="Q15" s="4">
        <v>96</v>
      </c>
      <c r="R15" s="4">
        <v>75</v>
      </c>
      <c r="S15" s="4">
        <v>0</v>
      </c>
      <c r="T15" s="4">
        <v>0</v>
      </c>
      <c r="U15" s="5">
        <v>0</v>
      </c>
      <c r="V15" s="5">
        <v>78</v>
      </c>
      <c r="W15" s="5">
        <v>12</v>
      </c>
      <c r="X15" s="43">
        <v>4</v>
      </c>
      <c r="Y15" s="43">
        <v>99</v>
      </c>
      <c r="Z15" s="43">
        <v>2</v>
      </c>
      <c r="AA15" s="43">
        <v>27</v>
      </c>
      <c r="AB15" s="43">
        <v>0</v>
      </c>
      <c r="AC15" s="43">
        <v>2</v>
      </c>
      <c r="AD15" s="43">
        <v>0</v>
      </c>
      <c r="AE15" s="43">
        <v>23</v>
      </c>
      <c r="AF15" s="43">
        <v>1</v>
      </c>
      <c r="AG15" s="43">
        <v>0</v>
      </c>
      <c r="AH15" s="43">
        <v>0</v>
      </c>
    </row>
    <row r="16" spans="1:34" ht="25.5" customHeight="1">
      <c r="A16" s="20"/>
      <c r="B16" s="16"/>
      <c r="C16" s="16"/>
      <c r="D16" s="16"/>
      <c r="E16" s="4" t="s">
        <v>4</v>
      </c>
      <c r="F16" s="5">
        <v>18757</v>
      </c>
      <c r="G16" s="5">
        <v>18636</v>
      </c>
      <c r="H16" s="4">
        <v>121</v>
      </c>
      <c r="I16" s="4">
        <v>0</v>
      </c>
      <c r="J16" s="4">
        <v>230</v>
      </c>
      <c r="K16" s="4">
        <v>142</v>
      </c>
      <c r="L16" s="4">
        <v>86</v>
      </c>
      <c r="M16" s="4">
        <v>1</v>
      </c>
      <c r="N16" s="4">
        <v>0</v>
      </c>
      <c r="O16" s="4">
        <v>1</v>
      </c>
      <c r="P16" s="4">
        <v>169</v>
      </c>
      <c r="Q16" s="4">
        <v>86</v>
      </c>
      <c r="R16" s="4">
        <v>83</v>
      </c>
      <c r="S16" s="4">
        <v>0</v>
      </c>
      <c r="T16" s="4">
        <v>0</v>
      </c>
      <c r="U16" s="5">
        <v>0</v>
      </c>
      <c r="V16" s="5">
        <v>75</v>
      </c>
      <c r="W16" s="5">
        <v>15</v>
      </c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ht="25.5" customHeight="1">
      <c r="A17" s="19" t="s">
        <v>0</v>
      </c>
      <c r="B17" s="15">
        <v>33</v>
      </c>
      <c r="C17" s="15">
        <v>455</v>
      </c>
      <c r="D17" s="15">
        <v>8453</v>
      </c>
      <c r="E17" s="9" t="s">
        <v>3</v>
      </c>
      <c r="F17" s="5">
        <v>23836</v>
      </c>
      <c r="G17" s="5">
        <v>23820</v>
      </c>
      <c r="H17" s="4">
        <v>16</v>
      </c>
      <c r="I17" s="4">
        <v>0</v>
      </c>
      <c r="J17" s="4">
        <v>179</v>
      </c>
      <c r="K17" s="4">
        <v>89</v>
      </c>
      <c r="L17" s="4">
        <v>76</v>
      </c>
      <c r="M17" s="4">
        <v>0</v>
      </c>
      <c r="N17" s="4">
        <v>2</v>
      </c>
      <c r="O17" s="4">
        <v>12</v>
      </c>
      <c r="P17" s="4">
        <v>246</v>
      </c>
      <c r="Q17" s="4">
        <v>87</v>
      </c>
      <c r="R17" s="4">
        <v>153</v>
      </c>
      <c r="S17" s="4">
        <v>0</v>
      </c>
      <c r="T17" s="4">
        <v>1</v>
      </c>
      <c r="U17" s="5">
        <v>5</v>
      </c>
      <c r="V17" s="5">
        <v>91</v>
      </c>
      <c r="W17" s="5">
        <v>8</v>
      </c>
      <c r="X17" s="43">
        <v>1</v>
      </c>
      <c r="Y17" s="43">
        <v>136</v>
      </c>
      <c r="Z17" s="43">
        <v>1</v>
      </c>
      <c r="AA17" s="43">
        <v>23</v>
      </c>
      <c r="AB17" s="43">
        <v>0</v>
      </c>
      <c r="AC17" s="43">
        <v>5</v>
      </c>
      <c r="AD17" s="43">
        <v>0</v>
      </c>
      <c r="AE17" s="43">
        <v>36</v>
      </c>
      <c r="AF17" s="43">
        <v>1</v>
      </c>
      <c r="AG17" s="43">
        <v>0</v>
      </c>
      <c r="AH17" s="43">
        <v>1</v>
      </c>
    </row>
    <row r="18" spans="1:34" ht="25.5" customHeight="1">
      <c r="A18" s="20"/>
      <c r="B18" s="16"/>
      <c r="C18" s="16"/>
      <c r="D18" s="16"/>
      <c r="E18" s="4" t="s">
        <v>4</v>
      </c>
      <c r="F18" s="5">
        <v>22347</v>
      </c>
      <c r="G18" s="5">
        <v>22314</v>
      </c>
      <c r="H18" s="4">
        <v>33</v>
      </c>
      <c r="I18" s="4">
        <v>0</v>
      </c>
      <c r="J18" s="4">
        <v>158</v>
      </c>
      <c r="K18" s="4">
        <v>75</v>
      </c>
      <c r="L18" s="4">
        <v>81</v>
      </c>
      <c r="M18" s="4">
        <v>0</v>
      </c>
      <c r="N18" s="4">
        <v>0</v>
      </c>
      <c r="O18" s="4">
        <v>2</v>
      </c>
      <c r="P18" s="4">
        <v>192</v>
      </c>
      <c r="Q18" s="4">
        <v>53</v>
      </c>
      <c r="R18" s="4">
        <v>133</v>
      </c>
      <c r="S18" s="4">
        <v>0</v>
      </c>
      <c r="T18" s="4">
        <v>0</v>
      </c>
      <c r="U18" s="5">
        <v>6</v>
      </c>
      <c r="V18" s="5">
        <v>76</v>
      </c>
      <c r="W18" s="5">
        <v>9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25.5" customHeight="1">
      <c r="A19" s="19" t="s">
        <v>1</v>
      </c>
      <c r="B19" s="15">
        <v>40</v>
      </c>
      <c r="C19" s="15">
        <v>435</v>
      </c>
      <c r="D19" s="15">
        <v>6866</v>
      </c>
      <c r="E19" s="9" t="s">
        <v>3</v>
      </c>
      <c r="F19" s="5">
        <v>22074</v>
      </c>
      <c r="G19" s="5">
        <v>21909</v>
      </c>
      <c r="H19" s="4">
        <v>165</v>
      </c>
      <c r="I19" s="4">
        <v>0</v>
      </c>
      <c r="J19" s="4">
        <v>80</v>
      </c>
      <c r="K19" s="4">
        <v>70</v>
      </c>
      <c r="L19" s="4">
        <v>8</v>
      </c>
      <c r="M19" s="4">
        <v>0</v>
      </c>
      <c r="N19" s="4">
        <v>1</v>
      </c>
      <c r="O19" s="4">
        <v>1</v>
      </c>
      <c r="P19" s="4">
        <v>38</v>
      </c>
      <c r="Q19" s="4">
        <v>25</v>
      </c>
      <c r="R19" s="4">
        <v>13</v>
      </c>
      <c r="S19" s="4">
        <v>0</v>
      </c>
      <c r="T19" s="4">
        <v>0</v>
      </c>
      <c r="U19" s="5"/>
      <c r="V19" s="5">
        <v>133</v>
      </c>
      <c r="W19" s="5">
        <v>10</v>
      </c>
      <c r="X19" s="43">
        <v>0</v>
      </c>
      <c r="Y19" s="43">
        <v>257</v>
      </c>
      <c r="Z19" s="43">
        <v>0</v>
      </c>
      <c r="AA19" s="43">
        <v>26</v>
      </c>
      <c r="AB19" s="43">
        <v>0</v>
      </c>
      <c r="AC19" s="43">
        <v>0</v>
      </c>
      <c r="AD19" s="43">
        <v>1</v>
      </c>
      <c r="AE19" s="43">
        <v>49</v>
      </c>
      <c r="AF19" s="43">
        <v>2</v>
      </c>
      <c r="AG19" s="43">
        <v>0</v>
      </c>
      <c r="AH19" s="43">
        <v>0</v>
      </c>
    </row>
    <row r="20" spans="1:34" ht="25.5" customHeight="1">
      <c r="A20" s="20"/>
      <c r="B20" s="16"/>
      <c r="C20" s="16"/>
      <c r="D20" s="16"/>
      <c r="E20" s="4" t="s">
        <v>4</v>
      </c>
      <c r="F20" s="5">
        <v>22335</v>
      </c>
      <c r="G20" s="5">
        <v>22237</v>
      </c>
      <c r="H20" s="4">
        <v>98</v>
      </c>
      <c r="I20" s="4">
        <v>0</v>
      </c>
      <c r="J20" s="4">
        <v>25</v>
      </c>
      <c r="K20" s="4">
        <v>22</v>
      </c>
      <c r="L20" s="4">
        <v>3</v>
      </c>
      <c r="M20" s="4">
        <v>0</v>
      </c>
      <c r="N20" s="4">
        <v>0</v>
      </c>
      <c r="O20" s="4">
        <v>0</v>
      </c>
      <c r="P20" s="4">
        <v>37</v>
      </c>
      <c r="Q20" s="4">
        <v>21</v>
      </c>
      <c r="R20" s="4">
        <v>16</v>
      </c>
      <c r="S20" s="4">
        <v>0</v>
      </c>
      <c r="T20" s="4">
        <v>0</v>
      </c>
      <c r="U20" s="5">
        <v>0</v>
      </c>
      <c r="V20" s="5">
        <v>124</v>
      </c>
      <c r="W20" s="5">
        <v>14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25.5" customHeight="1">
      <c r="A21" s="19" t="s">
        <v>2</v>
      </c>
      <c r="B21" s="15">
        <v>9</v>
      </c>
      <c r="C21" s="15">
        <v>171</v>
      </c>
      <c r="D21" s="15">
        <v>2128</v>
      </c>
      <c r="E21" s="9" t="s">
        <v>3</v>
      </c>
      <c r="F21" s="5">
        <v>6361</v>
      </c>
      <c r="G21" s="5">
        <v>6337</v>
      </c>
      <c r="H21" s="4">
        <v>24</v>
      </c>
      <c r="I21" s="4">
        <v>0</v>
      </c>
      <c r="J21" s="4">
        <v>41</v>
      </c>
      <c r="K21" s="4">
        <v>24</v>
      </c>
      <c r="L21" s="4">
        <v>17</v>
      </c>
      <c r="M21" s="4">
        <v>0</v>
      </c>
      <c r="N21" s="4">
        <v>0</v>
      </c>
      <c r="O21" s="4">
        <v>0</v>
      </c>
      <c r="P21" s="4">
        <v>40</v>
      </c>
      <c r="Q21" s="4">
        <v>25</v>
      </c>
      <c r="R21" s="4">
        <v>14</v>
      </c>
      <c r="S21" s="4">
        <v>0</v>
      </c>
      <c r="T21" s="4">
        <v>0</v>
      </c>
      <c r="U21" s="5">
        <v>1</v>
      </c>
      <c r="V21" s="5">
        <v>29</v>
      </c>
      <c r="W21" s="5">
        <v>6</v>
      </c>
      <c r="X21" s="43">
        <v>0</v>
      </c>
      <c r="Y21" s="43">
        <v>33</v>
      </c>
      <c r="Z21" s="43">
        <v>0</v>
      </c>
      <c r="AA21" s="43">
        <v>9</v>
      </c>
      <c r="AB21" s="43">
        <v>0</v>
      </c>
      <c r="AC21" s="43">
        <v>1</v>
      </c>
      <c r="AD21" s="43">
        <v>0</v>
      </c>
      <c r="AE21" s="43">
        <v>9</v>
      </c>
      <c r="AF21" s="43">
        <v>0</v>
      </c>
      <c r="AG21" s="43">
        <v>0</v>
      </c>
      <c r="AH21" s="43">
        <v>0</v>
      </c>
    </row>
    <row r="22" spans="1:34" ht="25.5" customHeight="1">
      <c r="A22" s="20"/>
      <c r="B22" s="16"/>
      <c r="C22" s="16"/>
      <c r="D22" s="16"/>
      <c r="E22" s="4" t="s">
        <v>4</v>
      </c>
      <c r="F22" s="5">
        <v>5475</v>
      </c>
      <c r="G22" s="5">
        <v>5456</v>
      </c>
      <c r="H22" s="4">
        <v>19</v>
      </c>
      <c r="I22" s="4">
        <v>0</v>
      </c>
      <c r="J22" s="4">
        <v>26</v>
      </c>
      <c r="K22" s="4">
        <v>11</v>
      </c>
      <c r="L22" s="4">
        <v>15</v>
      </c>
      <c r="M22" s="4">
        <v>0</v>
      </c>
      <c r="N22" s="4">
        <v>0</v>
      </c>
      <c r="O22" s="4">
        <v>0</v>
      </c>
      <c r="P22" s="4">
        <v>25</v>
      </c>
      <c r="Q22" s="4">
        <v>9</v>
      </c>
      <c r="R22" s="4">
        <v>6</v>
      </c>
      <c r="S22" s="4">
        <v>0</v>
      </c>
      <c r="T22" s="4">
        <v>0</v>
      </c>
      <c r="U22" s="5">
        <v>0</v>
      </c>
      <c r="V22" s="5">
        <v>22</v>
      </c>
      <c r="W22" s="5">
        <v>4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48.75" customHeight="1">
      <c r="A23" s="4" t="s">
        <v>74</v>
      </c>
      <c r="B23" s="12" t="s">
        <v>40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</sheetData>
  <sheetProtection/>
  <mergeCells count="148">
    <mergeCell ref="B21:B22"/>
    <mergeCell ref="C21:C22"/>
    <mergeCell ref="D21:D22"/>
    <mergeCell ref="B17:B18"/>
    <mergeCell ref="C17:C18"/>
    <mergeCell ref="D17:D18"/>
    <mergeCell ref="B19:B20"/>
    <mergeCell ref="C19:C20"/>
    <mergeCell ref="D19:D20"/>
    <mergeCell ref="B13:B14"/>
    <mergeCell ref="C13:C14"/>
    <mergeCell ref="D13:D14"/>
    <mergeCell ref="B15:B16"/>
    <mergeCell ref="C15:C16"/>
    <mergeCell ref="D15:D16"/>
    <mergeCell ref="B9:B10"/>
    <mergeCell ref="C9:C10"/>
    <mergeCell ref="D9:D10"/>
    <mergeCell ref="B11:B12"/>
    <mergeCell ref="C11:C12"/>
    <mergeCell ref="D11:D12"/>
    <mergeCell ref="A17:A18"/>
    <mergeCell ref="A19:A20"/>
    <mergeCell ref="A21:A22"/>
    <mergeCell ref="A9:A10"/>
    <mergeCell ref="A11:A12"/>
    <mergeCell ref="A13:A14"/>
    <mergeCell ref="A15:A16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F4:F5"/>
    <mergeCell ref="G4:G5"/>
    <mergeCell ref="AB3:AB5"/>
    <mergeCell ref="AC3:AC5"/>
    <mergeCell ref="P4:U4"/>
    <mergeCell ref="X4:X5"/>
    <mergeCell ref="Y4:Y5"/>
    <mergeCell ref="V4:V5"/>
    <mergeCell ref="W4:W5"/>
    <mergeCell ref="AA4:AA5"/>
    <mergeCell ref="A6:A8"/>
    <mergeCell ref="B6:B8"/>
    <mergeCell ref="C6:C8"/>
    <mergeCell ref="D6:D8"/>
    <mergeCell ref="A3:A5"/>
    <mergeCell ref="H4:I4"/>
    <mergeCell ref="B3:B5"/>
    <mergeCell ref="C3:C5"/>
    <mergeCell ref="E3:E5"/>
    <mergeCell ref="D3:D5"/>
    <mergeCell ref="AH6:AH8"/>
    <mergeCell ref="AB6:AB8"/>
    <mergeCell ref="AC6:AC8"/>
    <mergeCell ref="AD6:AD8"/>
    <mergeCell ref="AF6:AF8"/>
    <mergeCell ref="AE6:AE8"/>
    <mergeCell ref="AG6:AG8"/>
    <mergeCell ref="X19:X20"/>
    <mergeCell ref="J4:O4"/>
    <mergeCell ref="X6:X8"/>
    <mergeCell ref="Y6:Y8"/>
    <mergeCell ref="Z6:Z8"/>
    <mergeCell ref="AA6:AA8"/>
    <mergeCell ref="X9:X10"/>
    <mergeCell ref="Y9:Y10"/>
    <mergeCell ref="X11:X12"/>
    <mergeCell ref="X13:X14"/>
    <mergeCell ref="X15:X16"/>
    <mergeCell ref="X17:X18"/>
    <mergeCell ref="AB9:AB10"/>
    <mergeCell ref="AC9:AC10"/>
    <mergeCell ref="AD9:AD10"/>
    <mergeCell ref="AE9:AE10"/>
    <mergeCell ref="X21:X22"/>
    <mergeCell ref="Y11:Y12"/>
    <mergeCell ref="Z9:Z10"/>
    <mergeCell ref="AA9:AA10"/>
    <mergeCell ref="Y19:Y20"/>
    <mergeCell ref="Y21:Y22"/>
    <mergeCell ref="AF9:AF10"/>
    <mergeCell ref="AG9:AG10"/>
    <mergeCell ref="AH9:AH10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Y17:Y18"/>
    <mergeCell ref="Y15:Y16"/>
    <mergeCell ref="Z15:Z16"/>
    <mergeCell ref="AA15:AA16"/>
    <mergeCell ref="AB15:AB16"/>
    <mergeCell ref="AC15:AC16"/>
    <mergeCell ref="AG13:AG14"/>
    <mergeCell ref="Z17:Z18"/>
    <mergeCell ref="AA17:AA18"/>
    <mergeCell ref="AB17:AB18"/>
    <mergeCell ref="AC17:AC18"/>
    <mergeCell ref="AH13:AH14"/>
    <mergeCell ref="AD15:AD16"/>
    <mergeCell ref="AE15:AE16"/>
    <mergeCell ref="AD17:AD18"/>
    <mergeCell ref="AG19:AG20"/>
    <mergeCell ref="AF15:AF16"/>
    <mergeCell ref="AG15:AG16"/>
    <mergeCell ref="AH15:AH16"/>
    <mergeCell ref="AE17:AE18"/>
    <mergeCell ref="AF17:AF18"/>
    <mergeCell ref="AH21:AH22"/>
    <mergeCell ref="AG17:AG18"/>
    <mergeCell ref="AH17:AH18"/>
    <mergeCell ref="Z19:Z20"/>
    <mergeCell ref="AA19:AA20"/>
    <mergeCell ref="AB19:AB20"/>
    <mergeCell ref="AC19:AC20"/>
    <mergeCell ref="AD19:AD20"/>
    <mergeCell ref="AE19:AE20"/>
    <mergeCell ref="AF19:AF20"/>
    <mergeCell ref="B23:AH23"/>
    <mergeCell ref="AH19:AH20"/>
    <mergeCell ref="Z21:Z22"/>
    <mergeCell ref="AA21:AA22"/>
    <mergeCell ref="AB21:AB22"/>
    <mergeCell ref="AC21:AC22"/>
    <mergeCell ref="AD21:AD22"/>
    <mergeCell ref="AE21:AE22"/>
    <mergeCell ref="AF21:AF22"/>
    <mergeCell ref="AG21:AG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3" sqref="A3:A23"/>
    </sheetView>
  </sheetViews>
  <sheetFormatPr defaultColWidth="9.00390625" defaultRowHeight="16.5"/>
  <cols>
    <col min="1" max="1" width="9.375" style="3" bestFit="1" customWidth="1"/>
    <col min="2" max="5" width="6.375" style="3" customWidth="1"/>
    <col min="6" max="7" width="12.125" style="3" bestFit="1" customWidth="1"/>
    <col min="8" max="8" width="4.375" style="3" customWidth="1"/>
    <col min="9" max="9" width="5.375" style="3" customWidth="1"/>
    <col min="10" max="10" width="4.875" style="3" customWidth="1"/>
    <col min="11" max="11" width="5.125" style="3" customWidth="1"/>
    <col min="12" max="12" width="4.875" style="3" customWidth="1"/>
    <col min="13" max="15" width="4.375" style="3" customWidth="1"/>
    <col min="16" max="16" width="5.00390625" style="3" customWidth="1"/>
    <col min="17" max="18" width="5.25390625" style="3" customWidth="1"/>
    <col min="19" max="21" width="4.375" style="3" customWidth="1"/>
    <col min="22" max="22" width="5.375" style="3" customWidth="1"/>
    <col min="23" max="23" width="4.75390625" style="3" customWidth="1"/>
    <col min="24" max="34" width="4.375" style="3" customWidth="1"/>
    <col min="35" max="16384" width="9.00390625" style="3" customWidth="1"/>
  </cols>
  <sheetData>
    <row r="1" spans="1:35" ht="60" customHeight="1">
      <c r="A1" s="23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20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4" ht="24" customHeight="1">
      <c r="A3" s="28" t="s">
        <v>15</v>
      </c>
      <c r="B3" s="21" t="s">
        <v>68</v>
      </c>
      <c r="C3" s="21" t="s">
        <v>65</v>
      </c>
      <c r="D3" s="21" t="s">
        <v>66</v>
      </c>
      <c r="E3" s="21" t="s">
        <v>67</v>
      </c>
      <c r="F3" s="25" t="s">
        <v>62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48</v>
      </c>
      <c r="Y3" s="27"/>
      <c r="Z3" s="25" t="s">
        <v>47</v>
      </c>
      <c r="AA3" s="27"/>
      <c r="AB3" s="21" t="s">
        <v>46</v>
      </c>
      <c r="AC3" s="21" t="s">
        <v>45</v>
      </c>
      <c r="AD3" s="21" t="s">
        <v>16</v>
      </c>
      <c r="AE3" s="21" t="s">
        <v>44</v>
      </c>
      <c r="AF3" s="21" t="s">
        <v>43</v>
      </c>
      <c r="AG3" s="21" t="s">
        <v>42</v>
      </c>
      <c r="AH3" s="21" t="s">
        <v>41</v>
      </c>
    </row>
    <row r="4" spans="1:34" ht="24" customHeight="1">
      <c r="A4" s="29"/>
      <c r="B4" s="22"/>
      <c r="C4" s="22"/>
      <c r="D4" s="22"/>
      <c r="E4" s="22"/>
      <c r="F4" s="32" t="s">
        <v>14</v>
      </c>
      <c r="G4" s="32" t="s">
        <v>17</v>
      </c>
      <c r="H4" s="25" t="s">
        <v>64</v>
      </c>
      <c r="I4" s="27"/>
      <c r="J4" s="25" t="s">
        <v>61</v>
      </c>
      <c r="K4" s="26"/>
      <c r="L4" s="26"/>
      <c r="M4" s="26"/>
      <c r="N4" s="26"/>
      <c r="O4" s="27"/>
      <c r="P4" s="25" t="s">
        <v>56</v>
      </c>
      <c r="Q4" s="26"/>
      <c r="R4" s="26"/>
      <c r="S4" s="26"/>
      <c r="T4" s="26"/>
      <c r="U4" s="27"/>
      <c r="V4" s="21" t="s">
        <v>52</v>
      </c>
      <c r="W4" s="21" t="s">
        <v>51</v>
      </c>
      <c r="X4" s="21" t="s">
        <v>50</v>
      </c>
      <c r="Y4" s="21" t="s">
        <v>49</v>
      </c>
      <c r="Z4" s="21" t="s">
        <v>50</v>
      </c>
      <c r="AA4" s="21" t="s">
        <v>49</v>
      </c>
      <c r="AB4" s="22"/>
      <c r="AC4" s="22"/>
      <c r="AD4" s="22"/>
      <c r="AE4" s="22"/>
      <c r="AF4" s="22"/>
      <c r="AG4" s="22"/>
      <c r="AH4" s="22"/>
    </row>
    <row r="5" spans="1:34" ht="111.75" customHeight="1">
      <c r="A5" s="30"/>
      <c r="B5" s="31"/>
      <c r="C5" s="31"/>
      <c r="D5" s="31"/>
      <c r="E5" s="31"/>
      <c r="F5" s="33"/>
      <c r="G5" s="33"/>
      <c r="H5" s="1" t="s">
        <v>6</v>
      </c>
      <c r="I5" s="1" t="s">
        <v>7</v>
      </c>
      <c r="J5" s="1" t="s">
        <v>63</v>
      </c>
      <c r="K5" s="1" t="s">
        <v>10</v>
      </c>
      <c r="L5" s="1" t="s">
        <v>11</v>
      </c>
      <c r="M5" s="1" t="s">
        <v>60</v>
      </c>
      <c r="N5" s="1" t="s">
        <v>59</v>
      </c>
      <c r="O5" s="1" t="s">
        <v>58</v>
      </c>
      <c r="P5" s="1" t="s">
        <v>57</v>
      </c>
      <c r="Q5" s="1" t="s">
        <v>12</v>
      </c>
      <c r="R5" s="1" t="s">
        <v>13</v>
      </c>
      <c r="S5" s="1" t="s">
        <v>55</v>
      </c>
      <c r="T5" s="1" t="s">
        <v>54</v>
      </c>
      <c r="U5" s="1" t="s">
        <v>53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6.25" customHeight="1">
      <c r="A6" s="19" t="s">
        <v>69</v>
      </c>
      <c r="B6" s="35">
        <f>B9+B11+B13+B15+B17+B19+B21</f>
        <v>206</v>
      </c>
      <c r="C6" s="35">
        <f>C9+C11+C13+C15+C17+C19+C21</f>
        <v>2631</v>
      </c>
      <c r="D6" s="35">
        <f>D9+D11+D13+D15+D17+D19+D21</f>
        <v>48445</v>
      </c>
      <c r="E6" s="4" t="s">
        <v>5</v>
      </c>
      <c r="F6" s="5">
        <f aca="true" t="shared" si="0" ref="F6:W6">F7+F8</f>
        <v>263882</v>
      </c>
      <c r="G6" s="5">
        <f t="shared" si="0"/>
        <v>264771</v>
      </c>
      <c r="H6" s="6">
        <f t="shared" si="0"/>
        <v>412</v>
      </c>
      <c r="I6" s="6">
        <f t="shared" si="0"/>
        <v>1301</v>
      </c>
      <c r="J6" s="6">
        <f t="shared" si="0"/>
        <v>4064</v>
      </c>
      <c r="K6" s="6">
        <f t="shared" si="0"/>
        <v>2236</v>
      </c>
      <c r="L6" s="6">
        <f t="shared" si="0"/>
        <v>1407</v>
      </c>
      <c r="M6" s="6">
        <f t="shared" si="0"/>
        <v>2</v>
      </c>
      <c r="N6" s="6">
        <f t="shared" si="0"/>
        <v>14</v>
      </c>
      <c r="O6" s="6">
        <f t="shared" si="0"/>
        <v>65</v>
      </c>
      <c r="P6" s="6">
        <f t="shared" si="0"/>
        <v>5865</v>
      </c>
      <c r="Q6" s="6">
        <f t="shared" si="0"/>
        <v>3538</v>
      </c>
      <c r="R6" s="6">
        <f t="shared" si="0"/>
        <v>1687</v>
      </c>
      <c r="S6" s="6">
        <f t="shared" si="0"/>
        <v>0</v>
      </c>
      <c r="T6" s="6">
        <f t="shared" si="0"/>
        <v>0</v>
      </c>
      <c r="U6" s="6">
        <f t="shared" si="0"/>
        <v>630</v>
      </c>
      <c r="V6" s="6">
        <f t="shared" si="0"/>
        <v>1085</v>
      </c>
      <c r="W6" s="6">
        <f t="shared" si="0"/>
        <v>173</v>
      </c>
      <c r="X6" s="36">
        <f aca="true" t="shared" si="1" ref="X6:AH6">SUM(X9:X22)</f>
        <v>11</v>
      </c>
      <c r="Y6" s="36">
        <f t="shared" si="1"/>
        <v>901</v>
      </c>
      <c r="Z6" s="36">
        <f t="shared" si="1"/>
        <v>20</v>
      </c>
      <c r="AA6" s="36">
        <f t="shared" si="1"/>
        <v>223</v>
      </c>
      <c r="AB6" s="36">
        <f t="shared" si="1"/>
        <v>7</v>
      </c>
      <c r="AC6" s="36">
        <f t="shared" si="1"/>
        <v>23</v>
      </c>
      <c r="AD6" s="36">
        <f t="shared" si="1"/>
        <v>5</v>
      </c>
      <c r="AE6" s="36">
        <f t="shared" si="1"/>
        <v>291</v>
      </c>
      <c r="AF6" s="36">
        <f>AF9+AF11+AF13+AF15+AF17+AF19+AF21</f>
        <v>5</v>
      </c>
      <c r="AG6" s="36">
        <f t="shared" si="1"/>
        <v>0</v>
      </c>
      <c r="AH6" s="36">
        <f t="shared" si="1"/>
        <v>2</v>
      </c>
    </row>
    <row r="7" spans="1:34" ht="26.25" customHeight="1">
      <c r="A7" s="34"/>
      <c r="B7" s="35"/>
      <c r="C7" s="35"/>
      <c r="D7" s="35"/>
      <c r="E7" s="9" t="s">
        <v>3</v>
      </c>
      <c r="F7" s="5">
        <f aca="true" t="shared" si="2" ref="F7:W7">F9+F11+F13+F15+F17+F19+F21</f>
        <v>135769</v>
      </c>
      <c r="G7" s="5">
        <f t="shared" si="2"/>
        <v>136114</v>
      </c>
      <c r="H7" s="6">
        <f t="shared" si="2"/>
        <v>179</v>
      </c>
      <c r="I7" s="6">
        <f t="shared" si="2"/>
        <v>524</v>
      </c>
      <c r="J7" s="6">
        <f t="shared" si="2"/>
        <v>2523</v>
      </c>
      <c r="K7" s="6">
        <f t="shared" si="2"/>
        <v>1650</v>
      </c>
      <c r="L7" s="6">
        <f t="shared" si="2"/>
        <v>821</v>
      </c>
      <c r="M7" s="6">
        <f t="shared" si="2"/>
        <v>0</v>
      </c>
      <c r="N7" s="6">
        <f t="shared" si="2"/>
        <v>8</v>
      </c>
      <c r="O7" s="6">
        <f t="shared" si="2"/>
        <v>44</v>
      </c>
      <c r="P7" s="6">
        <f t="shared" si="2"/>
        <v>3284</v>
      </c>
      <c r="Q7" s="6">
        <f t="shared" si="2"/>
        <v>1977</v>
      </c>
      <c r="R7" s="6">
        <f t="shared" si="2"/>
        <v>851</v>
      </c>
      <c r="S7" s="6">
        <f t="shared" si="2"/>
        <v>0</v>
      </c>
      <c r="T7" s="6">
        <f t="shared" si="2"/>
        <v>0</v>
      </c>
      <c r="U7" s="6">
        <f t="shared" si="2"/>
        <v>446</v>
      </c>
      <c r="V7" s="6">
        <f t="shared" si="2"/>
        <v>513</v>
      </c>
      <c r="W7" s="6">
        <f t="shared" si="2"/>
        <v>97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26.25" customHeight="1">
      <c r="A8" s="20"/>
      <c r="B8" s="16"/>
      <c r="C8" s="16"/>
      <c r="D8" s="16"/>
      <c r="E8" s="4" t="s">
        <v>4</v>
      </c>
      <c r="F8" s="5">
        <f aca="true" t="shared" si="3" ref="F8:W8">F10+F12+F14+F16+F18+F20+F22</f>
        <v>128113</v>
      </c>
      <c r="G8" s="5">
        <f t="shared" si="3"/>
        <v>128657</v>
      </c>
      <c r="H8" s="6">
        <f t="shared" si="3"/>
        <v>233</v>
      </c>
      <c r="I8" s="6">
        <f t="shared" si="3"/>
        <v>777</v>
      </c>
      <c r="J8" s="6">
        <f t="shared" si="3"/>
        <v>1541</v>
      </c>
      <c r="K8" s="6">
        <v>586</v>
      </c>
      <c r="L8" s="6">
        <f t="shared" si="3"/>
        <v>586</v>
      </c>
      <c r="M8" s="6">
        <f t="shared" si="3"/>
        <v>2</v>
      </c>
      <c r="N8" s="6">
        <f t="shared" si="3"/>
        <v>6</v>
      </c>
      <c r="O8" s="6">
        <f t="shared" si="3"/>
        <v>21</v>
      </c>
      <c r="P8" s="6">
        <f t="shared" si="3"/>
        <v>2581</v>
      </c>
      <c r="Q8" s="6">
        <f t="shared" si="3"/>
        <v>1561</v>
      </c>
      <c r="R8" s="6">
        <f t="shared" si="3"/>
        <v>836</v>
      </c>
      <c r="S8" s="6">
        <f t="shared" si="3"/>
        <v>0</v>
      </c>
      <c r="T8" s="6">
        <f t="shared" si="3"/>
        <v>0</v>
      </c>
      <c r="U8" s="6">
        <f t="shared" si="3"/>
        <v>184</v>
      </c>
      <c r="V8" s="6">
        <f t="shared" si="3"/>
        <v>572</v>
      </c>
      <c r="W8" s="6">
        <f t="shared" si="3"/>
        <v>76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5" ht="26.25" customHeight="1">
      <c r="A9" s="19" t="s">
        <v>70</v>
      </c>
      <c r="B9" s="15">
        <v>26</v>
      </c>
      <c r="C9" s="15">
        <v>333</v>
      </c>
      <c r="D9" s="15">
        <v>6734</v>
      </c>
      <c r="E9" s="9" t="s">
        <v>3</v>
      </c>
      <c r="F9" s="5">
        <v>18272</v>
      </c>
      <c r="G9" s="5">
        <v>18146</v>
      </c>
      <c r="H9" s="4">
        <v>126</v>
      </c>
      <c r="I9" s="4">
        <v>0</v>
      </c>
      <c r="J9" s="4">
        <v>354</v>
      </c>
      <c r="K9" s="4">
        <v>185</v>
      </c>
      <c r="L9" s="4">
        <v>140</v>
      </c>
      <c r="M9" s="4">
        <v>0</v>
      </c>
      <c r="N9" s="4">
        <v>3</v>
      </c>
      <c r="O9" s="4">
        <v>26</v>
      </c>
      <c r="P9" s="4">
        <v>281</v>
      </c>
      <c r="Q9" s="4">
        <v>138</v>
      </c>
      <c r="R9" s="4">
        <v>95</v>
      </c>
      <c r="S9" s="4">
        <v>0</v>
      </c>
      <c r="T9" s="4">
        <v>0</v>
      </c>
      <c r="U9" s="5">
        <v>48</v>
      </c>
      <c r="V9" s="4">
        <v>67</v>
      </c>
      <c r="W9" s="4">
        <v>14</v>
      </c>
      <c r="X9" s="15">
        <v>5</v>
      </c>
      <c r="Y9" s="15">
        <v>77</v>
      </c>
      <c r="Z9" s="17">
        <v>2</v>
      </c>
      <c r="AA9" s="15">
        <v>14</v>
      </c>
      <c r="AB9" s="15">
        <v>0</v>
      </c>
      <c r="AC9" s="15">
        <v>5</v>
      </c>
      <c r="AD9" s="15">
        <v>1</v>
      </c>
      <c r="AE9" s="15">
        <v>33</v>
      </c>
      <c r="AF9" s="15">
        <v>2</v>
      </c>
      <c r="AG9" s="15">
        <v>0</v>
      </c>
      <c r="AH9" s="15">
        <v>0</v>
      </c>
      <c r="AI9" s="11"/>
    </row>
    <row r="10" spans="1:35" ht="26.25" customHeight="1">
      <c r="A10" s="20"/>
      <c r="B10" s="16"/>
      <c r="C10" s="16"/>
      <c r="D10" s="16"/>
      <c r="E10" s="4" t="s">
        <v>4</v>
      </c>
      <c r="F10" s="5">
        <v>15980</v>
      </c>
      <c r="G10" s="5">
        <v>15917</v>
      </c>
      <c r="H10" s="4">
        <v>63</v>
      </c>
      <c r="I10" s="4">
        <v>0</v>
      </c>
      <c r="J10" s="4">
        <v>267</v>
      </c>
      <c r="K10" s="4">
        <v>112</v>
      </c>
      <c r="L10" s="4">
        <v>137</v>
      </c>
      <c r="M10" s="4">
        <v>0</v>
      </c>
      <c r="N10" s="4">
        <v>2</v>
      </c>
      <c r="O10" s="4">
        <v>16</v>
      </c>
      <c r="P10" s="4">
        <v>263</v>
      </c>
      <c r="Q10" s="4">
        <v>132</v>
      </c>
      <c r="R10" s="4">
        <v>100</v>
      </c>
      <c r="S10" s="4">
        <v>0</v>
      </c>
      <c r="T10" s="4">
        <v>0</v>
      </c>
      <c r="U10" s="5">
        <v>31</v>
      </c>
      <c r="V10" s="4">
        <v>72</v>
      </c>
      <c r="W10" s="4">
        <v>13</v>
      </c>
      <c r="X10" s="16"/>
      <c r="Y10" s="16"/>
      <c r="Z10" s="18"/>
      <c r="AA10" s="16"/>
      <c r="AB10" s="16"/>
      <c r="AC10" s="16"/>
      <c r="AD10" s="16"/>
      <c r="AE10" s="16"/>
      <c r="AF10" s="16"/>
      <c r="AG10" s="16"/>
      <c r="AH10" s="16"/>
      <c r="AI10" s="11"/>
    </row>
    <row r="11" spans="1:34" ht="26.25" customHeight="1">
      <c r="A11" s="19" t="s">
        <v>71</v>
      </c>
      <c r="B11" s="15">
        <v>34</v>
      </c>
      <c r="C11" s="15">
        <v>364</v>
      </c>
      <c r="D11" s="15">
        <v>6534</v>
      </c>
      <c r="E11" s="9" t="s">
        <v>3</v>
      </c>
      <c r="F11" s="5">
        <v>20135</v>
      </c>
      <c r="G11" s="5">
        <v>20235</v>
      </c>
      <c r="H11" s="4">
        <v>0</v>
      </c>
      <c r="I11" s="4">
        <v>100</v>
      </c>
      <c r="J11" s="4">
        <v>459</v>
      </c>
      <c r="K11" s="4">
        <v>376</v>
      </c>
      <c r="L11" s="4">
        <v>83</v>
      </c>
      <c r="M11" s="4">
        <v>0</v>
      </c>
      <c r="N11" s="4">
        <v>0</v>
      </c>
      <c r="O11" s="4">
        <v>0</v>
      </c>
      <c r="P11" s="4">
        <v>614</v>
      </c>
      <c r="Q11" s="4">
        <v>470</v>
      </c>
      <c r="R11" s="4">
        <v>143</v>
      </c>
      <c r="S11" s="4">
        <v>0</v>
      </c>
      <c r="T11" s="4">
        <v>0</v>
      </c>
      <c r="U11" s="5">
        <v>1</v>
      </c>
      <c r="V11" s="5">
        <v>67</v>
      </c>
      <c r="W11" s="5">
        <v>12</v>
      </c>
      <c r="X11" s="15">
        <v>0</v>
      </c>
      <c r="Y11" s="15">
        <v>107</v>
      </c>
      <c r="Z11" s="15">
        <v>0</v>
      </c>
      <c r="AA11" s="15">
        <v>23</v>
      </c>
      <c r="AB11" s="15">
        <v>1</v>
      </c>
      <c r="AC11" s="15">
        <v>0</v>
      </c>
      <c r="AD11" s="15">
        <v>0</v>
      </c>
      <c r="AE11" s="15">
        <v>33</v>
      </c>
      <c r="AF11" s="15">
        <v>0</v>
      </c>
      <c r="AG11" s="15">
        <v>0</v>
      </c>
      <c r="AH11" s="15">
        <v>2</v>
      </c>
    </row>
    <row r="12" spans="1:34" ht="26.25" customHeight="1">
      <c r="A12" s="20"/>
      <c r="B12" s="16"/>
      <c r="C12" s="16"/>
      <c r="D12" s="16"/>
      <c r="E12" s="4" t="s">
        <v>4</v>
      </c>
      <c r="F12" s="5">
        <v>18237</v>
      </c>
      <c r="G12" s="5">
        <v>18183</v>
      </c>
      <c r="H12" s="4">
        <v>54</v>
      </c>
      <c r="I12" s="4">
        <v>0</v>
      </c>
      <c r="J12" s="4">
        <v>307</v>
      </c>
      <c r="K12" s="4">
        <v>238</v>
      </c>
      <c r="L12" s="4">
        <v>69</v>
      </c>
      <c r="M12" s="4">
        <v>0</v>
      </c>
      <c r="N12" s="4">
        <v>0</v>
      </c>
      <c r="O12" s="4">
        <v>0</v>
      </c>
      <c r="P12" s="4">
        <v>307</v>
      </c>
      <c r="Q12" s="4">
        <v>201</v>
      </c>
      <c r="R12" s="4">
        <v>105</v>
      </c>
      <c r="S12" s="4">
        <v>0</v>
      </c>
      <c r="T12" s="4">
        <v>0</v>
      </c>
      <c r="U12" s="5">
        <v>1</v>
      </c>
      <c r="V12" s="5">
        <v>65</v>
      </c>
      <c r="W12" s="5">
        <v>11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26.25" customHeight="1">
      <c r="A13" s="19" t="s">
        <v>72</v>
      </c>
      <c r="B13" s="15">
        <v>33</v>
      </c>
      <c r="C13" s="15">
        <v>520</v>
      </c>
      <c r="D13" s="15">
        <v>9577</v>
      </c>
      <c r="E13" s="9" t="s">
        <v>3</v>
      </c>
      <c r="F13" s="5">
        <v>25961</v>
      </c>
      <c r="G13" s="5">
        <v>25997</v>
      </c>
      <c r="H13" s="4">
        <v>0</v>
      </c>
      <c r="I13" s="4">
        <v>36</v>
      </c>
      <c r="J13" s="4">
        <v>418</v>
      </c>
      <c r="K13" s="4">
        <v>201</v>
      </c>
      <c r="L13" s="4">
        <v>215</v>
      </c>
      <c r="M13" s="4">
        <v>0</v>
      </c>
      <c r="N13" s="4">
        <v>0</v>
      </c>
      <c r="O13" s="4">
        <v>2</v>
      </c>
      <c r="P13" s="4">
        <v>529</v>
      </c>
      <c r="Q13" s="4">
        <v>201</v>
      </c>
      <c r="R13" s="4">
        <v>220</v>
      </c>
      <c r="S13" s="4">
        <v>0</v>
      </c>
      <c r="T13" s="4">
        <v>0</v>
      </c>
      <c r="U13" s="5">
        <v>108</v>
      </c>
      <c r="V13" s="5">
        <v>93</v>
      </c>
      <c r="W13" s="5">
        <v>18</v>
      </c>
      <c r="X13" s="15">
        <v>0</v>
      </c>
      <c r="Y13" s="15">
        <v>175</v>
      </c>
      <c r="Z13" s="15">
        <v>12</v>
      </c>
      <c r="AA13" s="15">
        <v>67</v>
      </c>
      <c r="AB13" s="15">
        <v>4</v>
      </c>
      <c r="AC13" s="15">
        <v>4</v>
      </c>
      <c r="AD13" s="15">
        <v>2</v>
      </c>
      <c r="AE13" s="15">
        <v>51</v>
      </c>
      <c r="AF13" s="15">
        <v>0</v>
      </c>
      <c r="AG13" s="15">
        <v>0</v>
      </c>
      <c r="AH13" s="15">
        <v>0</v>
      </c>
    </row>
    <row r="14" spans="1:34" ht="26.25" customHeight="1">
      <c r="A14" s="20"/>
      <c r="B14" s="16"/>
      <c r="C14" s="16"/>
      <c r="D14" s="16"/>
      <c r="E14" s="4" t="s">
        <v>4</v>
      </c>
      <c r="F14" s="5">
        <v>25184</v>
      </c>
      <c r="G14" s="5">
        <v>25643</v>
      </c>
      <c r="H14" s="4">
        <v>0</v>
      </c>
      <c r="I14" s="4">
        <v>459</v>
      </c>
      <c r="J14" s="4">
        <v>119</v>
      </c>
      <c r="K14" s="4">
        <v>60</v>
      </c>
      <c r="L14" s="4">
        <v>58</v>
      </c>
      <c r="M14" s="4">
        <v>0</v>
      </c>
      <c r="N14" s="4">
        <v>0</v>
      </c>
      <c r="O14" s="4">
        <v>1</v>
      </c>
      <c r="P14" s="4">
        <v>670</v>
      </c>
      <c r="Q14" s="4">
        <v>320</v>
      </c>
      <c r="R14" s="4">
        <v>260</v>
      </c>
      <c r="S14" s="4">
        <v>0</v>
      </c>
      <c r="T14" s="4">
        <v>0</v>
      </c>
      <c r="U14" s="5">
        <v>90</v>
      </c>
      <c r="V14" s="5">
        <v>103</v>
      </c>
      <c r="W14" s="5">
        <v>11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26.25" customHeight="1">
      <c r="A15" s="19" t="s">
        <v>73</v>
      </c>
      <c r="B15" s="15">
        <v>31</v>
      </c>
      <c r="C15" s="15">
        <v>353</v>
      </c>
      <c r="D15" s="15">
        <v>8116</v>
      </c>
      <c r="E15" s="9" t="s">
        <v>3</v>
      </c>
      <c r="F15" s="5">
        <v>19243</v>
      </c>
      <c r="G15" s="5">
        <v>19465</v>
      </c>
      <c r="H15" s="4">
        <v>0</v>
      </c>
      <c r="I15" s="4">
        <v>222</v>
      </c>
      <c r="J15" s="4">
        <v>603</v>
      </c>
      <c r="K15" s="4">
        <v>434</v>
      </c>
      <c r="L15" s="4">
        <v>162</v>
      </c>
      <c r="M15" s="4">
        <v>0</v>
      </c>
      <c r="N15" s="4">
        <v>1</v>
      </c>
      <c r="O15" s="4">
        <v>6</v>
      </c>
      <c r="P15" s="4">
        <v>894</v>
      </c>
      <c r="Q15" s="4">
        <v>665</v>
      </c>
      <c r="R15" s="4">
        <v>159</v>
      </c>
      <c r="S15" s="4">
        <v>0</v>
      </c>
      <c r="T15" s="4">
        <v>0</v>
      </c>
      <c r="U15" s="5">
        <v>70</v>
      </c>
      <c r="V15" s="5">
        <v>86</v>
      </c>
      <c r="W15" s="5">
        <v>17</v>
      </c>
      <c r="X15" s="15">
        <v>4</v>
      </c>
      <c r="Y15" s="15">
        <v>113</v>
      </c>
      <c r="Z15" s="15">
        <v>4</v>
      </c>
      <c r="AA15" s="15">
        <v>38</v>
      </c>
      <c r="AB15" s="15">
        <v>2</v>
      </c>
      <c r="AC15" s="15">
        <v>10</v>
      </c>
      <c r="AD15" s="15">
        <v>1</v>
      </c>
      <c r="AE15" s="15">
        <v>43</v>
      </c>
      <c r="AF15" s="15">
        <v>0</v>
      </c>
      <c r="AG15" s="15">
        <v>0</v>
      </c>
      <c r="AH15" s="15">
        <v>0</v>
      </c>
    </row>
    <row r="16" spans="1:34" ht="26.25" customHeight="1">
      <c r="A16" s="20"/>
      <c r="B16" s="16"/>
      <c r="C16" s="16"/>
      <c r="D16" s="16"/>
      <c r="E16" s="4" t="s">
        <v>4</v>
      </c>
      <c r="F16" s="5">
        <v>18602</v>
      </c>
      <c r="G16" s="5">
        <v>18757</v>
      </c>
      <c r="H16" s="4">
        <v>0</v>
      </c>
      <c r="I16" s="4">
        <v>155</v>
      </c>
      <c r="J16" s="4">
        <v>344</v>
      </c>
      <c r="K16" s="4">
        <v>217</v>
      </c>
      <c r="L16" s="4">
        <v>125</v>
      </c>
      <c r="M16" s="4">
        <v>2</v>
      </c>
      <c r="N16" s="4">
        <v>0</v>
      </c>
      <c r="O16" s="4">
        <v>0</v>
      </c>
      <c r="P16" s="4">
        <v>562</v>
      </c>
      <c r="Q16" s="4">
        <v>376</v>
      </c>
      <c r="R16" s="4">
        <v>154</v>
      </c>
      <c r="S16" s="4">
        <v>0</v>
      </c>
      <c r="T16" s="4">
        <v>0</v>
      </c>
      <c r="U16" s="5">
        <v>32</v>
      </c>
      <c r="V16" s="5">
        <v>77</v>
      </c>
      <c r="W16" s="5">
        <v>14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26.25" customHeight="1">
      <c r="A17" s="19" t="s">
        <v>0</v>
      </c>
      <c r="B17" s="15">
        <v>33</v>
      </c>
      <c r="C17" s="15">
        <v>455</v>
      </c>
      <c r="D17" s="15">
        <v>8517</v>
      </c>
      <c r="E17" s="9" t="s">
        <v>3</v>
      </c>
      <c r="F17" s="5">
        <v>23687</v>
      </c>
      <c r="G17" s="5">
        <v>23836</v>
      </c>
      <c r="H17" s="4">
        <v>0</v>
      </c>
      <c r="I17" s="4">
        <v>149</v>
      </c>
      <c r="J17" s="4">
        <v>531</v>
      </c>
      <c r="K17" s="4">
        <v>331</v>
      </c>
      <c r="L17" s="4">
        <v>188</v>
      </c>
      <c r="M17" s="4">
        <v>0</v>
      </c>
      <c r="N17" s="4">
        <v>4</v>
      </c>
      <c r="O17" s="4">
        <v>8</v>
      </c>
      <c r="P17" s="4">
        <v>749</v>
      </c>
      <c r="Q17" s="4">
        <v>350</v>
      </c>
      <c r="R17" s="4">
        <v>197</v>
      </c>
      <c r="S17" s="4">
        <v>0</v>
      </c>
      <c r="T17" s="4">
        <v>0</v>
      </c>
      <c r="U17" s="5">
        <v>202</v>
      </c>
      <c r="V17" s="5">
        <v>80</v>
      </c>
      <c r="W17" s="5">
        <v>11</v>
      </c>
      <c r="X17" s="15">
        <v>2</v>
      </c>
      <c r="Y17" s="15">
        <v>138</v>
      </c>
      <c r="Z17" s="15">
        <v>2</v>
      </c>
      <c r="AA17" s="15">
        <v>36</v>
      </c>
      <c r="AB17" s="15">
        <v>0</v>
      </c>
      <c r="AC17" s="15">
        <v>3</v>
      </c>
      <c r="AD17" s="15">
        <v>0</v>
      </c>
      <c r="AE17" s="15">
        <v>46</v>
      </c>
      <c r="AF17" s="15">
        <v>3</v>
      </c>
      <c r="AG17" s="15">
        <v>0</v>
      </c>
      <c r="AH17" s="15">
        <v>0</v>
      </c>
    </row>
    <row r="18" spans="1:34" ht="26.25" customHeight="1">
      <c r="A18" s="20"/>
      <c r="B18" s="16"/>
      <c r="C18" s="16"/>
      <c r="D18" s="16"/>
      <c r="E18" s="4" t="s">
        <v>4</v>
      </c>
      <c r="F18" s="5">
        <v>22236</v>
      </c>
      <c r="G18" s="5">
        <v>22347</v>
      </c>
      <c r="H18" s="4">
        <v>0</v>
      </c>
      <c r="I18" s="4">
        <v>111</v>
      </c>
      <c r="J18" s="4">
        <v>386</v>
      </c>
      <c r="K18" s="4">
        <v>214</v>
      </c>
      <c r="L18" s="4">
        <v>165</v>
      </c>
      <c r="M18" s="4">
        <v>0</v>
      </c>
      <c r="N18" s="4">
        <v>4</v>
      </c>
      <c r="O18" s="4">
        <v>3</v>
      </c>
      <c r="P18" s="4">
        <v>569</v>
      </c>
      <c r="Q18" s="4">
        <v>380</v>
      </c>
      <c r="R18" s="4">
        <v>169</v>
      </c>
      <c r="S18" s="4">
        <v>0</v>
      </c>
      <c r="T18" s="4">
        <v>0</v>
      </c>
      <c r="U18" s="5">
        <v>20</v>
      </c>
      <c r="V18" s="5">
        <v>81</v>
      </c>
      <c r="W18" s="5">
        <v>9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26.25" customHeight="1">
      <c r="A19" s="19" t="s">
        <v>1</v>
      </c>
      <c r="B19" s="15">
        <v>40</v>
      </c>
      <c r="C19" s="15">
        <v>435</v>
      </c>
      <c r="D19" s="15">
        <v>6875</v>
      </c>
      <c r="E19" s="9" t="s">
        <v>3</v>
      </c>
      <c r="F19" s="5">
        <v>22127</v>
      </c>
      <c r="G19" s="5">
        <v>22074</v>
      </c>
      <c r="H19" s="4">
        <v>53</v>
      </c>
      <c r="I19" s="4">
        <v>0</v>
      </c>
      <c r="J19" s="4">
        <v>124</v>
      </c>
      <c r="K19" s="4">
        <v>99</v>
      </c>
      <c r="L19" s="4">
        <v>24</v>
      </c>
      <c r="M19" s="4">
        <v>0</v>
      </c>
      <c r="N19" s="4">
        <v>0</v>
      </c>
      <c r="O19" s="4">
        <v>1</v>
      </c>
      <c r="P19" s="4">
        <v>148</v>
      </c>
      <c r="Q19" s="4">
        <v>102</v>
      </c>
      <c r="R19" s="4">
        <v>29</v>
      </c>
      <c r="S19" s="4">
        <v>0</v>
      </c>
      <c r="T19" s="4">
        <v>0</v>
      </c>
      <c r="U19" s="5">
        <v>17</v>
      </c>
      <c r="V19" s="5">
        <v>99</v>
      </c>
      <c r="W19" s="5">
        <v>22</v>
      </c>
      <c r="X19" s="15">
        <v>0</v>
      </c>
      <c r="Y19" s="15">
        <v>254</v>
      </c>
      <c r="Z19" s="15">
        <v>0</v>
      </c>
      <c r="AA19" s="15">
        <v>40</v>
      </c>
      <c r="AB19" s="15">
        <v>0</v>
      </c>
      <c r="AC19" s="15">
        <v>1</v>
      </c>
      <c r="AD19" s="15">
        <v>1</v>
      </c>
      <c r="AE19" s="15">
        <v>70</v>
      </c>
      <c r="AF19" s="15">
        <v>0</v>
      </c>
      <c r="AG19" s="15">
        <v>0</v>
      </c>
      <c r="AH19" s="15">
        <v>0</v>
      </c>
    </row>
    <row r="20" spans="1:34" ht="26.25" customHeight="1">
      <c r="A20" s="20"/>
      <c r="B20" s="16"/>
      <c r="C20" s="16"/>
      <c r="D20" s="16"/>
      <c r="E20" s="4" t="s">
        <v>4</v>
      </c>
      <c r="F20" s="5">
        <v>22451</v>
      </c>
      <c r="G20" s="5">
        <v>22335</v>
      </c>
      <c r="H20" s="4">
        <v>116</v>
      </c>
      <c r="I20" s="4">
        <v>0</v>
      </c>
      <c r="J20" s="4">
        <v>102</v>
      </c>
      <c r="K20" s="4">
        <v>76</v>
      </c>
      <c r="L20" s="4">
        <v>25</v>
      </c>
      <c r="M20" s="4">
        <v>0</v>
      </c>
      <c r="N20" s="4">
        <v>0</v>
      </c>
      <c r="O20" s="4">
        <v>1</v>
      </c>
      <c r="P20" s="4">
        <v>122</v>
      </c>
      <c r="Q20" s="4">
        <v>86</v>
      </c>
      <c r="R20" s="4">
        <v>26</v>
      </c>
      <c r="S20" s="4">
        <v>0</v>
      </c>
      <c r="T20" s="4">
        <v>0</v>
      </c>
      <c r="U20" s="5">
        <v>10</v>
      </c>
      <c r="V20" s="5">
        <v>152</v>
      </c>
      <c r="W20" s="5">
        <v>16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26.25" customHeight="1">
      <c r="A21" s="19" t="s">
        <v>2</v>
      </c>
      <c r="B21" s="15">
        <v>9</v>
      </c>
      <c r="C21" s="15">
        <v>171</v>
      </c>
      <c r="D21" s="15">
        <v>2092</v>
      </c>
      <c r="E21" s="9" t="s">
        <v>3</v>
      </c>
      <c r="F21" s="5">
        <v>6344</v>
      </c>
      <c r="G21" s="5">
        <v>6361</v>
      </c>
      <c r="H21" s="4">
        <v>0</v>
      </c>
      <c r="I21" s="4">
        <v>17</v>
      </c>
      <c r="J21" s="4">
        <v>34</v>
      </c>
      <c r="K21" s="4">
        <v>24</v>
      </c>
      <c r="L21" s="4">
        <v>9</v>
      </c>
      <c r="M21" s="4">
        <v>0</v>
      </c>
      <c r="N21" s="4">
        <v>0</v>
      </c>
      <c r="O21" s="4">
        <v>1</v>
      </c>
      <c r="P21" s="4">
        <v>69</v>
      </c>
      <c r="Q21" s="4">
        <v>51</v>
      </c>
      <c r="R21" s="4">
        <v>8</v>
      </c>
      <c r="S21" s="4">
        <v>0</v>
      </c>
      <c r="T21" s="4">
        <v>0</v>
      </c>
      <c r="U21" s="5">
        <v>0</v>
      </c>
      <c r="V21" s="5">
        <v>21</v>
      </c>
      <c r="W21" s="5">
        <v>3</v>
      </c>
      <c r="X21" s="15">
        <v>0</v>
      </c>
      <c r="Y21" s="15">
        <v>37</v>
      </c>
      <c r="Z21" s="15">
        <v>0</v>
      </c>
      <c r="AA21" s="15">
        <v>5</v>
      </c>
      <c r="AB21" s="15">
        <v>0</v>
      </c>
      <c r="AC21" s="15">
        <v>0</v>
      </c>
      <c r="AD21" s="15">
        <v>0</v>
      </c>
      <c r="AE21" s="15">
        <v>15</v>
      </c>
      <c r="AF21" s="15">
        <v>0</v>
      </c>
      <c r="AG21" s="15">
        <v>0</v>
      </c>
      <c r="AH21" s="15">
        <v>0</v>
      </c>
    </row>
    <row r="22" spans="1:34" ht="26.25" customHeight="1">
      <c r="A22" s="20"/>
      <c r="B22" s="16"/>
      <c r="C22" s="16"/>
      <c r="D22" s="16"/>
      <c r="E22" s="4" t="s">
        <v>4</v>
      </c>
      <c r="F22" s="5">
        <v>5423</v>
      </c>
      <c r="G22" s="5">
        <v>5475</v>
      </c>
      <c r="H22" s="4">
        <v>0</v>
      </c>
      <c r="I22" s="4">
        <v>52</v>
      </c>
      <c r="J22" s="4">
        <v>16</v>
      </c>
      <c r="K22" s="4">
        <v>9</v>
      </c>
      <c r="L22" s="4">
        <v>7</v>
      </c>
      <c r="M22" s="4">
        <v>0</v>
      </c>
      <c r="N22" s="4">
        <v>0</v>
      </c>
      <c r="O22" s="4">
        <v>0</v>
      </c>
      <c r="P22" s="4">
        <v>88</v>
      </c>
      <c r="Q22" s="4">
        <v>66</v>
      </c>
      <c r="R22" s="4">
        <v>22</v>
      </c>
      <c r="S22" s="4">
        <v>0</v>
      </c>
      <c r="T22" s="4">
        <v>0</v>
      </c>
      <c r="U22" s="5">
        <v>0</v>
      </c>
      <c r="V22" s="5">
        <v>22</v>
      </c>
      <c r="W22" s="5">
        <v>2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50.25" customHeight="1">
      <c r="A23" s="4" t="s">
        <v>74</v>
      </c>
      <c r="B23" s="12" t="s">
        <v>32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</sheetData>
  <sheetProtection/>
  <mergeCells count="148">
    <mergeCell ref="AG19:AG20"/>
    <mergeCell ref="AH19:AH20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F17:AF18"/>
    <mergeCell ref="AG17:AG18"/>
    <mergeCell ref="AH17:AH18"/>
    <mergeCell ref="Z19:Z20"/>
    <mergeCell ref="AA19:AA20"/>
    <mergeCell ref="AB19:AB20"/>
    <mergeCell ref="AC19:AC20"/>
    <mergeCell ref="AD19:AD20"/>
    <mergeCell ref="AE19:AE20"/>
    <mergeCell ref="AF19:AF20"/>
    <mergeCell ref="AE15:AE16"/>
    <mergeCell ref="AF15:AF16"/>
    <mergeCell ref="AG15:AG16"/>
    <mergeCell ref="AH15:AH16"/>
    <mergeCell ref="Z17:Z18"/>
    <mergeCell ref="AA17:AA18"/>
    <mergeCell ref="AB17:AB18"/>
    <mergeCell ref="AC17:AC18"/>
    <mergeCell ref="AD17:AD18"/>
    <mergeCell ref="AE17:AE18"/>
    <mergeCell ref="AF13:AF14"/>
    <mergeCell ref="AG13:AG14"/>
    <mergeCell ref="AH13:AH14"/>
    <mergeCell ref="Y17:Y18"/>
    <mergeCell ref="Y15:Y16"/>
    <mergeCell ref="Z15:Z16"/>
    <mergeCell ref="AA15:AA16"/>
    <mergeCell ref="AB15:AB16"/>
    <mergeCell ref="AC15:AC16"/>
    <mergeCell ref="AD15:AD16"/>
    <mergeCell ref="Z13:Z14"/>
    <mergeCell ref="AA13:AA14"/>
    <mergeCell ref="AB13:AB14"/>
    <mergeCell ref="AC13:AC14"/>
    <mergeCell ref="AD13:AD14"/>
    <mergeCell ref="AE13:AE14"/>
    <mergeCell ref="AC11:AC12"/>
    <mergeCell ref="AD11:AD12"/>
    <mergeCell ref="AE11:AE12"/>
    <mergeCell ref="AF11:AF12"/>
    <mergeCell ref="AG11:AG12"/>
    <mergeCell ref="AH11:AH12"/>
    <mergeCell ref="AC9:AC10"/>
    <mergeCell ref="AD9:AD10"/>
    <mergeCell ref="AE9:AE10"/>
    <mergeCell ref="AF9:AF10"/>
    <mergeCell ref="AG9:AG10"/>
    <mergeCell ref="AH9:AH10"/>
    <mergeCell ref="Y11:Y12"/>
    <mergeCell ref="Z9:Z10"/>
    <mergeCell ref="AA9:AA10"/>
    <mergeCell ref="Y19:Y20"/>
    <mergeCell ref="Y9:Y10"/>
    <mergeCell ref="AB9:AB10"/>
    <mergeCell ref="Z11:Z12"/>
    <mergeCell ref="AA11:AA12"/>
    <mergeCell ref="AB11:AB12"/>
    <mergeCell ref="Y13:Y14"/>
    <mergeCell ref="X15:X16"/>
    <mergeCell ref="X17:X18"/>
    <mergeCell ref="X19:X20"/>
    <mergeCell ref="J4:O4"/>
    <mergeCell ref="X6:X8"/>
    <mergeCell ref="X9:X10"/>
    <mergeCell ref="X11:X12"/>
    <mergeCell ref="X13:X14"/>
    <mergeCell ref="AA6:AA8"/>
    <mergeCell ref="AH6:AH8"/>
    <mergeCell ref="AB6:AB8"/>
    <mergeCell ref="AC6:AC8"/>
    <mergeCell ref="AD6:AD8"/>
    <mergeCell ref="AF6:AF8"/>
    <mergeCell ref="AE6:AE8"/>
    <mergeCell ref="AG6:AG8"/>
    <mergeCell ref="A6:A8"/>
    <mergeCell ref="B6:B8"/>
    <mergeCell ref="C6:C8"/>
    <mergeCell ref="D6:D8"/>
    <mergeCell ref="Y6:Y8"/>
    <mergeCell ref="Z6:Z8"/>
    <mergeCell ref="A3:A5"/>
    <mergeCell ref="H4:I4"/>
    <mergeCell ref="B3:B5"/>
    <mergeCell ref="C3:C5"/>
    <mergeCell ref="E3:E5"/>
    <mergeCell ref="D3:D5"/>
    <mergeCell ref="F4:F5"/>
    <mergeCell ref="G4:G5"/>
    <mergeCell ref="AB3:AB5"/>
    <mergeCell ref="AC3:AC5"/>
    <mergeCell ref="P4:U4"/>
    <mergeCell ref="X4:X5"/>
    <mergeCell ref="Y4:Y5"/>
    <mergeCell ref="V4:V5"/>
    <mergeCell ref="W4:W5"/>
    <mergeCell ref="AA4:AA5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A17:A18"/>
    <mergeCell ref="A19:A20"/>
    <mergeCell ref="A21:A22"/>
    <mergeCell ref="A9:A10"/>
    <mergeCell ref="A11:A12"/>
    <mergeCell ref="A13:A14"/>
    <mergeCell ref="A15:A16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3:AH23"/>
    <mergeCell ref="B21:B22"/>
    <mergeCell ref="C21:C22"/>
    <mergeCell ref="D21:D22"/>
    <mergeCell ref="X21:X22"/>
    <mergeCell ref="Y21:Y22"/>
    <mergeCell ref="AH21:A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X19" sqref="X19:X20"/>
    </sheetView>
  </sheetViews>
  <sheetFormatPr defaultColWidth="9.00390625" defaultRowHeight="16.5"/>
  <cols>
    <col min="1" max="1" width="9.375" style="48" bestFit="1" customWidth="1"/>
    <col min="2" max="5" width="6.375" style="48" customWidth="1"/>
    <col min="6" max="7" width="12.125" style="48" bestFit="1" customWidth="1"/>
    <col min="8" max="8" width="5.00390625" style="48" customWidth="1"/>
    <col min="9" max="9" width="4.375" style="48" customWidth="1"/>
    <col min="10" max="10" width="5.75390625" style="48" customWidth="1"/>
    <col min="11" max="11" width="5.25390625" style="48" customWidth="1"/>
    <col min="12" max="12" width="5.00390625" style="48" customWidth="1"/>
    <col min="13" max="15" width="4.375" style="48" customWidth="1"/>
    <col min="16" max="16" width="5.50390625" style="48" customWidth="1"/>
    <col min="17" max="17" width="4.375" style="48" customWidth="1"/>
    <col min="18" max="18" width="5.125" style="48" customWidth="1"/>
    <col min="19" max="21" width="4.375" style="48" customWidth="1"/>
    <col min="22" max="22" width="5.375" style="48" customWidth="1"/>
    <col min="23" max="23" width="4.75390625" style="48" customWidth="1"/>
    <col min="24" max="34" width="4.375" style="48" customWidth="1"/>
    <col min="35" max="16384" width="9.00390625" style="48" customWidth="1"/>
  </cols>
  <sheetData>
    <row r="1" spans="1:35" ht="60" customHeight="1">
      <c r="A1" s="46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20" ht="16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34" ht="24" customHeight="1">
      <c r="A3" s="50" t="s">
        <v>15</v>
      </c>
      <c r="B3" s="51" t="s">
        <v>68</v>
      </c>
      <c r="C3" s="51" t="s">
        <v>65</v>
      </c>
      <c r="D3" s="51" t="s">
        <v>66</v>
      </c>
      <c r="E3" s="51" t="s">
        <v>67</v>
      </c>
      <c r="F3" s="52" t="s">
        <v>62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2" t="s">
        <v>48</v>
      </c>
      <c r="Y3" s="54"/>
      <c r="Z3" s="52" t="s">
        <v>47</v>
      </c>
      <c r="AA3" s="54"/>
      <c r="AB3" s="51" t="s">
        <v>46</v>
      </c>
      <c r="AC3" s="51" t="s">
        <v>45</v>
      </c>
      <c r="AD3" s="51" t="s">
        <v>16</v>
      </c>
      <c r="AE3" s="51" t="s">
        <v>44</v>
      </c>
      <c r="AF3" s="51" t="s">
        <v>43</v>
      </c>
      <c r="AG3" s="51" t="s">
        <v>42</v>
      </c>
      <c r="AH3" s="51" t="s">
        <v>41</v>
      </c>
    </row>
    <row r="4" spans="1:34" ht="24" customHeight="1">
      <c r="A4" s="55"/>
      <c r="B4" s="56"/>
      <c r="C4" s="56"/>
      <c r="D4" s="56"/>
      <c r="E4" s="56"/>
      <c r="F4" s="57" t="s">
        <v>14</v>
      </c>
      <c r="G4" s="57" t="s">
        <v>17</v>
      </c>
      <c r="H4" s="52" t="s">
        <v>64</v>
      </c>
      <c r="I4" s="54"/>
      <c r="J4" s="52" t="s">
        <v>61</v>
      </c>
      <c r="K4" s="53"/>
      <c r="L4" s="53"/>
      <c r="M4" s="53"/>
      <c r="N4" s="53"/>
      <c r="O4" s="54"/>
      <c r="P4" s="52" t="s">
        <v>56</v>
      </c>
      <c r="Q4" s="53"/>
      <c r="R4" s="53"/>
      <c r="S4" s="53"/>
      <c r="T4" s="53"/>
      <c r="U4" s="54"/>
      <c r="V4" s="51" t="s">
        <v>52</v>
      </c>
      <c r="W4" s="51" t="s">
        <v>51</v>
      </c>
      <c r="X4" s="51" t="s">
        <v>50</v>
      </c>
      <c r="Y4" s="51" t="s">
        <v>49</v>
      </c>
      <c r="Z4" s="51" t="s">
        <v>50</v>
      </c>
      <c r="AA4" s="51" t="s">
        <v>49</v>
      </c>
      <c r="AB4" s="56"/>
      <c r="AC4" s="56"/>
      <c r="AD4" s="56"/>
      <c r="AE4" s="56"/>
      <c r="AF4" s="56"/>
      <c r="AG4" s="56"/>
      <c r="AH4" s="56"/>
    </row>
    <row r="5" spans="1:34" ht="112.5" customHeight="1">
      <c r="A5" s="58"/>
      <c r="B5" s="59"/>
      <c r="C5" s="59"/>
      <c r="D5" s="59"/>
      <c r="E5" s="59"/>
      <c r="F5" s="60"/>
      <c r="G5" s="60"/>
      <c r="H5" s="61" t="s">
        <v>6</v>
      </c>
      <c r="I5" s="61" t="s">
        <v>7</v>
      </c>
      <c r="J5" s="61" t="s">
        <v>63</v>
      </c>
      <c r="K5" s="61" t="s">
        <v>10</v>
      </c>
      <c r="L5" s="61" t="s">
        <v>11</v>
      </c>
      <c r="M5" s="61" t="s">
        <v>60</v>
      </c>
      <c r="N5" s="61" t="s">
        <v>59</v>
      </c>
      <c r="O5" s="61" t="s">
        <v>58</v>
      </c>
      <c r="P5" s="61" t="s">
        <v>57</v>
      </c>
      <c r="Q5" s="61" t="s">
        <v>12</v>
      </c>
      <c r="R5" s="61" t="s">
        <v>13</v>
      </c>
      <c r="S5" s="61" t="s">
        <v>55</v>
      </c>
      <c r="T5" s="61" t="s">
        <v>54</v>
      </c>
      <c r="U5" s="61" t="s">
        <v>53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5" ht="26.25" customHeight="1">
      <c r="A6" s="62" t="s">
        <v>69</v>
      </c>
      <c r="B6" s="63">
        <f>B9+B11+B13+B15+B17+B19+B21</f>
        <v>197</v>
      </c>
      <c r="C6" s="63">
        <f>C9+C11+C13+C15+C17+C19+C21</f>
        <v>2443</v>
      </c>
      <c r="D6" s="63">
        <f>D9+D11+D13+D15+D17+D19+D21</f>
        <v>46115</v>
      </c>
      <c r="E6" s="64" t="s">
        <v>5</v>
      </c>
      <c r="F6" s="65">
        <f aca="true" t="shared" si="0" ref="F6:W6">F7+F8</f>
        <v>243907</v>
      </c>
      <c r="G6" s="65">
        <f t="shared" si="0"/>
        <v>242284</v>
      </c>
      <c r="H6" s="66">
        <f t="shared" si="0"/>
        <v>1632</v>
      </c>
      <c r="I6" s="66">
        <f t="shared" si="0"/>
        <v>9</v>
      </c>
      <c r="J6" s="66">
        <f t="shared" si="0"/>
        <v>5410</v>
      </c>
      <c r="K6" s="66">
        <f t="shared" si="0"/>
        <v>1836</v>
      </c>
      <c r="L6" s="66">
        <f t="shared" si="0"/>
        <v>922</v>
      </c>
      <c r="M6" s="66">
        <f t="shared" si="0"/>
        <v>1</v>
      </c>
      <c r="N6" s="66">
        <f t="shared" si="0"/>
        <v>23</v>
      </c>
      <c r="O6" s="66">
        <f t="shared" si="0"/>
        <v>47</v>
      </c>
      <c r="P6" s="66">
        <f t="shared" si="0"/>
        <v>1941</v>
      </c>
      <c r="Q6" s="66">
        <f t="shared" si="0"/>
        <v>923</v>
      </c>
      <c r="R6" s="66">
        <f t="shared" si="0"/>
        <v>994</v>
      </c>
      <c r="S6" s="66">
        <f t="shared" si="0"/>
        <v>0</v>
      </c>
      <c r="T6" s="66">
        <f t="shared" si="0"/>
        <v>1</v>
      </c>
      <c r="U6" s="66">
        <f t="shared" si="0"/>
        <v>23</v>
      </c>
      <c r="V6" s="66">
        <f t="shared" si="0"/>
        <v>846</v>
      </c>
      <c r="W6" s="67">
        <f t="shared" si="0"/>
        <v>111</v>
      </c>
      <c r="X6" s="68">
        <f aca="true" t="shared" si="1" ref="X6:AH6">SUM(X9:X22)</f>
        <v>17</v>
      </c>
      <c r="Y6" s="69">
        <f t="shared" si="1"/>
        <v>780</v>
      </c>
      <c r="Z6" s="70">
        <f>Z9+Z11+Z13+Z15+Z17+Z19+Z21</f>
        <v>3</v>
      </c>
      <c r="AA6" s="70">
        <f>AA9+AA11+AA13+AA15+AA17+AA19+AA21</f>
        <v>114</v>
      </c>
      <c r="AB6" s="70">
        <f t="shared" si="1"/>
        <v>2</v>
      </c>
      <c r="AC6" s="70">
        <f t="shared" si="1"/>
        <v>19</v>
      </c>
      <c r="AD6" s="70">
        <f t="shared" si="1"/>
        <v>2</v>
      </c>
      <c r="AE6" s="70">
        <f t="shared" si="1"/>
        <v>262</v>
      </c>
      <c r="AF6" s="70">
        <f t="shared" si="1"/>
        <v>9</v>
      </c>
      <c r="AG6" s="70">
        <f t="shared" si="1"/>
        <v>0</v>
      </c>
      <c r="AH6" s="70">
        <f t="shared" si="1"/>
        <v>3</v>
      </c>
      <c r="AI6" s="71"/>
    </row>
    <row r="7" spans="1:35" ht="26.25" customHeight="1">
      <c r="A7" s="72"/>
      <c r="B7" s="63"/>
      <c r="C7" s="63"/>
      <c r="D7" s="63"/>
      <c r="E7" s="73" t="s">
        <v>3</v>
      </c>
      <c r="F7" s="65">
        <f aca="true" t="shared" si="2" ref="F7:W8">F9+F11+F13+F15+F17+F19+F21</f>
        <v>125547</v>
      </c>
      <c r="G7" s="65">
        <f t="shared" si="2"/>
        <v>124731</v>
      </c>
      <c r="H7" s="66">
        <f t="shared" si="2"/>
        <v>825</v>
      </c>
      <c r="I7" s="66">
        <f t="shared" si="2"/>
        <v>9</v>
      </c>
      <c r="J7" s="66">
        <f t="shared" si="2"/>
        <v>2860</v>
      </c>
      <c r="K7" s="66">
        <f t="shared" si="2"/>
        <v>957</v>
      </c>
      <c r="L7" s="66">
        <f t="shared" si="2"/>
        <v>488</v>
      </c>
      <c r="M7" s="66">
        <f t="shared" si="2"/>
        <v>1</v>
      </c>
      <c r="N7" s="66">
        <f t="shared" si="2"/>
        <v>13</v>
      </c>
      <c r="O7" s="66">
        <f t="shared" si="2"/>
        <v>38</v>
      </c>
      <c r="P7" s="66">
        <f t="shared" si="2"/>
        <v>1058</v>
      </c>
      <c r="Q7" s="66">
        <f t="shared" si="2"/>
        <v>504</v>
      </c>
      <c r="R7" s="66">
        <f t="shared" si="2"/>
        <v>535</v>
      </c>
      <c r="S7" s="66">
        <f t="shared" si="2"/>
        <v>0</v>
      </c>
      <c r="T7" s="66">
        <f t="shared" si="2"/>
        <v>1</v>
      </c>
      <c r="U7" s="66">
        <f t="shared" si="2"/>
        <v>17</v>
      </c>
      <c r="V7" s="66">
        <f t="shared" si="2"/>
        <v>433</v>
      </c>
      <c r="W7" s="67">
        <f t="shared" si="2"/>
        <v>56</v>
      </c>
      <c r="X7" s="63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1"/>
    </row>
    <row r="8" spans="1:35" ht="26.25" customHeight="1">
      <c r="A8" s="74"/>
      <c r="B8" s="75"/>
      <c r="C8" s="75"/>
      <c r="D8" s="75"/>
      <c r="E8" s="64" t="s">
        <v>76</v>
      </c>
      <c r="F8" s="65">
        <f t="shared" si="2"/>
        <v>118360</v>
      </c>
      <c r="G8" s="65">
        <f t="shared" si="2"/>
        <v>117553</v>
      </c>
      <c r="H8" s="66">
        <f t="shared" si="2"/>
        <v>807</v>
      </c>
      <c r="I8" s="66">
        <f t="shared" si="2"/>
        <v>0</v>
      </c>
      <c r="J8" s="66">
        <f t="shared" si="2"/>
        <v>2550</v>
      </c>
      <c r="K8" s="66">
        <f t="shared" si="2"/>
        <v>879</v>
      </c>
      <c r="L8" s="66">
        <f t="shared" si="2"/>
        <v>434</v>
      </c>
      <c r="M8" s="66">
        <f t="shared" si="2"/>
        <v>0</v>
      </c>
      <c r="N8" s="66">
        <f t="shared" si="2"/>
        <v>10</v>
      </c>
      <c r="O8" s="66">
        <f t="shared" si="2"/>
        <v>9</v>
      </c>
      <c r="P8" s="66">
        <f t="shared" si="2"/>
        <v>883</v>
      </c>
      <c r="Q8" s="66">
        <f t="shared" si="2"/>
        <v>419</v>
      </c>
      <c r="R8" s="66">
        <f t="shared" si="2"/>
        <v>459</v>
      </c>
      <c r="S8" s="66">
        <f t="shared" si="2"/>
        <v>0</v>
      </c>
      <c r="T8" s="66">
        <f t="shared" si="2"/>
        <v>0</v>
      </c>
      <c r="U8" s="66">
        <f t="shared" si="2"/>
        <v>6</v>
      </c>
      <c r="V8" s="66">
        <f t="shared" si="2"/>
        <v>413</v>
      </c>
      <c r="W8" s="67">
        <f t="shared" si="2"/>
        <v>55</v>
      </c>
      <c r="X8" s="75"/>
      <c r="Y8" s="69"/>
      <c r="Z8" s="70"/>
      <c r="AA8" s="70"/>
      <c r="AB8" s="70"/>
      <c r="AC8" s="70"/>
      <c r="AD8" s="70"/>
      <c r="AE8" s="70"/>
      <c r="AF8" s="70"/>
      <c r="AG8" s="70"/>
      <c r="AH8" s="70"/>
      <c r="AI8" s="71"/>
    </row>
    <row r="9" spans="1:35" ht="26.25" customHeight="1">
      <c r="A9" s="62" t="s">
        <v>77</v>
      </c>
      <c r="B9" s="68">
        <v>26</v>
      </c>
      <c r="C9" s="68">
        <v>331</v>
      </c>
      <c r="D9" s="68">
        <v>6603</v>
      </c>
      <c r="E9" s="73" t="s">
        <v>78</v>
      </c>
      <c r="F9" s="65">
        <v>17440</v>
      </c>
      <c r="G9" s="65">
        <v>16977</v>
      </c>
      <c r="H9" s="64">
        <v>463</v>
      </c>
      <c r="I9" s="64"/>
      <c r="J9" s="64">
        <v>671</v>
      </c>
      <c r="K9" s="64">
        <v>545</v>
      </c>
      <c r="L9" s="64">
        <v>118</v>
      </c>
      <c r="M9" s="64"/>
      <c r="N9" s="64">
        <v>1</v>
      </c>
      <c r="O9" s="64">
        <v>7</v>
      </c>
      <c r="P9" s="64">
        <v>250</v>
      </c>
      <c r="Q9" s="64">
        <v>149</v>
      </c>
      <c r="R9" s="64">
        <v>94</v>
      </c>
      <c r="S9" s="64"/>
      <c r="T9" s="64">
        <v>1</v>
      </c>
      <c r="U9" s="65">
        <v>6</v>
      </c>
      <c r="V9" s="64">
        <v>51</v>
      </c>
      <c r="W9" s="65">
        <v>9</v>
      </c>
      <c r="X9" s="68">
        <v>1</v>
      </c>
      <c r="Y9" s="68">
        <v>81</v>
      </c>
      <c r="Z9" s="68"/>
      <c r="AA9" s="68">
        <v>12</v>
      </c>
      <c r="AB9" s="68">
        <v>1</v>
      </c>
      <c r="AC9" s="68">
        <v>1</v>
      </c>
      <c r="AD9" s="68"/>
      <c r="AE9" s="68">
        <v>34</v>
      </c>
      <c r="AF9" s="68">
        <v>4</v>
      </c>
      <c r="AG9" s="68"/>
      <c r="AH9" s="68"/>
      <c r="AI9" s="71"/>
    </row>
    <row r="10" spans="1:35" ht="26.25" customHeight="1">
      <c r="A10" s="74"/>
      <c r="B10" s="75"/>
      <c r="C10" s="75"/>
      <c r="D10" s="75"/>
      <c r="E10" s="64" t="s">
        <v>76</v>
      </c>
      <c r="F10" s="65">
        <v>14843</v>
      </c>
      <c r="G10" s="65">
        <v>14353</v>
      </c>
      <c r="H10" s="64">
        <v>490</v>
      </c>
      <c r="I10" s="64"/>
      <c r="J10" s="64">
        <v>613</v>
      </c>
      <c r="K10" s="64">
        <v>510</v>
      </c>
      <c r="L10" s="64">
        <v>97</v>
      </c>
      <c r="M10" s="64"/>
      <c r="N10" s="64">
        <v>3</v>
      </c>
      <c r="O10" s="64">
        <v>3</v>
      </c>
      <c r="P10" s="64">
        <v>196</v>
      </c>
      <c r="Q10" s="64">
        <v>118</v>
      </c>
      <c r="R10" s="64">
        <v>78</v>
      </c>
      <c r="S10" s="64"/>
      <c r="T10" s="64"/>
      <c r="U10" s="65"/>
      <c r="V10" s="64">
        <v>82</v>
      </c>
      <c r="W10" s="64">
        <v>9</v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1"/>
    </row>
    <row r="11" spans="1:35" ht="26.25" customHeight="1">
      <c r="A11" s="62" t="s">
        <v>79</v>
      </c>
      <c r="B11" s="68">
        <v>34</v>
      </c>
      <c r="C11" s="68">
        <v>364</v>
      </c>
      <c r="D11" s="68">
        <v>6413</v>
      </c>
      <c r="E11" s="73" t="s">
        <v>78</v>
      </c>
      <c r="F11" s="65">
        <v>19605</v>
      </c>
      <c r="G11" s="65">
        <v>19581</v>
      </c>
      <c r="H11" s="64">
        <v>24</v>
      </c>
      <c r="I11" s="64"/>
      <c r="J11" s="64">
        <f>SUM(K7:O7)</f>
        <v>1497</v>
      </c>
      <c r="K11" s="64">
        <v>78</v>
      </c>
      <c r="L11" s="64">
        <v>52</v>
      </c>
      <c r="M11" s="64"/>
      <c r="N11" s="64">
        <v>3</v>
      </c>
      <c r="O11" s="64">
        <v>1</v>
      </c>
      <c r="P11" s="64">
        <f>SUM(Q11:U11)</f>
        <v>163</v>
      </c>
      <c r="Q11" s="64">
        <v>79</v>
      </c>
      <c r="R11" s="64">
        <v>84</v>
      </c>
      <c r="S11" s="64"/>
      <c r="T11" s="64"/>
      <c r="U11" s="65"/>
      <c r="V11" s="65">
        <v>61</v>
      </c>
      <c r="W11" s="64">
        <v>8</v>
      </c>
      <c r="X11" s="68"/>
      <c r="Y11" s="68">
        <v>104</v>
      </c>
      <c r="Z11" s="68"/>
      <c r="AA11" s="68">
        <v>21</v>
      </c>
      <c r="AB11" s="68"/>
      <c r="AC11" s="68"/>
      <c r="AD11" s="68"/>
      <c r="AE11" s="68">
        <v>51</v>
      </c>
      <c r="AF11" s="68">
        <v>1</v>
      </c>
      <c r="AG11" s="68"/>
      <c r="AH11" s="68"/>
      <c r="AI11" s="71"/>
    </row>
    <row r="12" spans="1:35" ht="26.25" customHeight="1">
      <c r="A12" s="74"/>
      <c r="B12" s="75"/>
      <c r="C12" s="75"/>
      <c r="D12" s="75"/>
      <c r="E12" s="64" t="s">
        <v>76</v>
      </c>
      <c r="F12" s="65">
        <v>17482</v>
      </c>
      <c r="G12" s="65">
        <v>17459</v>
      </c>
      <c r="H12" s="64">
        <v>23</v>
      </c>
      <c r="I12" s="64"/>
      <c r="J12" s="64">
        <f>SUM(K8:O8)</f>
        <v>1332</v>
      </c>
      <c r="K12" s="64">
        <v>57</v>
      </c>
      <c r="L12" s="64">
        <v>53</v>
      </c>
      <c r="M12" s="64"/>
      <c r="N12" s="64">
        <v>4</v>
      </c>
      <c r="O12" s="64"/>
      <c r="P12" s="64">
        <f>SUM(Q12:U12)</f>
        <v>137</v>
      </c>
      <c r="Q12" s="64">
        <v>59</v>
      </c>
      <c r="R12" s="64">
        <v>77</v>
      </c>
      <c r="S12" s="64"/>
      <c r="T12" s="64"/>
      <c r="U12" s="65">
        <v>1</v>
      </c>
      <c r="V12" s="65">
        <v>55</v>
      </c>
      <c r="W12" s="64">
        <v>9</v>
      </c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1"/>
    </row>
    <row r="13" spans="1:35" ht="26.25" customHeight="1">
      <c r="A13" s="62" t="s">
        <v>80</v>
      </c>
      <c r="B13" s="68">
        <v>33</v>
      </c>
      <c r="C13" s="68">
        <v>520</v>
      </c>
      <c r="D13" s="68">
        <v>10083</v>
      </c>
      <c r="E13" s="73" t="s">
        <v>78</v>
      </c>
      <c r="F13" s="65">
        <v>25541</v>
      </c>
      <c r="G13" s="65">
        <v>25432</v>
      </c>
      <c r="H13" s="64">
        <v>109</v>
      </c>
      <c r="I13" s="64"/>
      <c r="J13" s="64">
        <v>223</v>
      </c>
      <c r="K13" s="64">
        <v>97</v>
      </c>
      <c r="L13" s="64">
        <v>114</v>
      </c>
      <c r="M13" s="64">
        <v>1</v>
      </c>
      <c r="N13" s="64">
        <v>5</v>
      </c>
      <c r="O13" s="64">
        <v>6</v>
      </c>
      <c r="P13" s="64">
        <v>196</v>
      </c>
      <c r="Q13" s="64">
        <v>60</v>
      </c>
      <c r="R13" s="64">
        <v>126</v>
      </c>
      <c r="S13" s="64"/>
      <c r="T13" s="64"/>
      <c r="U13" s="65">
        <v>10</v>
      </c>
      <c r="V13" s="65">
        <v>103</v>
      </c>
      <c r="W13" s="64">
        <v>21</v>
      </c>
      <c r="X13" s="68">
        <v>3</v>
      </c>
      <c r="Y13" s="68">
        <v>197</v>
      </c>
      <c r="Z13" s="68">
        <v>1</v>
      </c>
      <c r="AA13" s="68">
        <v>34</v>
      </c>
      <c r="AB13" s="68">
        <v>1</v>
      </c>
      <c r="AC13" s="68">
        <v>4</v>
      </c>
      <c r="AD13" s="68">
        <v>1</v>
      </c>
      <c r="AE13" s="68">
        <v>61</v>
      </c>
      <c r="AF13" s="68">
        <v>1</v>
      </c>
      <c r="AG13" s="68"/>
      <c r="AH13" s="68">
        <v>2</v>
      </c>
      <c r="AI13" s="71"/>
    </row>
    <row r="14" spans="1:35" ht="26.25" customHeight="1">
      <c r="A14" s="74"/>
      <c r="B14" s="75"/>
      <c r="C14" s="75"/>
      <c r="D14" s="75"/>
      <c r="E14" s="64" t="s">
        <v>76</v>
      </c>
      <c r="F14" s="65">
        <v>24993</v>
      </c>
      <c r="G14" s="65">
        <v>24887</v>
      </c>
      <c r="H14" s="64">
        <v>106</v>
      </c>
      <c r="I14" s="64"/>
      <c r="J14" s="64">
        <v>223</v>
      </c>
      <c r="K14" s="64">
        <v>109</v>
      </c>
      <c r="L14" s="64">
        <v>108</v>
      </c>
      <c r="M14" s="64"/>
      <c r="N14" s="64">
        <v>3</v>
      </c>
      <c r="O14" s="64">
        <v>3</v>
      </c>
      <c r="P14" s="64">
        <v>189</v>
      </c>
      <c r="Q14" s="64">
        <v>71</v>
      </c>
      <c r="R14" s="64">
        <v>114</v>
      </c>
      <c r="S14" s="64"/>
      <c r="T14" s="64"/>
      <c r="U14" s="65">
        <v>4</v>
      </c>
      <c r="V14" s="65">
        <v>84</v>
      </c>
      <c r="W14" s="64">
        <v>12</v>
      </c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1"/>
    </row>
    <row r="15" spans="1:35" ht="26.25" customHeight="1">
      <c r="A15" s="62" t="s">
        <v>81</v>
      </c>
      <c r="B15" s="68">
        <v>31</v>
      </c>
      <c r="C15" s="68">
        <v>338</v>
      </c>
      <c r="D15" s="68">
        <v>7827</v>
      </c>
      <c r="E15" s="73" t="s">
        <v>78</v>
      </c>
      <c r="F15" s="65">
        <v>18016</v>
      </c>
      <c r="G15" s="65">
        <v>17901</v>
      </c>
      <c r="H15" s="64">
        <v>115</v>
      </c>
      <c r="I15" s="64"/>
      <c r="J15" s="64">
        <v>242</v>
      </c>
      <c r="K15" s="64">
        <v>107</v>
      </c>
      <c r="L15" s="64">
        <v>118</v>
      </c>
      <c r="M15" s="64"/>
      <c r="N15" s="64">
        <v>2</v>
      </c>
      <c r="O15" s="64">
        <v>15</v>
      </c>
      <c r="P15" s="64">
        <v>194</v>
      </c>
      <c r="Q15" s="64">
        <v>103</v>
      </c>
      <c r="R15" s="64">
        <v>90</v>
      </c>
      <c r="S15" s="64"/>
      <c r="T15" s="64"/>
      <c r="U15" s="65">
        <v>1</v>
      </c>
      <c r="V15" s="65">
        <v>74</v>
      </c>
      <c r="W15" s="64">
        <v>7</v>
      </c>
      <c r="X15" s="68">
        <v>8</v>
      </c>
      <c r="Y15" s="68">
        <v>119</v>
      </c>
      <c r="Z15" s="68"/>
      <c r="AA15" s="68">
        <v>15</v>
      </c>
      <c r="AB15" s="68"/>
      <c r="AC15" s="68">
        <v>10</v>
      </c>
      <c r="AD15" s="68"/>
      <c r="AE15" s="68">
        <v>40</v>
      </c>
      <c r="AF15" s="68">
        <v>1</v>
      </c>
      <c r="AG15" s="68"/>
      <c r="AH15" s="68"/>
      <c r="AI15" s="71"/>
    </row>
    <row r="16" spans="1:35" ht="26.25" customHeight="1">
      <c r="A16" s="74"/>
      <c r="B16" s="75"/>
      <c r="C16" s="75"/>
      <c r="D16" s="75"/>
      <c r="E16" s="64" t="s">
        <v>76</v>
      </c>
      <c r="F16" s="65">
        <v>17133</v>
      </c>
      <c r="G16" s="65">
        <v>17068</v>
      </c>
      <c r="H16" s="64">
        <v>65</v>
      </c>
      <c r="I16" s="64"/>
      <c r="J16" s="64">
        <v>193</v>
      </c>
      <c r="K16" s="64">
        <v>93</v>
      </c>
      <c r="L16" s="64">
        <v>100</v>
      </c>
      <c r="M16" s="64"/>
      <c r="N16" s="64"/>
      <c r="O16" s="64"/>
      <c r="P16" s="64">
        <v>181</v>
      </c>
      <c r="Q16" s="64">
        <v>95</v>
      </c>
      <c r="R16" s="64">
        <v>86</v>
      </c>
      <c r="S16" s="64"/>
      <c r="T16" s="64"/>
      <c r="U16" s="65"/>
      <c r="V16" s="65">
        <v>63</v>
      </c>
      <c r="W16" s="64">
        <v>10</v>
      </c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1"/>
    </row>
    <row r="17" spans="1:35" ht="26.25" customHeight="1">
      <c r="A17" s="62" t="s">
        <v>82</v>
      </c>
      <c r="B17" s="68">
        <v>33</v>
      </c>
      <c r="C17" s="68">
        <v>455</v>
      </c>
      <c r="D17" s="68">
        <v>8430</v>
      </c>
      <c r="E17" s="73" t="s">
        <v>78</v>
      </c>
      <c r="F17" s="65">
        <v>23360</v>
      </c>
      <c r="G17" s="65">
        <v>23369</v>
      </c>
      <c r="H17" s="64"/>
      <c r="I17" s="64">
        <v>9</v>
      </c>
      <c r="J17" s="64">
        <v>185</v>
      </c>
      <c r="K17" s="64">
        <v>105</v>
      </c>
      <c r="L17" s="64">
        <v>73</v>
      </c>
      <c r="M17" s="64"/>
      <c r="N17" s="64">
        <v>2</v>
      </c>
      <c r="O17" s="64">
        <v>5</v>
      </c>
      <c r="P17" s="64">
        <v>220</v>
      </c>
      <c r="Q17" s="64">
        <v>94</v>
      </c>
      <c r="R17" s="64">
        <v>126</v>
      </c>
      <c r="S17" s="64"/>
      <c r="T17" s="64"/>
      <c r="U17" s="65"/>
      <c r="V17" s="65">
        <v>30</v>
      </c>
      <c r="W17" s="64">
        <v>4</v>
      </c>
      <c r="X17" s="68">
        <v>4</v>
      </c>
      <c r="Y17" s="68">
        <v>79</v>
      </c>
      <c r="Z17" s="68">
        <v>1</v>
      </c>
      <c r="AA17" s="68">
        <v>12</v>
      </c>
      <c r="AB17" s="68"/>
      <c r="AC17" s="68">
        <v>2</v>
      </c>
      <c r="AD17" s="68"/>
      <c r="AE17" s="68">
        <v>27</v>
      </c>
      <c r="AF17" s="68"/>
      <c r="AG17" s="68"/>
      <c r="AH17" s="68">
        <v>1</v>
      </c>
      <c r="AI17" s="71"/>
    </row>
    <row r="18" spans="1:35" ht="26.25" customHeight="1">
      <c r="A18" s="74"/>
      <c r="B18" s="75"/>
      <c r="C18" s="75"/>
      <c r="D18" s="75"/>
      <c r="E18" s="64" t="s">
        <v>76</v>
      </c>
      <c r="F18" s="65">
        <v>22057</v>
      </c>
      <c r="G18" s="65">
        <v>22014</v>
      </c>
      <c r="H18" s="64">
        <v>43</v>
      </c>
      <c r="I18" s="64"/>
      <c r="J18" s="64">
        <v>149</v>
      </c>
      <c r="K18" s="64">
        <v>82</v>
      </c>
      <c r="L18" s="64">
        <v>65</v>
      </c>
      <c r="M18" s="64"/>
      <c r="N18" s="64"/>
      <c r="O18" s="64">
        <v>2</v>
      </c>
      <c r="P18" s="64">
        <v>141</v>
      </c>
      <c r="Q18" s="64">
        <v>60</v>
      </c>
      <c r="R18" s="64">
        <v>81</v>
      </c>
      <c r="S18" s="64"/>
      <c r="T18" s="64"/>
      <c r="U18" s="65"/>
      <c r="V18" s="65">
        <v>39</v>
      </c>
      <c r="W18" s="64">
        <v>4</v>
      </c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1"/>
    </row>
    <row r="19" spans="1:35" ht="26.25" customHeight="1">
      <c r="A19" s="62" t="s">
        <v>83</v>
      </c>
      <c r="B19" s="68">
        <v>40</v>
      </c>
      <c r="C19" s="68">
        <v>435</v>
      </c>
      <c r="D19" s="68">
        <v>6759</v>
      </c>
      <c r="E19" s="73" t="s">
        <v>78</v>
      </c>
      <c r="F19" s="65">
        <v>21585</v>
      </c>
      <c r="G19" s="65">
        <v>21471</v>
      </c>
      <c r="H19" s="64">
        <v>114</v>
      </c>
      <c r="I19" s="64">
        <v>0</v>
      </c>
      <c r="J19" s="64">
        <v>42</v>
      </c>
      <c r="K19" s="64">
        <v>25</v>
      </c>
      <c r="L19" s="64">
        <v>13</v>
      </c>
      <c r="M19" s="64">
        <v>0</v>
      </c>
      <c r="N19" s="64">
        <v>0</v>
      </c>
      <c r="O19" s="64">
        <v>4</v>
      </c>
      <c r="P19" s="64">
        <v>35</v>
      </c>
      <c r="Q19" s="64">
        <v>19</v>
      </c>
      <c r="R19" s="64">
        <v>15</v>
      </c>
      <c r="S19" s="64">
        <v>0</v>
      </c>
      <c r="T19" s="64">
        <v>0</v>
      </c>
      <c r="U19" s="65">
        <v>0</v>
      </c>
      <c r="V19" s="65">
        <v>114</v>
      </c>
      <c r="W19" s="64">
        <v>7</v>
      </c>
      <c r="X19" s="68">
        <v>1</v>
      </c>
      <c r="Y19" s="68">
        <v>200</v>
      </c>
      <c r="Z19" s="68">
        <v>1</v>
      </c>
      <c r="AA19" s="68">
        <v>20</v>
      </c>
      <c r="AB19" s="68">
        <v>0</v>
      </c>
      <c r="AC19" s="68">
        <v>2</v>
      </c>
      <c r="AD19" s="68">
        <v>1</v>
      </c>
      <c r="AE19" s="68">
        <v>49</v>
      </c>
      <c r="AF19" s="68">
        <v>2</v>
      </c>
      <c r="AG19" s="68">
        <v>0</v>
      </c>
      <c r="AH19" s="68">
        <v>0</v>
      </c>
      <c r="AI19" s="71"/>
    </row>
    <row r="20" spans="1:35" ht="26.25" customHeight="1">
      <c r="A20" s="74"/>
      <c r="B20" s="75"/>
      <c r="C20" s="75"/>
      <c r="D20" s="75"/>
      <c r="E20" s="64" t="s">
        <v>76</v>
      </c>
      <c r="F20" s="65">
        <v>21852</v>
      </c>
      <c r="G20" s="65">
        <v>21772</v>
      </c>
      <c r="H20" s="64">
        <v>80</v>
      </c>
      <c r="I20" s="64">
        <v>0</v>
      </c>
      <c r="J20" s="64">
        <v>40</v>
      </c>
      <c r="K20" s="64">
        <v>28</v>
      </c>
      <c r="L20" s="64">
        <v>11</v>
      </c>
      <c r="M20" s="64">
        <v>0</v>
      </c>
      <c r="N20" s="64">
        <v>0</v>
      </c>
      <c r="O20" s="64">
        <v>1</v>
      </c>
      <c r="P20" s="64">
        <v>39</v>
      </c>
      <c r="Q20" s="64">
        <v>16</v>
      </c>
      <c r="R20" s="64">
        <v>23</v>
      </c>
      <c r="S20" s="64">
        <v>0</v>
      </c>
      <c r="T20" s="64">
        <v>0</v>
      </c>
      <c r="U20" s="65">
        <v>1</v>
      </c>
      <c r="V20" s="65">
        <v>90</v>
      </c>
      <c r="W20" s="64">
        <v>11</v>
      </c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1"/>
    </row>
    <row r="21" spans="1:35" ht="26.25" customHeight="1">
      <c r="A21" s="62" t="s">
        <v>84</v>
      </c>
      <c r="B21" s="68"/>
      <c r="C21" s="68"/>
      <c r="D21" s="68"/>
      <c r="E21" s="73" t="s">
        <v>78</v>
      </c>
      <c r="F21" s="65"/>
      <c r="G21" s="65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5"/>
      <c r="W21" s="65"/>
      <c r="X21" s="76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71"/>
    </row>
    <row r="22" spans="1:35" ht="26.25" customHeight="1">
      <c r="A22" s="74"/>
      <c r="B22" s="75"/>
      <c r="C22" s="75"/>
      <c r="D22" s="75"/>
      <c r="E22" s="64" t="s">
        <v>76</v>
      </c>
      <c r="F22" s="65"/>
      <c r="G22" s="65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5"/>
      <c r="W22" s="6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1"/>
    </row>
    <row r="23" spans="1:34" ht="48" customHeight="1">
      <c r="A23" s="64" t="s">
        <v>85</v>
      </c>
      <c r="B23" s="77" t="s">
        <v>86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9"/>
    </row>
  </sheetData>
  <sheetProtection/>
  <mergeCells count="148">
    <mergeCell ref="AH21:AH22"/>
    <mergeCell ref="B23:AH23"/>
    <mergeCell ref="AB21:AB22"/>
    <mergeCell ref="AC21:AC22"/>
    <mergeCell ref="AD21:AD22"/>
    <mergeCell ref="AE21:AE22"/>
    <mergeCell ref="AF21:AF22"/>
    <mergeCell ref="AG21:AG22"/>
    <mergeCell ref="AG19:AG20"/>
    <mergeCell ref="AH19:AH20"/>
    <mergeCell ref="A21:A22"/>
    <mergeCell ref="B21:B22"/>
    <mergeCell ref="C21:C22"/>
    <mergeCell ref="D21:D22"/>
    <mergeCell ref="X21:X22"/>
    <mergeCell ref="Y21:Y22"/>
    <mergeCell ref="Z21:Z22"/>
    <mergeCell ref="AA21:AA22"/>
    <mergeCell ref="AA19:AA20"/>
    <mergeCell ref="AB19:AB20"/>
    <mergeCell ref="AC19:AC20"/>
    <mergeCell ref="AD19:AD20"/>
    <mergeCell ref="AE19:AE20"/>
    <mergeCell ref="AF19:AF20"/>
    <mergeCell ref="AF17:AF18"/>
    <mergeCell ref="AG17:AG18"/>
    <mergeCell ref="AH17:AH18"/>
    <mergeCell ref="A19:A20"/>
    <mergeCell ref="B19:B20"/>
    <mergeCell ref="C19:C20"/>
    <mergeCell ref="D19:D20"/>
    <mergeCell ref="X19:X20"/>
    <mergeCell ref="Y19:Y20"/>
    <mergeCell ref="Z19:Z20"/>
    <mergeCell ref="Z17:Z18"/>
    <mergeCell ref="AA17:AA18"/>
    <mergeCell ref="AB17:AB18"/>
    <mergeCell ref="AC17:AC18"/>
    <mergeCell ref="AD17:AD18"/>
    <mergeCell ref="AE17:AE18"/>
    <mergeCell ref="A17:A18"/>
    <mergeCell ref="B17:B18"/>
    <mergeCell ref="C17:C18"/>
    <mergeCell ref="D17:D18"/>
    <mergeCell ref="X17:X18"/>
    <mergeCell ref="Y17:Y18"/>
    <mergeCell ref="AC15:AC16"/>
    <mergeCell ref="AD15:AD16"/>
    <mergeCell ref="AE15:AE16"/>
    <mergeCell ref="AF15:AF16"/>
    <mergeCell ref="AG15:AG16"/>
    <mergeCell ref="AH15:AH16"/>
    <mergeCell ref="AH13:AH14"/>
    <mergeCell ref="A15:A16"/>
    <mergeCell ref="B15:B16"/>
    <mergeCell ref="C15:C16"/>
    <mergeCell ref="D15:D16"/>
    <mergeCell ref="X15:X16"/>
    <mergeCell ref="Y15:Y16"/>
    <mergeCell ref="Z15:Z16"/>
    <mergeCell ref="AA15:AA16"/>
    <mergeCell ref="AB15:AB16"/>
    <mergeCell ref="AB13:AB14"/>
    <mergeCell ref="AC13:AC14"/>
    <mergeCell ref="AD13:AD14"/>
    <mergeCell ref="AE13:AE14"/>
    <mergeCell ref="AF13:AF14"/>
    <mergeCell ref="AG13:AG14"/>
    <mergeCell ref="AG11:AG12"/>
    <mergeCell ref="AH11:AH12"/>
    <mergeCell ref="A13:A14"/>
    <mergeCell ref="B13:B14"/>
    <mergeCell ref="C13:C14"/>
    <mergeCell ref="D13:D14"/>
    <mergeCell ref="X13:X14"/>
    <mergeCell ref="Y13:Y14"/>
    <mergeCell ref="Z13:Z14"/>
    <mergeCell ref="AA13:AA14"/>
    <mergeCell ref="AA11:AA12"/>
    <mergeCell ref="AB11:AB12"/>
    <mergeCell ref="AC11:AC12"/>
    <mergeCell ref="AD11:AD12"/>
    <mergeCell ref="AE11:AE12"/>
    <mergeCell ref="AF11:AF12"/>
    <mergeCell ref="AF9:AF10"/>
    <mergeCell ref="AG9:AG10"/>
    <mergeCell ref="AH9:AH10"/>
    <mergeCell ref="A11:A12"/>
    <mergeCell ref="B11:B12"/>
    <mergeCell ref="C11:C12"/>
    <mergeCell ref="D11:D12"/>
    <mergeCell ref="X11:X12"/>
    <mergeCell ref="Y11:Y12"/>
    <mergeCell ref="Z11:Z12"/>
    <mergeCell ref="Z9:Z10"/>
    <mergeCell ref="AA9:AA10"/>
    <mergeCell ref="AB9:AB10"/>
    <mergeCell ref="AC9:AC10"/>
    <mergeCell ref="AD9:AD10"/>
    <mergeCell ref="AE9:AE10"/>
    <mergeCell ref="AE6:AE8"/>
    <mergeCell ref="AF6:AF8"/>
    <mergeCell ref="AG6:AG8"/>
    <mergeCell ref="AH6:AH8"/>
    <mergeCell ref="A9:A10"/>
    <mergeCell ref="B9:B10"/>
    <mergeCell ref="C9:C10"/>
    <mergeCell ref="D9:D10"/>
    <mergeCell ref="X9:X10"/>
    <mergeCell ref="Y9:Y10"/>
    <mergeCell ref="Y6:Y8"/>
    <mergeCell ref="Z6:Z8"/>
    <mergeCell ref="AA6:AA8"/>
    <mergeCell ref="AB6:AB8"/>
    <mergeCell ref="AC6:AC8"/>
    <mergeCell ref="AD6:AD8"/>
    <mergeCell ref="W4:W5"/>
    <mergeCell ref="X4:X5"/>
    <mergeCell ref="Y4:Y5"/>
    <mergeCell ref="Z4:Z5"/>
    <mergeCell ref="AA4:AA5"/>
    <mergeCell ref="A6:A8"/>
    <mergeCell ref="B6:B8"/>
    <mergeCell ref="C6:C8"/>
    <mergeCell ref="D6:D8"/>
    <mergeCell ref="X6:X8"/>
    <mergeCell ref="F4:F5"/>
    <mergeCell ref="G4:G5"/>
    <mergeCell ref="H4:I4"/>
    <mergeCell ref="J4:O4"/>
    <mergeCell ref="P4:U4"/>
    <mergeCell ref="V4:V5"/>
    <mergeCell ref="AC3:AC5"/>
    <mergeCell ref="AD3:AD5"/>
    <mergeCell ref="AE3:AE5"/>
    <mergeCell ref="AF3:AF5"/>
    <mergeCell ref="AG3:AG5"/>
    <mergeCell ref="AH3:AH5"/>
    <mergeCell ref="A1:AI1"/>
    <mergeCell ref="A3:A5"/>
    <mergeCell ref="B3:B5"/>
    <mergeCell ref="C3:C5"/>
    <mergeCell ref="D3:D5"/>
    <mergeCell ref="E3:E5"/>
    <mergeCell ref="F3:W3"/>
    <mergeCell ref="X3:Y3"/>
    <mergeCell ref="Z3:AA3"/>
    <mergeCell ref="AB3:A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3" sqref="A3:A23"/>
    </sheetView>
  </sheetViews>
  <sheetFormatPr defaultColWidth="9.00390625" defaultRowHeight="16.5"/>
  <cols>
    <col min="1" max="1" width="9.375" style="3" bestFit="1" customWidth="1"/>
    <col min="2" max="5" width="6.375" style="3" customWidth="1"/>
    <col min="6" max="7" width="12.125" style="3" bestFit="1" customWidth="1"/>
    <col min="8" max="8" width="5.625" style="3" customWidth="1"/>
    <col min="9" max="9" width="4.375" style="3" customWidth="1"/>
    <col min="10" max="10" width="4.875" style="3" customWidth="1"/>
    <col min="11" max="11" width="5.00390625" style="3" customWidth="1"/>
    <col min="12" max="12" width="5.50390625" style="3" customWidth="1"/>
    <col min="13" max="15" width="4.375" style="3" customWidth="1"/>
    <col min="16" max="16" width="5.25390625" style="3" customWidth="1"/>
    <col min="17" max="17" width="5.00390625" style="3" customWidth="1"/>
    <col min="18" max="18" width="4.875" style="3" customWidth="1"/>
    <col min="19" max="21" width="4.375" style="3" customWidth="1"/>
    <col min="22" max="22" width="5.375" style="3" customWidth="1"/>
    <col min="23" max="23" width="4.75390625" style="3" customWidth="1"/>
    <col min="24" max="34" width="4.375" style="3" customWidth="1"/>
    <col min="35" max="16384" width="9.00390625" style="3" customWidth="1"/>
  </cols>
  <sheetData>
    <row r="1" spans="1:35" ht="60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20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4" ht="26.25" customHeight="1">
      <c r="A3" s="28" t="s">
        <v>15</v>
      </c>
      <c r="B3" s="21" t="s">
        <v>68</v>
      </c>
      <c r="C3" s="21" t="s">
        <v>65</v>
      </c>
      <c r="D3" s="21" t="s">
        <v>66</v>
      </c>
      <c r="E3" s="21" t="s">
        <v>67</v>
      </c>
      <c r="F3" s="25" t="s">
        <v>62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48</v>
      </c>
      <c r="Y3" s="27"/>
      <c r="Z3" s="25" t="s">
        <v>47</v>
      </c>
      <c r="AA3" s="27"/>
      <c r="AB3" s="21" t="s">
        <v>46</v>
      </c>
      <c r="AC3" s="21" t="s">
        <v>45</v>
      </c>
      <c r="AD3" s="21" t="s">
        <v>16</v>
      </c>
      <c r="AE3" s="21" t="s">
        <v>44</v>
      </c>
      <c r="AF3" s="21" t="s">
        <v>43</v>
      </c>
      <c r="AG3" s="21" t="s">
        <v>42</v>
      </c>
      <c r="AH3" s="21" t="s">
        <v>41</v>
      </c>
    </row>
    <row r="4" spans="1:34" ht="27" customHeight="1">
      <c r="A4" s="29"/>
      <c r="B4" s="22"/>
      <c r="C4" s="22"/>
      <c r="D4" s="22"/>
      <c r="E4" s="22"/>
      <c r="F4" s="32" t="s">
        <v>14</v>
      </c>
      <c r="G4" s="32" t="s">
        <v>17</v>
      </c>
      <c r="H4" s="25" t="s">
        <v>64</v>
      </c>
      <c r="I4" s="27"/>
      <c r="J4" s="25" t="s">
        <v>61</v>
      </c>
      <c r="K4" s="26"/>
      <c r="L4" s="26"/>
      <c r="M4" s="26"/>
      <c r="N4" s="26"/>
      <c r="O4" s="27"/>
      <c r="P4" s="25" t="s">
        <v>56</v>
      </c>
      <c r="Q4" s="26"/>
      <c r="R4" s="26"/>
      <c r="S4" s="26"/>
      <c r="T4" s="26"/>
      <c r="U4" s="27"/>
      <c r="V4" s="21" t="s">
        <v>52</v>
      </c>
      <c r="W4" s="21" t="s">
        <v>51</v>
      </c>
      <c r="X4" s="21" t="s">
        <v>50</v>
      </c>
      <c r="Y4" s="21" t="s">
        <v>49</v>
      </c>
      <c r="Z4" s="21" t="s">
        <v>50</v>
      </c>
      <c r="AA4" s="21" t="s">
        <v>49</v>
      </c>
      <c r="AB4" s="22"/>
      <c r="AC4" s="22"/>
      <c r="AD4" s="22"/>
      <c r="AE4" s="22"/>
      <c r="AF4" s="22"/>
      <c r="AG4" s="22"/>
      <c r="AH4" s="22"/>
    </row>
    <row r="5" spans="1:34" ht="120" customHeight="1">
      <c r="A5" s="30"/>
      <c r="B5" s="31"/>
      <c r="C5" s="31"/>
      <c r="D5" s="31"/>
      <c r="E5" s="31"/>
      <c r="F5" s="33"/>
      <c r="G5" s="33"/>
      <c r="H5" s="1" t="s">
        <v>6</v>
      </c>
      <c r="I5" s="1" t="s">
        <v>7</v>
      </c>
      <c r="J5" s="1" t="s">
        <v>63</v>
      </c>
      <c r="K5" s="1" t="s">
        <v>10</v>
      </c>
      <c r="L5" s="1" t="s">
        <v>11</v>
      </c>
      <c r="M5" s="1" t="s">
        <v>60</v>
      </c>
      <c r="N5" s="1" t="s">
        <v>59</v>
      </c>
      <c r="O5" s="1" t="s">
        <v>58</v>
      </c>
      <c r="P5" s="1" t="s">
        <v>57</v>
      </c>
      <c r="Q5" s="1" t="s">
        <v>12</v>
      </c>
      <c r="R5" s="1" t="s">
        <v>13</v>
      </c>
      <c r="S5" s="1" t="s">
        <v>55</v>
      </c>
      <c r="T5" s="1" t="s">
        <v>54</v>
      </c>
      <c r="U5" s="1" t="s">
        <v>53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5.5" customHeight="1">
      <c r="A6" s="19" t="s">
        <v>69</v>
      </c>
      <c r="B6" s="35">
        <f>B9+B11+B13+B15+B17+B19+B21</f>
        <v>206</v>
      </c>
      <c r="C6" s="35">
        <f>C9+C11+C13+C15+C17+C19+C21</f>
        <v>2614</v>
      </c>
      <c r="D6" s="35">
        <f>D9+D11+D13+D15+D17+D19+D21</f>
        <v>48537</v>
      </c>
      <c r="E6" s="4" t="s">
        <v>5</v>
      </c>
      <c r="F6" s="5">
        <f aca="true" t="shared" si="0" ref="F6:W6">F7+F8</f>
        <v>256718</v>
      </c>
      <c r="G6" s="5">
        <f t="shared" si="0"/>
        <v>255289</v>
      </c>
      <c r="H6" s="6">
        <f t="shared" si="0"/>
        <v>1330</v>
      </c>
      <c r="I6" s="6">
        <f t="shared" si="0"/>
        <v>0</v>
      </c>
      <c r="J6" s="6">
        <f t="shared" si="0"/>
        <v>3135</v>
      </c>
      <c r="K6" s="6">
        <f t="shared" si="0"/>
        <v>1802</v>
      </c>
      <c r="L6" s="6">
        <f t="shared" si="0"/>
        <v>1238</v>
      </c>
      <c r="M6" s="6">
        <f t="shared" si="0"/>
        <v>0</v>
      </c>
      <c r="N6" s="6">
        <f t="shared" si="0"/>
        <v>15</v>
      </c>
      <c r="O6" s="6">
        <f t="shared" si="0"/>
        <v>80</v>
      </c>
      <c r="P6" s="6">
        <f t="shared" si="0"/>
        <v>2536</v>
      </c>
      <c r="Q6" s="6">
        <f t="shared" si="0"/>
        <v>1381</v>
      </c>
      <c r="R6" s="6">
        <f t="shared" si="0"/>
        <v>1107</v>
      </c>
      <c r="S6" s="6">
        <f t="shared" si="0"/>
        <v>0</v>
      </c>
      <c r="T6" s="6">
        <f t="shared" si="0"/>
        <v>1</v>
      </c>
      <c r="U6" s="6">
        <f t="shared" si="0"/>
        <v>47</v>
      </c>
      <c r="V6" s="6">
        <f t="shared" si="0"/>
        <v>872</v>
      </c>
      <c r="W6" s="6">
        <f t="shared" si="0"/>
        <v>143</v>
      </c>
      <c r="X6" s="36">
        <f aca="true" t="shared" si="1" ref="X6:AH6">SUM(X9:X22)</f>
        <v>24</v>
      </c>
      <c r="Y6" s="36">
        <f t="shared" si="1"/>
        <v>812</v>
      </c>
      <c r="Z6" s="36">
        <f t="shared" si="1"/>
        <v>14</v>
      </c>
      <c r="AA6" s="36">
        <f t="shared" si="1"/>
        <v>199</v>
      </c>
      <c r="AB6" s="36">
        <f t="shared" si="1"/>
        <v>9</v>
      </c>
      <c r="AC6" s="36">
        <f t="shared" si="1"/>
        <v>36</v>
      </c>
      <c r="AD6" s="36">
        <f t="shared" si="1"/>
        <v>5</v>
      </c>
      <c r="AE6" s="36">
        <f t="shared" si="1"/>
        <v>240</v>
      </c>
      <c r="AF6" s="36">
        <f t="shared" si="1"/>
        <v>8</v>
      </c>
      <c r="AG6" s="36">
        <f t="shared" si="1"/>
        <v>0</v>
      </c>
      <c r="AH6" s="36">
        <f t="shared" si="1"/>
        <v>1</v>
      </c>
    </row>
    <row r="7" spans="1:34" ht="25.5" customHeight="1">
      <c r="A7" s="34"/>
      <c r="B7" s="35"/>
      <c r="C7" s="35"/>
      <c r="D7" s="35"/>
      <c r="E7" s="9" t="s">
        <v>8</v>
      </c>
      <c r="F7" s="5">
        <f aca="true" t="shared" si="2" ref="F7:W7">F9+F11+F13+F15+F17+F19+F21</f>
        <v>132509</v>
      </c>
      <c r="G7" s="5">
        <f t="shared" si="2"/>
        <v>131696</v>
      </c>
      <c r="H7" s="6">
        <f t="shared" si="2"/>
        <v>713</v>
      </c>
      <c r="I7" s="6">
        <f t="shared" si="2"/>
        <v>0</v>
      </c>
      <c r="J7" s="6">
        <f t="shared" si="2"/>
        <v>1686</v>
      </c>
      <c r="K7" s="6">
        <f t="shared" si="2"/>
        <v>979</v>
      </c>
      <c r="L7" s="6">
        <f t="shared" si="2"/>
        <v>632</v>
      </c>
      <c r="M7" s="6">
        <f t="shared" si="2"/>
        <v>0</v>
      </c>
      <c r="N7" s="6">
        <f t="shared" si="2"/>
        <v>10</v>
      </c>
      <c r="O7" s="6">
        <f t="shared" si="2"/>
        <v>65</v>
      </c>
      <c r="P7" s="6">
        <f t="shared" si="2"/>
        <v>1351</v>
      </c>
      <c r="Q7" s="6">
        <f t="shared" si="2"/>
        <v>752</v>
      </c>
      <c r="R7" s="6">
        <f t="shared" si="2"/>
        <v>560</v>
      </c>
      <c r="S7" s="6">
        <f t="shared" si="2"/>
        <v>0</v>
      </c>
      <c r="T7" s="6">
        <f t="shared" si="2"/>
        <v>1</v>
      </c>
      <c r="U7" s="6">
        <f t="shared" si="2"/>
        <v>38</v>
      </c>
      <c r="V7" s="6">
        <f t="shared" si="2"/>
        <v>450</v>
      </c>
      <c r="W7" s="6">
        <f t="shared" si="2"/>
        <v>73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25.5" customHeight="1">
      <c r="A8" s="20"/>
      <c r="B8" s="16"/>
      <c r="C8" s="16"/>
      <c r="D8" s="16"/>
      <c r="E8" s="4" t="s">
        <v>9</v>
      </c>
      <c r="F8" s="5">
        <f aca="true" t="shared" si="3" ref="F8:W8">F10+F12+F14+F16+F18+F20+F22</f>
        <v>124209</v>
      </c>
      <c r="G8" s="5">
        <f t="shared" si="3"/>
        <v>123593</v>
      </c>
      <c r="H8" s="6">
        <f t="shared" si="3"/>
        <v>617</v>
      </c>
      <c r="I8" s="6">
        <f t="shared" si="3"/>
        <v>0</v>
      </c>
      <c r="J8" s="6">
        <f t="shared" si="3"/>
        <v>1449</v>
      </c>
      <c r="K8" s="6">
        <f t="shared" si="3"/>
        <v>823</v>
      </c>
      <c r="L8" s="6">
        <f t="shared" si="3"/>
        <v>606</v>
      </c>
      <c r="M8" s="6">
        <f t="shared" si="3"/>
        <v>0</v>
      </c>
      <c r="N8" s="6">
        <f t="shared" si="3"/>
        <v>5</v>
      </c>
      <c r="O8" s="6">
        <f t="shared" si="3"/>
        <v>15</v>
      </c>
      <c r="P8" s="6">
        <f t="shared" si="3"/>
        <v>1185</v>
      </c>
      <c r="Q8" s="6">
        <f t="shared" si="3"/>
        <v>629</v>
      </c>
      <c r="R8" s="6">
        <f t="shared" si="3"/>
        <v>547</v>
      </c>
      <c r="S8" s="6">
        <f t="shared" si="3"/>
        <v>0</v>
      </c>
      <c r="T8" s="6">
        <f t="shared" si="3"/>
        <v>0</v>
      </c>
      <c r="U8" s="6">
        <f t="shared" si="3"/>
        <v>9</v>
      </c>
      <c r="V8" s="6">
        <f t="shared" si="3"/>
        <v>422</v>
      </c>
      <c r="W8" s="6">
        <f t="shared" si="3"/>
        <v>70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25.5" customHeight="1">
      <c r="A9" s="19" t="s">
        <v>70</v>
      </c>
      <c r="B9" s="15">
        <v>26</v>
      </c>
      <c r="C9" s="15">
        <v>331</v>
      </c>
      <c r="D9" s="15">
        <v>6732</v>
      </c>
      <c r="E9" s="9" t="s">
        <v>8</v>
      </c>
      <c r="F9" s="5">
        <v>17736</v>
      </c>
      <c r="G9" s="5">
        <v>17440</v>
      </c>
      <c r="H9" s="4">
        <v>296</v>
      </c>
      <c r="I9" s="4">
        <v>0</v>
      </c>
      <c r="J9" s="4">
        <v>429</v>
      </c>
      <c r="K9" s="4">
        <v>268</v>
      </c>
      <c r="L9" s="4">
        <v>140</v>
      </c>
      <c r="M9" s="4">
        <v>0</v>
      </c>
      <c r="N9" s="4">
        <v>4</v>
      </c>
      <c r="O9" s="4">
        <v>17</v>
      </c>
      <c r="P9" s="4">
        <v>188</v>
      </c>
      <c r="Q9" s="4">
        <v>127</v>
      </c>
      <c r="R9" s="4">
        <v>59</v>
      </c>
      <c r="S9" s="4">
        <v>0</v>
      </c>
      <c r="T9" s="4">
        <v>0</v>
      </c>
      <c r="U9" s="5">
        <v>2</v>
      </c>
      <c r="V9" s="4">
        <v>63</v>
      </c>
      <c r="W9" s="4">
        <v>8</v>
      </c>
      <c r="X9" s="15">
        <v>4</v>
      </c>
      <c r="Y9" s="15">
        <v>112</v>
      </c>
      <c r="Z9" s="15">
        <v>1</v>
      </c>
      <c r="AA9" s="15">
        <v>17</v>
      </c>
      <c r="AB9" s="15">
        <v>2</v>
      </c>
      <c r="AC9" s="15">
        <v>2</v>
      </c>
      <c r="AD9" s="15">
        <v>1</v>
      </c>
      <c r="AE9" s="15">
        <v>26</v>
      </c>
      <c r="AF9" s="15">
        <v>2</v>
      </c>
      <c r="AG9" s="15">
        <v>0</v>
      </c>
      <c r="AH9" s="15">
        <v>0</v>
      </c>
    </row>
    <row r="10" spans="1:34" ht="25.5" customHeight="1">
      <c r="A10" s="20"/>
      <c r="B10" s="16"/>
      <c r="C10" s="16"/>
      <c r="D10" s="16"/>
      <c r="E10" s="4" t="s">
        <v>9</v>
      </c>
      <c r="F10" s="5">
        <v>15138</v>
      </c>
      <c r="G10" s="5">
        <v>14843</v>
      </c>
      <c r="H10" s="4">
        <v>296</v>
      </c>
      <c r="I10" s="4">
        <v>0</v>
      </c>
      <c r="J10" s="4">
        <v>402</v>
      </c>
      <c r="K10" s="4">
        <v>248</v>
      </c>
      <c r="L10" s="4">
        <v>150</v>
      </c>
      <c r="M10" s="4">
        <v>0</v>
      </c>
      <c r="N10" s="4">
        <v>1</v>
      </c>
      <c r="O10" s="4">
        <v>3</v>
      </c>
      <c r="P10" s="4">
        <v>153</v>
      </c>
      <c r="Q10" s="4">
        <v>105</v>
      </c>
      <c r="R10" s="4">
        <v>47</v>
      </c>
      <c r="S10" s="4">
        <v>0</v>
      </c>
      <c r="T10" s="4">
        <v>0</v>
      </c>
      <c r="U10" s="5">
        <v>1</v>
      </c>
      <c r="V10" s="4">
        <v>55</v>
      </c>
      <c r="W10" s="4">
        <v>9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25.5" customHeight="1">
      <c r="A11" s="19" t="s">
        <v>71</v>
      </c>
      <c r="B11" s="15">
        <v>34</v>
      </c>
      <c r="C11" s="15">
        <v>364</v>
      </c>
      <c r="D11" s="15">
        <v>6449</v>
      </c>
      <c r="E11" s="9" t="s">
        <v>8</v>
      </c>
      <c r="F11" s="5">
        <v>19717</v>
      </c>
      <c r="G11" s="5">
        <v>19605</v>
      </c>
      <c r="H11" s="4">
        <v>112</v>
      </c>
      <c r="I11" s="4">
        <v>0</v>
      </c>
      <c r="J11" s="4">
        <v>262</v>
      </c>
      <c r="K11" s="4">
        <v>162</v>
      </c>
      <c r="L11" s="4">
        <v>88</v>
      </c>
      <c r="M11" s="4">
        <v>0</v>
      </c>
      <c r="N11" s="4">
        <v>5</v>
      </c>
      <c r="O11" s="4">
        <v>7</v>
      </c>
      <c r="P11" s="4">
        <v>193</v>
      </c>
      <c r="Q11" s="4">
        <v>110</v>
      </c>
      <c r="R11" s="4">
        <v>56</v>
      </c>
      <c r="S11" s="4">
        <v>0</v>
      </c>
      <c r="T11" s="4">
        <v>0</v>
      </c>
      <c r="U11" s="5">
        <v>27</v>
      </c>
      <c r="V11" s="5">
        <v>54</v>
      </c>
      <c r="W11" s="5">
        <v>11</v>
      </c>
      <c r="X11" s="15">
        <v>0</v>
      </c>
      <c r="Y11" s="15">
        <v>108</v>
      </c>
      <c r="Z11" s="15">
        <v>0</v>
      </c>
      <c r="AA11" s="15">
        <v>19</v>
      </c>
      <c r="AB11" s="15">
        <v>0</v>
      </c>
      <c r="AC11" s="15">
        <v>6</v>
      </c>
      <c r="AD11" s="15">
        <v>0</v>
      </c>
      <c r="AE11" s="15">
        <v>35</v>
      </c>
      <c r="AF11" s="15">
        <v>1</v>
      </c>
      <c r="AG11" s="15">
        <v>0</v>
      </c>
      <c r="AH11" s="15">
        <v>0</v>
      </c>
    </row>
    <row r="12" spans="1:34" ht="25.5" customHeight="1">
      <c r="A12" s="20"/>
      <c r="B12" s="16"/>
      <c r="C12" s="16"/>
      <c r="D12" s="16"/>
      <c r="E12" s="4" t="s">
        <v>9</v>
      </c>
      <c r="F12" s="5">
        <v>17553</v>
      </c>
      <c r="G12" s="5">
        <v>17482</v>
      </c>
      <c r="H12" s="4">
        <v>71</v>
      </c>
      <c r="I12" s="4">
        <v>0</v>
      </c>
      <c r="J12" s="4">
        <v>177</v>
      </c>
      <c r="K12" s="4">
        <v>108</v>
      </c>
      <c r="L12" s="4">
        <v>67</v>
      </c>
      <c r="M12" s="4">
        <v>0</v>
      </c>
      <c r="N12" s="4">
        <v>1</v>
      </c>
      <c r="O12" s="4">
        <v>1</v>
      </c>
      <c r="P12" s="4">
        <v>157</v>
      </c>
      <c r="Q12" s="4">
        <v>92</v>
      </c>
      <c r="R12" s="4">
        <v>65</v>
      </c>
      <c r="S12" s="4">
        <v>0</v>
      </c>
      <c r="T12" s="4">
        <v>0</v>
      </c>
      <c r="U12" s="5">
        <v>0</v>
      </c>
      <c r="V12" s="5">
        <v>58</v>
      </c>
      <c r="W12" s="5">
        <v>7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25.5" customHeight="1">
      <c r="A13" s="19" t="s">
        <v>72</v>
      </c>
      <c r="B13" s="15">
        <v>33</v>
      </c>
      <c r="C13" s="15">
        <v>520</v>
      </c>
      <c r="D13" s="15">
        <v>10104</v>
      </c>
      <c r="E13" s="9" t="s">
        <v>8</v>
      </c>
      <c r="F13" s="5">
        <v>25605</v>
      </c>
      <c r="G13" s="5">
        <v>25541</v>
      </c>
      <c r="H13" s="4">
        <v>64</v>
      </c>
      <c r="I13" s="4">
        <v>0</v>
      </c>
      <c r="J13" s="4">
        <v>255</v>
      </c>
      <c r="K13" s="4">
        <v>154</v>
      </c>
      <c r="L13" s="4">
        <v>99</v>
      </c>
      <c r="M13" s="4">
        <v>0</v>
      </c>
      <c r="N13" s="4">
        <v>0</v>
      </c>
      <c r="O13" s="4">
        <v>2</v>
      </c>
      <c r="P13" s="4">
        <v>276</v>
      </c>
      <c r="Q13" s="4">
        <v>131</v>
      </c>
      <c r="R13" s="4">
        <v>142</v>
      </c>
      <c r="S13" s="4">
        <v>0</v>
      </c>
      <c r="T13" s="4">
        <v>0</v>
      </c>
      <c r="U13" s="5">
        <v>3</v>
      </c>
      <c r="V13" s="5">
        <v>101</v>
      </c>
      <c r="W13" s="5">
        <v>16</v>
      </c>
      <c r="X13" s="15">
        <v>6</v>
      </c>
      <c r="Y13" s="15">
        <v>197</v>
      </c>
      <c r="Z13" s="15">
        <v>3</v>
      </c>
      <c r="AA13" s="15">
        <v>38</v>
      </c>
      <c r="AB13" s="15">
        <v>7</v>
      </c>
      <c r="AC13" s="15">
        <v>10</v>
      </c>
      <c r="AD13" s="15">
        <v>1</v>
      </c>
      <c r="AE13" s="15">
        <v>40</v>
      </c>
      <c r="AF13" s="15">
        <v>1</v>
      </c>
      <c r="AG13" s="15">
        <v>0</v>
      </c>
      <c r="AH13" s="15">
        <v>0</v>
      </c>
    </row>
    <row r="14" spans="1:34" ht="25.5" customHeight="1">
      <c r="A14" s="20"/>
      <c r="B14" s="16"/>
      <c r="C14" s="16"/>
      <c r="D14" s="16"/>
      <c r="E14" s="4" t="s">
        <v>9</v>
      </c>
      <c r="F14" s="5">
        <v>25061</v>
      </c>
      <c r="G14" s="5">
        <v>24993</v>
      </c>
      <c r="H14" s="4">
        <v>68</v>
      </c>
      <c r="I14" s="4">
        <v>0</v>
      </c>
      <c r="J14" s="4">
        <v>253</v>
      </c>
      <c r="K14" s="4">
        <v>153</v>
      </c>
      <c r="L14" s="4">
        <v>96</v>
      </c>
      <c r="M14" s="4">
        <v>0</v>
      </c>
      <c r="N14" s="4">
        <v>1</v>
      </c>
      <c r="O14" s="4">
        <v>3</v>
      </c>
      <c r="P14" s="4">
        <v>273</v>
      </c>
      <c r="Q14" s="4">
        <v>127</v>
      </c>
      <c r="R14" s="4">
        <v>145</v>
      </c>
      <c r="S14" s="4">
        <v>0</v>
      </c>
      <c r="T14" s="4">
        <v>0</v>
      </c>
      <c r="U14" s="5">
        <v>1</v>
      </c>
      <c r="V14" s="5">
        <v>107</v>
      </c>
      <c r="W14" s="5">
        <v>19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25.5" customHeight="1">
      <c r="A15" s="19" t="s">
        <v>73</v>
      </c>
      <c r="B15" s="15">
        <v>31</v>
      </c>
      <c r="C15" s="15">
        <v>338</v>
      </c>
      <c r="D15" s="15">
        <v>7912</v>
      </c>
      <c r="E15" s="9" t="s">
        <v>8</v>
      </c>
      <c r="F15" s="5">
        <v>18179</v>
      </c>
      <c r="G15" s="5">
        <v>18016</v>
      </c>
      <c r="H15" s="4">
        <v>163</v>
      </c>
      <c r="I15" s="4">
        <v>0</v>
      </c>
      <c r="J15" s="4">
        <v>310</v>
      </c>
      <c r="K15" s="4">
        <v>162</v>
      </c>
      <c r="L15" s="4">
        <v>136</v>
      </c>
      <c r="M15" s="4">
        <v>0</v>
      </c>
      <c r="N15" s="4">
        <v>0</v>
      </c>
      <c r="O15" s="4">
        <v>12</v>
      </c>
      <c r="P15" s="4">
        <v>200</v>
      </c>
      <c r="Q15" s="4">
        <v>101</v>
      </c>
      <c r="R15" s="4">
        <v>96</v>
      </c>
      <c r="S15" s="4">
        <v>0</v>
      </c>
      <c r="T15" s="4">
        <v>1</v>
      </c>
      <c r="U15" s="5">
        <v>2</v>
      </c>
      <c r="V15" s="5">
        <v>65</v>
      </c>
      <c r="W15" s="5">
        <v>12</v>
      </c>
      <c r="X15" s="15">
        <v>9</v>
      </c>
      <c r="Y15" s="15">
        <v>108</v>
      </c>
      <c r="Z15" s="15">
        <v>3</v>
      </c>
      <c r="AA15" s="15">
        <v>41</v>
      </c>
      <c r="AB15" s="15">
        <v>0</v>
      </c>
      <c r="AC15" s="15">
        <v>10</v>
      </c>
      <c r="AD15" s="15">
        <v>2</v>
      </c>
      <c r="AE15" s="15">
        <v>28</v>
      </c>
      <c r="AF15" s="15">
        <v>0</v>
      </c>
      <c r="AG15" s="15">
        <v>0</v>
      </c>
      <c r="AH15" s="15">
        <v>0</v>
      </c>
    </row>
    <row r="16" spans="1:34" ht="25.5" customHeight="1">
      <c r="A16" s="20"/>
      <c r="B16" s="16"/>
      <c r="C16" s="16"/>
      <c r="D16" s="16"/>
      <c r="E16" s="4" t="s">
        <v>9</v>
      </c>
      <c r="F16" s="5">
        <v>17242</v>
      </c>
      <c r="G16" s="5">
        <v>17133</v>
      </c>
      <c r="H16" s="4">
        <v>109</v>
      </c>
      <c r="I16" s="4">
        <v>0</v>
      </c>
      <c r="J16" s="4">
        <v>252</v>
      </c>
      <c r="K16" s="4">
        <v>119</v>
      </c>
      <c r="L16" s="4">
        <v>133</v>
      </c>
      <c r="M16" s="4">
        <v>0</v>
      </c>
      <c r="N16" s="4">
        <v>0</v>
      </c>
      <c r="O16" s="4">
        <v>0</v>
      </c>
      <c r="P16" s="4">
        <v>184</v>
      </c>
      <c r="Q16" s="4">
        <v>81</v>
      </c>
      <c r="R16" s="4">
        <v>98</v>
      </c>
      <c r="S16" s="4">
        <v>0</v>
      </c>
      <c r="T16" s="4">
        <v>0</v>
      </c>
      <c r="U16" s="5">
        <v>5</v>
      </c>
      <c r="V16" s="5">
        <v>50</v>
      </c>
      <c r="W16" s="5">
        <v>9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25.5" customHeight="1">
      <c r="A17" s="19" t="s">
        <v>0</v>
      </c>
      <c r="B17" s="15">
        <v>33</v>
      </c>
      <c r="C17" s="15">
        <v>455</v>
      </c>
      <c r="D17" s="15">
        <v>8418</v>
      </c>
      <c r="E17" s="9" t="s">
        <v>8</v>
      </c>
      <c r="F17" s="5">
        <v>23362</v>
      </c>
      <c r="G17" s="5">
        <v>23360</v>
      </c>
      <c r="H17" s="4">
        <v>2</v>
      </c>
      <c r="I17" s="4">
        <v>0</v>
      </c>
      <c r="J17" s="4">
        <v>302</v>
      </c>
      <c r="K17" s="4">
        <v>151</v>
      </c>
      <c r="L17" s="4">
        <v>131</v>
      </c>
      <c r="M17" s="4">
        <v>0</v>
      </c>
      <c r="N17" s="4">
        <v>1</v>
      </c>
      <c r="O17" s="4">
        <v>19</v>
      </c>
      <c r="P17" s="4">
        <v>355</v>
      </c>
      <c r="Q17" s="4">
        <v>191</v>
      </c>
      <c r="R17" s="4">
        <v>164</v>
      </c>
      <c r="S17" s="4">
        <v>0</v>
      </c>
      <c r="T17" s="4">
        <v>0</v>
      </c>
      <c r="U17" s="5">
        <v>0</v>
      </c>
      <c r="V17" s="5">
        <v>65</v>
      </c>
      <c r="W17" s="5">
        <v>10</v>
      </c>
      <c r="X17" s="15">
        <v>3</v>
      </c>
      <c r="Y17" s="15">
        <v>97</v>
      </c>
      <c r="Z17" s="15">
        <v>6</v>
      </c>
      <c r="AA17" s="15">
        <v>40</v>
      </c>
      <c r="AB17" s="15">
        <v>0</v>
      </c>
      <c r="AC17" s="15">
        <v>4</v>
      </c>
      <c r="AD17" s="15">
        <v>1</v>
      </c>
      <c r="AE17" s="15">
        <v>54</v>
      </c>
      <c r="AF17" s="15">
        <v>2</v>
      </c>
      <c r="AG17" s="15">
        <v>0</v>
      </c>
      <c r="AH17" s="15">
        <v>1</v>
      </c>
    </row>
    <row r="18" spans="1:34" ht="25.5" customHeight="1">
      <c r="A18" s="20"/>
      <c r="B18" s="16"/>
      <c r="C18" s="16"/>
      <c r="D18" s="16"/>
      <c r="E18" s="4" t="s">
        <v>9</v>
      </c>
      <c r="F18" s="5">
        <v>22082</v>
      </c>
      <c r="G18" s="5">
        <v>22057</v>
      </c>
      <c r="H18" s="4">
        <v>25</v>
      </c>
      <c r="I18" s="4">
        <v>0</v>
      </c>
      <c r="J18" s="4">
        <v>270</v>
      </c>
      <c r="K18" s="4">
        <v>133</v>
      </c>
      <c r="L18" s="4">
        <v>129</v>
      </c>
      <c r="M18" s="4">
        <v>0</v>
      </c>
      <c r="N18" s="4">
        <v>2</v>
      </c>
      <c r="O18" s="4">
        <v>6</v>
      </c>
      <c r="P18" s="4">
        <v>304</v>
      </c>
      <c r="Q18" s="4">
        <v>150</v>
      </c>
      <c r="R18" s="4">
        <v>154</v>
      </c>
      <c r="S18" s="4">
        <v>0</v>
      </c>
      <c r="T18" s="4">
        <v>0</v>
      </c>
      <c r="U18" s="5">
        <v>0</v>
      </c>
      <c r="V18" s="5">
        <v>69</v>
      </c>
      <c r="W18" s="5">
        <v>10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25.5" customHeight="1">
      <c r="A19" s="19" t="s">
        <v>1</v>
      </c>
      <c r="B19" s="15">
        <v>40</v>
      </c>
      <c r="C19" s="15">
        <v>435</v>
      </c>
      <c r="D19" s="15">
        <v>6767</v>
      </c>
      <c r="E19" s="9" t="s">
        <v>8</v>
      </c>
      <c r="F19" s="5">
        <v>21647</v>
      </c>
      <c r="G19" s="5">
        <v>21585</v>
      </c>
      <c r="H19" s="4">
        <v>62</v>
      </c>
      <c r="I19" s="4">
        <v>0</v>
      </c>
      <c r="J19" s="4">
        <v>71</v>
      </c>
      <c r="K19" s="4">
        <v>47</v>
      </c>
      <c r="L19" s="4">
        <v>23</v>
      </c>
      <c r="M19" s="4">
        <v>0</v>
      </c>
      <c r="N19" s="4">
        <v>0</v>
      </c>
      <c r="O19" s="4">
        <v>1</v>
      </c>
      <c r="P19" s="4">
        <v>70</v>
      </c>
      <c r="Q19" s="4">
        <v>36</v>
      </c>
      <c r="R19" s="4">
        <v>34</v>
      </c>
      <c r="S19" s="4">
        <v>0</v>
      </c>
      <c r="T19" s="4">
        <v>0</v>
      </c>
      <c r="U19" s="5">
        <v>0</v>
      </c>
      <c r="V19" s="5">
        <v>72</v>
      </c>
      <c r="W19" s="5">
        <v>12</v>
      </c>
      <c r="X19" s="15">
        <v>2</v>
      </c>
      <c r="Y19" s="15">
        <v>152</v>
      </c>
      <c r="Z19" s="15">
        <v>1</v>
      </c>
      <c r="AA19" s="15">
        <v>38</v>
      </c>
      <c r="AB19" s="15">
        <v>0</v>
      </c>
      <c r="AC19" s="15">
        <v>2</v>
      </c>
      <c r="AD19" s="15">
        <v>0</v>
      </c>
      <c r="AE19" s="15">
        <v>50</v>
      </c>
      <c r="AF19" s="15">
        <v>1</v>
      </c>
      <c r="AG19" s="15">
        <v>0</v>
      </c>
      <c r="AH19" s="15">
        <v>0</v>
      </c>
    </row>
    <row r="20" spans="1:34" ht="25.5" customHeight="1">
      <c r="A20" s="20"/>
      <c r="B20" s="16"/>
      <c r="C20" s="16"/>
      <c r="D20" s="16"/>
      <c r="E20" s="4" t="s">
        <v>9</v>
      </c>
      <c r="F20" s="5">
        <v>21878</v>
      </c>
      <c r="G20" s="5">
        <v>21852</v>
      </c>
      <c r="H20" s="4">
        <v>26</v>
      </c>
      <c r="I20" s="4">
        <v>0</v>
      </c>
      <c r="J20" s="4">
        <v>45</v>
      </c>
      <c r="K20" s="4">
        <v>35</v>
      </c>
      <c r="L20" s="4">
        <v>9</v>
      </c>
      <c r="M20" s="4">
        <v>0</v>
      </c>
      <c r="N20" s="4">
        <v>0</v>
      </c>
      <c r="O20" s="4">
        <v>1</v>
      </c>
      <c r="P20" s="4">
        <v>66</v>
      </c>
      <c r="Q20" s="4">
        <v>37</v>
      </c>
      <c r="R20" s="4">
        <v>28</v>
      </c>
      <c r="S20" s="4">
        <v>0</v>
      </c>
      <c r="T20" s="4">
        <v>0</v>
      </c>
      <c r="U20" s="5">
        <v>1</v>
      </c>
      <c r="V20" s="5">
        <v>60</v>
      </c>
      <c r="W20" s="5">
        <v>13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25.5" customHeight="1">
      <c r="A21" s="19" t="s">
        <v>2</v>
      </c>
      <c r="B21" s="15">
        <v>9</v>
      </c>
      <c r="C21" s="15">
        <v>171</v>
      </c>
      <c r="D21" s="15">
        <v>2155</v>
      </c>
      <c r="E21" s="9" t="s">
        <v>8</v>
      </c>
      <c r="F21" s="5">
        <v>6263</v>
      </c>
      <c r="G21" s="5">
        <v>6149</v>
      </c>
      <c r="H21" s="4">
        <v>14</v>
      </c>
      <c r="I21" s="4">
        <v>0</v>
      </c>
      <c r="J21" s="4">
        <v>57</v>
      </c>
      <c r="K21" s="4">
        <v>35</v>
      </c>
      <c r="L21" s="4">
        <v>15</v>
      </c>
      <c r="M21" s="4">
        <v>0</v>
      </c>
      <c r="N21" s="4">
        <v>0</v>
      </c>
      <c r="O21" s="4">
        <v>7</v>
      </c>
      <c r="P21" s="4">
        <v>69</v>
      </c>
      <c r="Q21" s="4">
        <v>56</v>
      </c>
      <c r="R21" s="4">
        <v>9</v>
      </c>
      <c r="S21" s="4">
        <v>0</v>
      </c>
      <c r="T21" s="4">
        <v>0</v>
      </c>
      <c r="U21" s="5">
        <v>4</v>
      </c>
      <c r="V21" s="5">
        <v>30</v>
      </c>
      <c r="W21" s="5">
        <v>4</v>
      </c>
      <c r="X21" s="15">
        <v>0</v>
      </c>
      <c r="Y21" s="15">
        <v>38</v>
      </c>
      <c r="Z21" s="15">
        <v>0</v>
      </c>
      <c r="AA21" s="15">
        <v>6</v>
      </c>
      <c r="AB21" s="15">
        <v>0</v>
      </c>
      <c r="AC21" s="15">
        <v>2</v>
      </c>
      <c r="AD21" s="15">
        <v>0</v>
      </c>
      <c r="AE21" s="15">
        <v>7</v>
      </c>
      <c r="AF21" s="15">
        <v>1</v>
      </c>
      <c r="AG21" s="15">
        <v>0</v>
      </c>
      <c r="AH21" s="15">
        <v>0</v>
      </c>
    </row>
    <row r="22" spans="1:34" ht="25.5" customHeight="1">
      <c r="A22" s="20"/>
      <c r="B22" s="16"/>
      <c r="C22" s="16"/>
      <c r="D22" s="16"/>
      <c r="E22" s="4" t="s">
        <v>9</v>
      </c>
      <c r="F22" s="5">
        <v>5255</v>
      </c>
      <c r="G22" s="5">
        <v>5233</v>
      </c>
      <c r="H22" s="4">
        <v>22</v>
      </c>
      <c r="I22" s="4">
        <v>0</v>
      </c>
      <c r="J22" s="4">
        <v>50</v>
      </c>
      <c r="K22" s="4">
        <v>27</v>
      </c>
      <c r="L22" s="4">
        <v>22</v>
      </c>
      <c r="M22" s="4">
        <v>0</v>
      </c>
      <c r="N22" s="4">
        <v>0</v>
      </c>
      <c r="O22" s="4">
        <v>1</v>
      </c>
      <c r="P22" s="4">
        <v>48</v>
      </c>
      <c r="Q22" s="4">
        <v>37</v>
      </c>
      <c r="R22" s="4">
        <v>10</v>
      </c>
      <c r="S22" s="4">
        <v>0</v>
      </c>
      <c r="T22" s="4">
        <v>0</v>
      </c>
      <c r="U22" s="5">
        <v>1</v>
      </c>
      <c r="V22" s="5">
        <v>23</v>
      </c>
      <c r="W22" s="5">
        <v>3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48.75" customHeight="1">
      <c r="A23" s="4" t="s">
        <v>74</v>
      </c>
      <c r="B23" s="12" t="s">
        <v>33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</sheetData>
  <sheetProtection/>
  <mergeCells count="148">
    <mergeCell ref="B21:B22"/>
    <mergeCell ref="C21:C22"/>
    <mergeCell ref="D21:D22"/>
    <mergeCell ref="B17:B18"/>
    <mergeCell ref="C17:C18"/>
    <mergeCell ref="D17:D18"/>
    <mergeCell ref="B19:B20"/>
    <mergeCell ref="C19:C20"/>
    <mergeCell ref="D19:D20"/>
    <mergeCell ref="B13:B14"/>
    <mergeCell ref="C13:C14"/>
    <mergeCell ref="D13:D14"/>
    <mergeCell ref="B15:B16"/>
    <mergeCell ref="C15:C16"/>
    <mergeCell ref="D15:D16"/>
    <mergeCell ref="B9:B10"/>
    <mergeCell ref="C9:C10"/>
    <mergeCell ref="D9:D10"/>
    <mergeCell ref="B11:B12"/>
    <mergeCell ref="C11:C12"/>
    <mergeCell ref="D11:D12"/>
    <mergeCell ref="A17:A18"/>
    <mergeCell ref="A19:A20"/>
    <mergeCell ref="A21:A22"/>
    <mergeCell ref="A9:A10"/>
    <mergeCell ref="A11:A12"/>
    <mergeCell ref="A13:A14"/>
    <mergeCell ref="A15:A16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F4:F5"/>
    <mergeCell ref="G4:G5"/>
    <mergeCell ref="AB3:AB5"/>
    <mergeCell ref="AC3:AC5"/>
    <mergeCell ref="P4:U4"/>
    <mergeCell ref="X4:X5"/>
    <mergeCell ref="Y4:Y5"/>
    <mergeCell ref="V4:V5"/>
    <mergeCell ref="W4:W5"/>
    <mergeCell ref="A6:A8"/>
    <mergeCell ref="B6:B8"/>
    <mergeCell ref="C6:C8"/>
    <mergeCell ref="D6:D8"/>
    <mergeCell ref="A3:A5"/>
    <mergeCell ref="H4:I4"/>
    <mergeCell ref="B3:B5"/>
    <mergeCell ref="C3:C5"/>
    <mergeCell ref="E3:E5"/>
    <mergeCell ref="D3:D5"/>
    <mergeCell ref="AH6:AH8"/>
    <mergeCell ref="AB6:AB8"/>
    <mergeCell ref="AC6:AC8"/>
    <mergeCell ref="AD6:AD8"/>
    <mergeCell ref="AF6:AF8"/>
    <mergeCell ref="AE6:AE8"/>
    <mergeCell ref="AG6:AG8"/>
    <mergeCell ref="J4:O4"/>
    <mergeCell ref="AA4:AA5"/>
    <mergeCell ref="X6:X8"/>
    <mergeCell ref="Y6:Y8"/>
    <mergeCell ref="Z6:Z8"/>
    <mergeCell ref="AA6:AA8"/>
    <mergeCell ref="AD11:AD12"/>
    <mergeCell ref="AB9:AB10"/>
    <mergeCell ref="AC9:AC10"/>
    <mergeCell ref="AD9:AD10"/>
    <mergeCell ref="AE9:AE10"/>
    <mergeCell ref="X9:X10"/>
    <mergeCell ref="Y9:Y10"/>
    <mergeCell ref="Z9:Z10"/>
    <mergeCell ref="AA9:AA10"/>
    <mergeCell ref="X11:X12"/>
    <mergeCell ref="Y11:Y12"/>
    <mergeCell ref="Z11:Z12"/>
    <mergeCell ref="AA11:AA12"/>
    <mergeCell ref="AB11:AB12"/>
    <mergeCell ref="AC11:AC12"/>
    <mergeCell ref="AE11:AE12"/>
    <mergeCell ref="AF11:AF12"/>
    <mergeCell ref="AG11:AG12"/>
    <mergeCell ref="AH11:AH12"/>
    <mergeCell ref="AF9:AF10"/>
    <mergeCell ref="AG9:AG10"/>
    <mergeCell ref="AH9:AH10"/>
    <mergeCell ref="AA19:AA20"/>
    <mergeCell ref="X13:X14"/>
    <mergeCell ref="X15:X16"/>
    <mergeCell ref="X17:X18"/>
    <mergeCell ref="X19:X20"/>
    <mergeCell ref="Y19:Y20"/>
    <mergeCell ref="AA13:AA14"/>
    <mergeCell ref="AB13:AB14"/>
    <mergeCell ref="AC13:AC14"/>
    <mergeCell ref="AD13:AD14"/>
    <mergeCell ref="AE13:AE14"/>
    <mergeCell ref="Y21:Y22"/>
    <mergeCell ref="Z19:Z20"/>
    <mergeCell ref="Z21:Z22"/>
    <mergeCell ref="Y13:Y14"/>
    <mergeCell ref="Z13:Z14"/>
    <mergeCell ref="Y17:Y18"/>
    <mergeCell ref="AF13:AF14"/>
    <mergeCell ref="AG13:AG14"/>
    <mergeCell ref="AH13:AH14"/>
    <mergeCell ref="Y15:Y16"/>
    <mergeCell ref="Z15:Z16"/>
    <mergeCell ref="AA15:AA16"/>
    <mergeCell ref="AB15:AB16"/>
    <mergeCell ref="AC15:AC16"/>
    <mergeCell ref="AD15:AD16"/>
    <mergeCell ref="AE15:AE16"/>
    <mergeCell ref="Z17:Z18"/>
    <mergeCell ref="AA17:AA18"/>
    <mergeCell ref="AE17:AE18"/>
    <mergeCell ref="AF17:AF18"/>
    <mergeCell ref="AG17:AG18"/>
    <mergeCell ref="AH17:AH18"/>
    <mergeCell ref="AB17:AB18"/>
    <mergeCell ref="AB19:AB20"/>
    <mergeCell ref="AC19:AC20"/>
    <mergeCell ref="AD19:AD20"/>
    <mergeCell ref="AF15:AF16"/>
    <mergeCell ref="AG15:AG16"/>
    <mergeCell ref="AH15:AH16"/>
    <mergeCell ref="AE19:AE20"/>
    <mergeCell ref="AF19:AF20"/>
    <mergeCell ref="AG19:AG20"/>
    <mergeCell ref="AH19:AH20"/>
    <mergeCell ref="AC17:AC18"/>
    <mergeCell ref="AD17:AD18"/>
    <mergeCell ref="B23:AH23"/>
    <mergeCell ref="AE21:AE22"/>
    <mergeCell ref="AF21:AF22"/>
    <mergeCell ref="AG21:AG22"/>
    <mergeCell ref="AH21:AH22"/>
    <mergeCell ref="AA21:AA22"/>
    <mergeCell ref="AB21:AB22"/>
    <mergeCell ref="AC21:AC22"/>
    <mergeCell ref="AD21:AD22"/>
    <mergeCell ref="X21:X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3" sqref="A3:A23"/>
    </sheetView>
  </sheetViews>
  <sheetFormatPr defaultColWidth="9.00390625" defaultRowHeight="16.5"/>
  <cols>
    <col min="1" max="1" width="9.375" style="3" bestFit="1" customWidth="1"/>
    <col min="2" max="5" width="6.375" style="3" customWidth="1"/>
    <col min="6" max="7" width="12.125" style="3" bestFit="1" customWidth="1"/>
    <col min="8" max="8" width="5.00390625" style="3" customWidth="1"/>
    <col min="9" max="9" width="4.375" style="3" customWidth="1"/>
    <col min="10" max="10" width="5.75390625" style="3" customWidth="1"/>
    <col min="11" max="11" width="5.25390625" style="3" customWidth="1"/>
    <col min="12" max="12" width="5.00390625" style="3" customWidth="1"/>
    <col min="13" max="15" width="4.375" style="3" customWidth="1"/>
    <col min="16" max="16" width="5.50390625" style="3" customWidth="1"/>
    <col min="17" max="17" width="4.375" style="3" customWidth="1"/>
    <col min="18" max="18" width="5.125" style="3" customWidth="1"/>
    <col min="19" max="21" width="4.375" style="3" customWidth="1"/>
    <col min="22" max="22" width="5.375" style="3" customWidth="1"/>
    <col min="23" max="23" width="4.75390625" style="3" customWidth="1"/>
    <col min="24" max="34" width="4.375" style="3" customWidth="1"/>
    <col min="35" max="16384" width="9.00390625" style="3" customWidth="1"/>
  </cols>
  <sheetData>
    <row r="1" spans="1:35" ht="60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20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4" ht="24" customHeight="1">
      <c r="A3" s="28" t="s">
        <v>15</v>
      </c>
      <c r="B3" s="21" t="s">
        <v>68</v>
      </c>
      <c r="C3" s="21" t="s">
        <v>65</v>
      </c>
      <c r="D3" s="21" t="s">
        <v>66</v>
      </c>
      <c r="E3" s="21" t="s">
        <v>67</v>
      </c>
      <c r="F3" s="25" t="s">
        <v>62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48</v>
      </c>
      <c r="Y3" s="27"/>
      <c r="Z3" s="25" t="s">
        <v>47</v>
      </c>
      <c r="AA3" s="27"/>
      <c r="AB3" s="21" t="s">
        <v>46</v>
      </c>
      <c r="AC3" s="21" t="s">
        <v>45</v>
      </c>
      <c r="AD3" s="21" t="s">
        <v>16</v>
      </c>
      <c r="AE3" s="21" t="s">
        <v>44</v>
      </c>
      <c r="AF3" s="21" t="s">
        <v>43</v>
      </c>
      <c r="AG3" s="21" t="s">
        <v>42</v>
      </c>
      <c r="AH3" s="21" t="s">
        <v>41</v>
      </c>
    </row>
    <row r="4" spans="1:34" ht="24" customHeight="1">
      <c r="A4" s="29"/>
      <c r="B4" s="22"/>
      <c r="C4" s="22"/>
      <c r="D4" s="22"/>
      <c r="E4" s="22"/>
      <c r="F4" s="32" t="s">
        <v>14</v>
      </c>
      <c r="G4" s="32" t="s">
        <v>17</v>
      </c>
      <c r="H4" s="25" t="s">
        <v>64</v>
      </c>
      <c r="I4" s="27"/>
      <c r="J4" s="25" t="s">
        <v>61</v>
      </c>
      <c r="K4" s="26"/>
      <c r="L4" s="26"/>
      <c r="M4" s="26"/>
      <c r="N4" s="26"/>
      <c r="O4" s="27"/>
      <c r="P4" s="25" t="s">
        <v>56</v>
      </c>
      <c r="Q4" s="26"/>
      <c r="R4" s="26"/>
      <c r="S4" s="26"/>
      <c r="T4" s="26"/>
      <c r="U4" s="27"/>
      <c r="V4" s="21" t="s">
        <v>52</v>
      </c>
      <c r="W4" s="21" t="s">
        <v>51</v>
      </c>
      <c r="X4" s="21" t="s">
        <v>50</v>
      </c>
      <c r="Y4" s="21" t="s">
        <v>49</v>
      </c>
      <c r="Z4" s="21" t="s">
        <v>50</v>
      </c>
      <c r="AA4" s="21" t="s">
        <v>49</v>
      </c>
      <c r="AB4" s="22"/>
      <c r="AC4" s="22"/>
      <c r="AD4" s="22"/>
      <c r="AE4" s="22"/>
      <c r="AF4" s="22"/>
      <c r="AG4" s="22"/>
      <c r="AH4" s="22"/>
    </row>
    <row r="5" spans="1:34" ht="112.5" customHeight="1">
      <c r="A5" s="30"/>
      <c r="B5" s="31"/>
      <c r="C5" s="31"/>
      <c r="D5" s="31"/>
      <c r="E5" s="31"/>
      <c r="F5" s="33"/>
      <c r="G5" s="33"/>
      <c r="H5" s="1" t="s">
        <v>6</v>
      </c>
      <c r="I5" s="1" t="s">
        <v>7</v>
      </c>
      <c r="J5" s="1" t="s">
        <v>63</v>
      </c>
      <c r="K5" s="1" t="s">
        <v>10</v>
      </c>
      <c r="L5" s="1" t="s">
        <v>11</v>
      </c>
      <c r="M5" s="1" t="s">
        <v>60</v>
      </c>
      <c r="N5" s="1" t="s">
        <v>59</v>
      </c>
      <c r="O5" s="1" t="s">
        <v>58</v>
      </c>
      <c r="P5" s="1" t="s">
        <v>57</v>
      </c>
      <c r="Q5" s="1" t="s">
        <v>12</v>
      </c>
      <c r="R5" s="1" t="s">
        <v>13</v>
      </c>
      <c r="S5" s="1" t="s">
        <v>55</v>
      </c>
      <c r="T5" s="1" t="s">
        <v>54</v>
      </c>
      <c r="U5" s="1" t="s">
        <v>53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5" ht="26.25" customHeight="1">
      <c r="A6" s="19" t="s">
        <v>69</v>
      </c>
      <c r="B6" s="35">
        <f>B9+B11+B13+B15+B17+B19+B21</f>
        <v>206</v>
      </c>
      <c r="C6" s="35">
        <f>C9+C11+C13+C15+C17+C19+C21</f>
        <v>2614</v>
      </c>
      <c r="D6" s="35">
        <f>D9+D11+D13+D15+D17+D19+D21</f>
        <v>48622</v>
      </c>
      <c r="E6" s="4" t="s">
        <v>18</v>
      </c>
      <c r="F6" s="5">
        <f aca="true" t="shared" si="0" ref="F6:W6">F7+F8</f>
        <v>257949</v>
      </c>
      <c r="G6" s="5">
        <f t="shared" si="0"/>
        <v>256618</v>
      </c>
      <c r="H6" s="6">
        <f t="shared" si="0"/>
        <v>1331</v>
      </c>
      <c r="I6" s="6">
        <f t="shared" si="0"/>
        <v>0</v>
      </c>
      <c r="J6" s="6">
        <f t="shared" si="0"/>
        <v>2754</v>
      </c>
      <c r="K6" s="6">
        <f t="shared" si="0"/>
        <v>1560</v>
      </c>
      <c r="L6" s="6">
        <f t="shared" si="0"/>
        <v>1102</v>
      </c>
      <c r="M6" s="6">
        <f t="shared" si="0"/>
        <v>0</v>
      </c>
      <c r="N6" s="6">
        <f t="shared" si="0"/>
        <v>17</v>
      </c>
      <c r="O6" s="6">
        <f t="shared" si="0"/>
        <v>76</v>
      </c>
      <c r="P6" s="6">
        <f t="shared" si="0"/>
        <v>2052</v>
      </c>
      <c r="Q6" s="6">
        <f t="shared" si="0"/>
        <v>958</v>
      </c>
      <c r="R6" s="6">
        <f t="shared" si="0"/>
        <v>1076</v>
      </c>
      <c r="S6" s="6">
        <f t="shared" si="0"/>
        <v>0</v>
      </c>
      <c r="T6" s="6">
        <f t="shared" si="0"/>
        <v>0</v>
      </c>
      <c r="U6" s="6">
        <f t="shared" si="0"/>
        <v>15</v>
      </c>
      <c r="V6" s="6">
        <f t="shared" si="0"/>
        <v>784</v>
      </c>
      <c r="W6" s="8">
        <f t="shared" si="0"/>
        <v>155</v>
      </c>
      <c r="X6" s="15">
        <f aca="true" t="shared" si="1" ref="X6:AH6">SUM(X9:X22)</f>
        <v>14</v>
      </c>
      <c r="Y6" s="38">
        <f t="shared" si="1"/>
        <v>660</v>
      </c>
      <c r="Z6" s="36">
        <f>Z9+Z11+Z13+Z15+Z17+Z19+Z21</f>
        <v>8</v>
      </c>
      <c r="AA6" s="36">
        <f>AA9+AA11+AA13+AA15+AA17+AA19+AA21</f>
        <v>165</v>
      </c>
      <c r="AB6" s="36">
        <f t="shared" si="1"/>
        <v>8</v>
      </c>
      <c r="AC6" s="36">
        <f t="shared" si="1"/>
        <v>32</v>
      </c>
      <c r="AD6" s="36">
        <f t="shared" si="1"/>
        <v>2</v>
      </c>
      <c r="AE6" s="36">
        <f t="shared" si="1"/>
        <v>194</v>
      </c>
      <c r="AF6" s="36">
        <f t="shared" si="1"/>
        <v>14</v>
      </c>
      <c r="AG6" s="36">
        <f t="shared" si="1"/>
        <v>0</v>
      </c>
      <c r="AH6" s="36">
        <f t="shared" si="1"/>
        <v>0</v>
      </c>
      <c r="AI6" s="10"/>
    </row>
    <row r="7" spans="1:35" ht="26.25" customHeight="1">
      <c r="A7" s="34"/>
      <c r="B7" s="35"/>
      <c r="C7" s="35"/>
      <c r="D7" s="35"/>
      <c r="E7" s="9" t="s">
        <v>19</v>
      </c>
      <c r="F7" s="5">
        <f aca="true" t="shared" si="2" ref="F7:W7">F9+F11+F13+F15+F17+F19+F21</f>
        <v>133088</v>
      </c>
      <c r="G7" s="5">
        <f t="shared" si="2"/>
        <v>132409</v>
      </c>
      <c r="H7" s="6">
        <f t="shared" si="2"/>
        <v>679</v>
      </c>
      <c r="I7" s="6">
        <f t="shared" si="2"/>
        <v>0</v>
      </c>
      <c r="J7" s="6">
        <f t="shared" si="2"/>
        <v>1502</v>
      </c>
      <c r="K7" s="6">
        <f t="shared" si="2"/>
        <v>835</v>
      </c>
      <c r="L7" s="6">
        <f t="shared" si="2"/>
        <v>596</v>
      </c>
      <c r="M7" s="6">
        <f t="shared" si="2"/>
        <v>0</v>
      </c>
      <c r="N7" s="6">
        <f t="shared" si="2"/>
        <v>12</v>
      </c>
      <c r="O7" s="6">
        <f t="shared" si="2"/>
        <v>60</v>
      </c>
      <c r="P7" s="6">
        <f t="shared" si="2"/>
        <v>1122</v>
      </c>
      <c r="Q7" s="6">
        <f t="shared" si="2"/>
        <v>553</v>
      </c>
      <c r="R7" s="6">
        <f t="shared" si="2"/>
        <v>559</v>
      </c>
      <c r="S7" s="6">
        <f t="shared" si="2"/>
        <v>0</v>
      </c>
      <c r="T7" s="6">
        <f t="shared" si="2"/>
        <v>0</v>
      </c>
      <c r="U7" s="6">
        <f t="shared" si="2"/>
        <v>7</v>
      </c>
      <c r="V7" s="6">
        <f t="shared" si="2"/>
        <v>392</v>
      </c>
      <c r="W7" s="8">
        <f t="shared" si="2"/>
        <v>93</v>
      </c>
      <c r="X7" s="35"/>
      <c r="Y7" s="38"/>
      <c r="Z7" s="36"/>
      <c r="AA7" s="36"/>
      <c r="AB7" s="36"/>
      <c r="AC7" s="36"/>
      <c r="AD7" s="36"/>
      <c r="AE7" s="36"/>
      <c r="AF7" s="36"/>
      <c r="AG7" s="36"/>
      <c r="AH7" s="36"/>
      <c r="AI7" s="10"/>
    </row>
    <row r="8" spans="1:35" ht="26.25" customHeight="1">
      <c r="A8" s="20"/>
      <c r="B8" s="16"/>
      <c r="C8" s="16"/>
      <c r="D8" s="16"/>
      <c r="E8" s="4" t="s">
        <v>20</v>
      </c>
      <c r="F8" s="5">
        <f aca="true" t="shared" si="3" ref="F8:W8">F10+F12+F14+F16+F18+F20+F22</f>
        <v>124861</v>
      </c>
      <c r="G8" s="5">
        <f t="shared" si="3"/>
        <v>124209</v>
      </c>
      <c r="H8" s="6">
        <f t="shared" si="3"/>
        <v>652</v>
      </c>
      <c r="I8" s="6">
        <f t="shared" si="3"/>
        <v>0</v>
      </c>
      <c r="J8" s="6">
        <f t="shared" si="3"/>
        <v>1252</v>
      </c>
      <c r="K8" s="6">
        <f t="shared" si="3"/>
        <v>725</v>
      </c>
      <c r="L8" s="6">
        <f t="shared" si="3"/>
        <v>506</v>
      </c>
      <c r="M8" s="6">
        <f t="shared" si="3"/>
        <v>0</v>
      </c>
      <c r="N8" s="6">
        <f t="shared" si="3"/>
        <v>5</v>
      </c>
      <c r="O8" s="6">
        <f t="shared" si="3"/>
        <v>16</v>
      </c>
      <c r="P8" s="6">
        <f t="shared" si="3"/>
        <v>930</v>
      </c>
      <c r="Q8" s="6">
        <f t="shared" si="3"/>
        <v>405</v>
      </c>
      <c r="R8" s="6">
        <f t="shared" si="3"/>
        <v>517</v>
      </c>
      <c r="S8" s="6">
        <f t="shared" si="3"/>
        <v>0</v>
      </c>
      <c r="T8" s="6">
        <f t="shared" si="3"/>
        <v>0</v>
      </c>
      <c r="U8" s="6">
        <f t="shared" si="3"/>
        <v>8</v>
      </c>
      <c r="V8" s="6">
        <f t="shared" si="3"/>
        <v>392</v>
      </c>
      <c r="W8" s="8">
        <f t="shared" si="3"/>
        <v>62</v>
      </c>
      <c r="X8" s="16"/>
      <c r="Y8" s="38"/>
      <c r="Z8" s="36"/>
      <c r="AA8" s="36"/>
      <c r="AB8" s="36"/>
      <c r="AC8" s="36"/>
      <c r="AD8" s="36"/>
      <c r="AE8" s="36"/>
      <c r="AF8" s="36"/>
      <c r="AG8" s="36"/>
      <c r="AH8" s="36"/>
      <c r="AI8" s="10"/>
    </row>
    <row r="9" spans="1:35" ht="26.25" customHeight="1">
      <c r="A9" s="19" t="s">
        <v>70</v>
      </c>
      <c r="B9" s="15">
        <v>26</v>
      </c>
      <c r="C9" s="15">
        <v>331</v>
      </c>
      <c r="D9" s="15">
        <v>6764</v>
      </c>
      <c r="E9" s="9" t="s">
        <v>19</v>
      </c>
      <c r="F9" s="5">
        <v>17879</v>
      </c>
      <c r="G9" s="5">
        <v>17736</v>
      </c>
      <c r="H9" s="4">
        <v>143</v>
      </c>
      <c r="I9" s="4">
        <v>0</v>
      </c>
      <c r="J9" s="4">
        <v>308</v>
      </c>
      <c r="K9" s="4">
        <v>160</v>
      </c>
      <c r="L9" s="4">
        <v>128</v>
      </c>
      <c r="M9" s="4">
        <v>0</v>
      </c>
      <c r="N9" s="4">
        <v>2</v>
      </c>
      <c r="O9" s="4">
        <v>19</v>
      </c>
      <c r="P9" s="4">
        <v>205</v>
      </c>
      <c r="Q9" s="4">
        <v>108</v>
      </c>
      <c r="R9" s="4">
        <v>94</v>
      </c>
      <c r="S9" s="4">
        <v>0</v>
      </c>
      <c r="T9" s="4">
        <v>0</v>
      </c>
      <c r="U9" s="5">
        <v>0</v>
      </c>
      <c r="V9" s="4">
        <v>47</v>
      </c>
      <c r="W9" s="5">
        <v>7</v>
      </c>
      <c r="X9" s="15">
        <v>1</v>
      </c>
      <c r="Y9" s="15">
        <v>56</v>
      </c>
      <c r="Z9" s="15">
        <v>0</v>
      </c>
      <c r="AA9" s="15">
        <v>8</v>
      </c>
      <c r="AB9" s="15">
        <v>4</v>
      </c>
      <c r="AC9" s="15">
        <v>0</v>
      </c>
      <c r="AD9" s="15">
        <v>0</v>
      </c>
      <c r="AE9" s="15">
        <v>31</v>
      </c>
      <c r="AF9" s="15">
        <v>4</v>
      </c>
      <c r="AG9" s="15">
        <v>0</v>
      </c>
      <c r="AH9" s="15">
        <v>0</v>
      </c>
      <c r="AI9" s="10"/>
    </row>
    <row r="10" spans="1:35" ht="26.25" customHeight="1">
      <c r="A10" s="20"/>
      <c r="B10" s="16"/>
      <c r="C10" s="16"/>
      <c r="D10" s="16"/>
      <c r="E10" s="4" t="s">
        <v>20</v>
      </c>
      <c r="F10" s="5">
        <v>15197</v>
      </c>
      <c r="G10" s="5">
        <v>15138</v>
      </c>
      <c r="H10" s="4">
        <v>59</v>
      </c>
      <c r="I10" s="4">
        <v>0</v>
      </c>
      <c r="J10" s="4">
        <v>183</v>
      </c>
      <c r="K10" s="4">
        <v>107</v>
      </c>
      <c r="L10" s="4">
        <v>74</v>
      </c>
      <c r="M10" s="4">
        <v>0</v>
      </c>
      <c r="N10" s="4">
        <v>0</v>
      </c>
      <c r="O10" s="4">
        <v>2</v>
      </c>
      <c r="P10" s="4">
        <v>176</v>
      </c>
      <c r="Q10" s="4">
        <v>80</v>
      </c>
      <c r="R10" s="4">
        <v>96</v>
      </c>
      <c r="S10" s="4">
        <v>0</v>
      </c>
      <c r="T10" s="4">
        <v>0</v>
      </c>
      <c r="U10" s="5">
        <v>0</v>
      </c>
      <c r="V10" s="4">
        <v>58</v>
      </c>
      <c r="W10" s="4">
        <v>6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0"/>
    </row>
    <row r="11" spans="1:35" ht="26.25" customHeight="1">
      <c r="A11" s="19" t="s">
        <v>71</v>
      </c>
      <c r="B11" s="15">
        <v>34</v>
      </c>
      <c r="C11" s="15">
        <v>364</v>
      </c>
      <c r="D11" s="15">
        <v>6481</v>
      </c>
      <c r="E11" s="9" t="s">
        <v>19</v>
      </c>
      <c r="F11" s="5">
        <v>19824</v>
      </c>
      <c r="G11" s="5">
        <v>19717</v>
      </c>
      <c r="H11" s="4">
        <v>107</v>
      </c>
      <c r="I11" s="4">
        <v>0</v>
      </c>
      <c r="J11" s="4">
        <v>238</v>
      </c>
      <c r="K11" s="4">
        <v>137</v>
      </c>
      <c r="L11" s="4">
        <v>99</v>
      </c>
      <c r="M11" s="4">
        <v>0</v>
      </c>
      <c r="N11" s="4">
        <v>1</v>
      </c>
      <c r="O11" s="4">
        <v>1</v>
      </c>
      <c r="P11" s="4">
        <v>173</v>
      </c>
      <c r="Q11" s="4">
        <v>101</v>
      </c>
      <c r="R11" s="4">
        <v>71</v>
      </c>
      <c r="S11" s="4">
        <v>0</v>
      </c>
      <c r="T11" s="4">
        <v>0</v>
      </c>
      <c r="U11" s="5">
        <v>1</v>
      </c>
      <c r="V11" s="5">
        <v>51</v>
      </c>
      <c r="W11" s="4">
        <v>9</v>
      </c>
      <c r="X11" s="15">
        <v>1</v>
      </c>
      <c r="Y11" s="15">
        <v>83</v>
      </c>
      <c r="Z11" s="15">
        <v>0</v>
      </c>
      <c r="AA11" s="15">
        <v>18</v>
      </c>
      <c r="AB11" s="15">
        <v>2</v>
      </c>
      <c r="AC11" s="15">
        <v>7</v>
      </c>
      <c r="AD11" s="15">
        <v>0</v>
      </c>
      <c r="AE11" s="15">
        <v>22</v>
      </c>
      <c r="AF11" s="15">
        <v>1</v>
      </c>
      <c r="AG11" s="15">
        <v>0</v>
      </c>
      <c r="AH11" s="15">
        <v>0</v>
      </c>
      <c r="AI11" s="10"/>
    </row>
    <row r="12" spans="1:35" ht="26.25" customHeight="1">
      <c r="A12" s="20"/>
      <c r="B12" s="16"/>
      <c r="C12" s="16"/>
      <c r="D12" s="16"/>
      <c r="E12" s="4" t="s">
        <v>20</v>
      </c>
      <c r="F12" s="5">
        <v>17692</v>
      </c>
      <c r="G12" s="5">
        <v>17553</v>
      </c>
      <c r="H12" s="4">
        <v>139</v>
      </c>
      <c r="I12" s="4">
        <v>0</v>
      </c>
      <c r="J12" s="4">
        <v>197</v>
      </c>
      <c r="K12" s="4">
        <v>97</v>
      </c>
      <c r="L12" s="4">
        <v>98</v>
      </c>
      <c r="M12" s="4">
        <v>0</v>
      </c>
      <c r="N12" s="4">
        <v>1</v>
      </c>
      <c r="O12" s="4">
        <v>1</v>
      </c>
      <c r="P12" s="4">
        <v>99</v>
      </c>
      <c r="Q12" s="4">
        <v>42</v>
      </c>
      <c r="R12" s="4">
        <v>55</v>
      </c>
      <c r="S12" s="4">
        <v>0</v>
      </c>
      <c r="T12" s="4">
        <v>0</v>
      </c>
      <c r="U12" s="5">
        <v>2</v>
      </c>
      <c r="V12" s="5">
        <v>50</v>
      </c>
      <c r="W12" s="4">
        <v>9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0"/>
    </row>
    <row r="13" spans="1:35" ht="26.25" customHeight="1">
      <c r="A13" s="19" t="s">
        <v>72</v>
      </c>
      <c r="B13" s="15">
        <v>33</v>
      </c>
      <c r="C13" s="15">
        <v>520</v>
      </c>
      <c r="D13" s="15">
        <v>9997</v>
      </c>
      <c r="E13" s="9" t="s">
        <v>19</v>
      </c>
      <c r="F13" s="5">
        <v>25659</v>
      </c>
      <c r="G13" s="5">
        <v>25605</v>
      </c>
      <c r="H13" s="4">
        <v>54</v>
      </c>
      <c r="I13" s="4">
        <v>0</v>
      </c>
      <c r="J13" s="4">
        <v>242</v>
      </c>
      <c r="K13" s="4">
        <v>153</v>
      </c>
      <c r="L13" s="4">
        <v>76</v>
      </c>
      <c r="M13" s="4">
        <v>0</v>
      </c>
      <c r="N13" s="4">
        <v>6</v>
      </c>
      <c r="O13" s="4">
        <v>7</v>
      </c>
      <c r="P13" s="4">
        <v>249</v>
      </c>
      <c r="Q13" s="4">
        <v>97</v>
      </c>
      <c r="R13" s="4">
        <v>147</v>
      </c>
      <c r="S13" s="4">
        <v>0</v>
      </c>
      <c r="T13" s="4">
        <v>0</v>
      </c>
      <c r="U13" s="5">
        <v>5</v>
      </c>
      <c r="V13" s="5">
        <v>84</v>
      </c>
      <c r="W13" s="4">
        <v>23</v>
      </c>
      <c r="X13" s="15">
        <v>3</v>
      </c>
      <c r="Y13" s="15">
        <v>176</v>
      </c>
      <c r="Z13" s="15">
        <v>0</v>
      </c>
      <c r="AA13" s="15">
        <v>37</v>
      </c>
      <c r="AB13" s="15">
        <v>2</v>
      </c>
      <c r="AC13" s="15">
        <v>6</v>
      </c>
      <c r="AD13" s="15">
        <v>0</v>
      </c>
      <c r="AE13" s="15">
        <v>30</v>
      </c>
      <c r="AF13" s="15">
        <v>1</v>
      </c>
      <c r="AG13" s="15">
        <v>0</v>
      </c>
      <c r="AH13" s="15">
        <v>0</v>
      </c>
      <c r="AI13" s="10"/>
    </row>
    <row r="14" spans="1:35" ht="26.25" customHeight="1">
      <c r="A14" s="20"/>
      <c r="B14" s="16"/>
      <c r="C14" s="16"/>
      <c r="D14" s="16"/>
      <c r="E14" s="4" t="s">
        <v>20</v>
      </c>
      <c r="F14" s="5">
        <v>25127</v>
      </c>
      <c r="G14" s="5">
        <v>25061</v>
      </c>
      <c r="H14" s="4">
        <v>66</v>
      </c>
      <c r="I14" s="4">
        <v>0</v>
      </c>
      <c r="J14" s="4">
        <v>255</v>
      </c>
      <c r="K14" s="4">
        <v>175</v>
      </c>
      <c r="L14" s="4">
        <v>72</v>
      </c>
      <c r="M14" s="4">
        <v>0</v>
      </c>
      <c r="N14" s="4">
        <v>4</v>
      </c>
      <c r="O14" s="4">
        <v>4</v>
      </c>
      <c r="P14" s="4">
        <v>251</v>
      </c>
      <c r="Q14" s="4">
        <v>93</v>
      </c>
      <c r="R14" s="4">
        <v>157</v>
      </c>
      <c r="S14" s="4">
        <v>0</v>
      </c>
      <c r="T14" s="4">
        <v>0</v>
      </c>
      <c r="U14" s="5">
        <v>1</v>
      </c>
      <c r="V14" s="5">
        <v>76</v>
      </c>
      <c r="W14" s="4">
        <v>14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0"/>
    </row>
    <row r="15" spans="1:35" ht="26.25" customHeight="1">
      <c r="A15" s="19" t="s">
        <v>73</v>
      </c>
      <c r="B15" s="15">
        <v>31</v>
      </c>
      <c r="C15" s="15">
        <v>338</v>
      </c>
      <c r="D15" s="15">
        <v>7983</v>
      </c>
      <c r="E15" s="9" t="s">
        <v>19</v>
      </c>
      <c r="F15" s="5">
        <v>18320</v>
      </c>
      <c r="G15" s="5">
        <v>18179</v>
      </c>
      <c r="H15" s="4">
        <v>141</v>
      </c>
      <c r="I15" s="4">
        <v>0</v>
      </c>
      <c r="J15" s="4">
        <v>282</v>
      </c>
      <c r="K15" s="4">
        <v>163</v>
      </c>
      <c r="L15" s="4">
        <v>102</v>
      </c>
      <c r="M15" s="4">
        <v>0</v>
      </c>
      <c r="N15" s="4">
        <v>1</v>
      </c>
      <c r="O15" s="4">
        <v>16</v>
      </c>
      <c r="P15" s="4">
        <v>193</v>
      </c>
      <c r="Q15" s="4">
        <v>91</v>
      </c>
      <c r="R15" s="4">
        <v>102</v>
      </c>
      <c r="S15" s="4">
        <v>0</v>
      </c>
      <c r="T15" s="4">
        <v>0</v>
      </c>
      <c r="U15" s="5">
        <v>0</v>
      </c>
      <c r="V15" s="5">
        <v>68</v>
      </c>
      <c r="W15" s="4">
        <v>16</v>
      </c>
      <c r="X15" s="15">
        <v>4</v>
      </c>
      <c r="Y15" s="15">
        <v>87</v>
      </c>
      <c r="Z15" s="15">
        <v>2</v>
      </c>
      <c r="AA15" s="15">
        <v>21</v>
      </c>
      <c r="AB15" s="15">
        <v>0</v>
      </c>
      <c r="AC15" s="15">
        <v>6</v>
      </c>
      <c r="AD15" s="15">
        <v>1</v>
      </c>
      <c r="AE15" s="15">
        <v>20</v>
      </c>
      <c r="AF15" s="15">
        <v>3</v>
      </c>
      <c r="AG15" s="15">
        <v>0</v>
      </c>
      <c r="AH15" s="15">
        <v>0</v>
      </c>
      <c r="AI15" s="10"/>
    </row>
    <row r="16" spans="1:35" ht="26.25" customHeight="1">
      <c r="A16" s="20"/>
      <c r="B16" s="16"/>
      <c r="C16" s="16"/>
      <c r="D16" s="16"/>
      <c r="E16" s="4" t="s">
        <v>20</v>
      </c>
      <c r="F16" s="5">
        <v>17451</v>
      </c>
      <c r="G16" s="5">
        <v>17242</v>
      </c>
      <c r="H16" s="4">
        <v>209</v>
      </c>
      <c r="I16" s="4">
        <v>0</v>
      </c>
      <c r="J16" s="4">
        <v>302</v>
      </c>
      <c r="K16" s="4">
        <v>192</v>
      </c>
      <c r="L16" s="4">
        <v>104</v>
      </c>
      <c r="M16" s="4">
        <v>0</v>
      </c>
      <c r="N16" s="4">
        <v>0</v>
      </c>
      <c r="O16" s="4">
        <v>6</v>
      </c>
      <c r="P16" s="4">
        <v>144</v>
      </c>
      <c r="Q16" s="4">
        <v>62</v>
      </c>
      <c r="R16" s="4">
        <v>82</v>
      </c>
      <c r="S16" s="4">
        <v>0</v>
      </c>
      <c r="T16" s="4">
        <v>0</v>
      </c>
      <c r="U16" s="5">
        <v>0</v>
      </c>
      <c r="V16" s="5">
        <v>65</v>
      </c>
      <c r="W16" s="4">
        <v>14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0"/>
    </row>
    <row r="17" spans="1:35" ht="26.25" customHeight="1">
      <c r="A17" s="19" t="s">
        <v>0</v>
      </c>
      <c r="B17" s="15">
        <v>33</v>
      </c>
      <c r="C17" s="15">
        <v>455</v>
      </c>
      <c r="D17" s="15">
        <v>8457</v>
      </c>
      <c r="E17" s="9" t="s">
        <v>19</v>
      </c>
      <c r="F17" s="5">
        <v>23539</v>
      </c>
      <c r="G17" s="5">
        <v>23362</v>
      </c>
      <c r="H17" s="4">
        <v>177</v>
      </c>
      <c r="I17" s="4">
        <v>0</v>
      </c>
      <c r="J17" s="4">
        <v>351</v>
      </c>
      <c r="K17" s="4">
        <v>171</v>
      </c>
      <c r="L17" s="4">
        <v>166</v>
      </c>
      <c r="M17" s="4">
        <v>0</v>
      </c>
      <c r="N17" s="4">
        <v>2</v>
      </c>
      <c r="O17" s="4">
        <v>12</v>
      </c>
      <c r="P17" s="4">
        <v>226</v>
      </c>
      <c r="Q17" s="4">
        <v>108</v>
      </c>
      <c r="R17" s="4">
        <v>117</v>
      </c>
      <c r="S17" s="4">
        <v>0</v>
      </c>
      <c r="T17" s="4">
        <v>0</v>
      </c>
      <c r="U17" s="5">
        <v>1</v>
      </c>
      <c r="V17" s="5">
        <v>65</v>
      </c>
      <c r="W17" s="4">
        <v>13</v>
      </c>
      <c r="X17" s="15">
        <v>5</v>
      </c>
      <c r="Y17" s="15">
        <v>98</v>
      </c>
      <c r="Z17" s="15">
        <v>6</v>
      </c>
      <c r="AA17" s="15">
        <v>35</v>
      </c>
      <c r="AB17" s="15">
        <v>0</v>
      </c>
      <c r="AC17" s="15">
        <v>7</v>
      </c>
      <c r="AD17" s="15">
        <v>0</v>
      </c>
      <c r="AE17" s="15">
        <v>37</v>
      </c>
      <c r="AF17" s="15">
        <v>1</v>
      </c>
      <c r="AG17" s="15">
        <v>0</v>
      </c>
      <c r="AH17" s="15">
        <v>0</v>
      </c>
      <c r="AI17" s="10"/>
    </row>
    <row r="18" spans="1:35" ht="26.25" customHeight="1">
      <c r="A18" s="20"/>
      <c r="B18" s="16"/>
      <c r="C18" s="16"/>
      <c r="D18" s="16"/>
      <c r="E18" s="4" t="s">
        <v>20</v>
      </c>
      <c r="F18" s="5">
        <v>22196</v>
      </c>
      <c r="G18" s="5">
        <v>22082</v>
      </c>
      <c r="H18" s="4">
        <v>114</v>
      </c>
      <c r="I18" s="4">
        <v>0</v>
      </c>
      <c r="J18" s="4">
        <v>258</v>
      </c>
      <c r="K18" s="4">
        <v>114</v>
      </c>
      <c r="L18" s="4">
        <v>142</v>
      </c>
      <c r="M18" s="4">
        <v>0</v>
      </c>
      <c r="N18" s="4">
        <v>0</v>
      </c>
      <c r="O18" s="4">
        <v>2</v>
      </c>
      <c r="P18" s="4">
        <v>207</v>
      </c>
      <c r="Q18" s="4">
        <v>97</v>
      </c>
      <c r="R18" s="4">
        <v>107</v>
      </c>
      <c r="S18" s="4">
        <v>0</v>
      </c>
      <c r="T18" s="4">
        <v>0</v>
      </c>
      <c r="U18" s="5">
        <v>3</v>
      </c>
      <c r="V18" s="5">
        <v>67</v>
      </c>
      <c r="W18" s="4">
        <v>4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0"/>
    </row>
    <row r="19" spans="1:35" ht="26.25" customHeight="1">
      <c r="A19" s="19" t="s">
        <v>1</v>
      </c>
      <c r="B19" s="15">
        <v>40</v>
      </c>
      <c r="C19" s="15">
        <v>435</v>
      </c>
      <c r="D19" s="15">
        <v>6784</v>
      </c>
      <c r="E19" s="9" t="s">
        <v>19</v>
      </c>
      <c r="F19" s="5">
        <v>21693</v>
      </c>
      <c r="G19" s="5">
        <v>21647</v>
      </c>
      <c r="H19" s="4">
        <v>46</v>
      </c>
      <c r="I19" s="4">
        <v>0</v>
      </c>
      <c r="J19" s="4">
        <v>52</v>
      </c>
      <c r="K19" s="4">
        <v>31</v>
      </c>
      <c r="L19" s="4">
        <v>19</v>
      </c>
      <c r="M19" s="4">
        <v>0</v>
      </c>
      <c r="N19" s="4">
        <v>0</v>
      </c>
      <c r="O19" s="4">
        <v>2</v>
      </c>
      <c r="P19" s="4">
        <v>50</v>
      </c>
      <c r="Q19" s="4">
        <v>26</v>
      </c>
      <c r="R19" s="4">
        <v>24</v>
      </c>
      <c r="S19" s="4">
        <v>0</v>
      </c>
      <c r="T19" s="4">
        <v>0</v>
      </c>
      <c r="U19" s="5">
        <v>0</v>
      </c>
      <c r="V19" s="5">
        <v>65</v>
      </c>
      <c r="W19" s="4">
        <v>21</v>
      </c>
      <c r="X19" s="15">
        <v>0</v>
      </c>
      <c r="Y19" s="15">
        <v>141</v>
      </c>
      <c r="Z19" s="15">
        <v>0</v>
      </c>
      <c r="AA19" s="15">
        <v>43</v>
      </c>
      <c r="AB19" s="15">
        <v>0</v>
      </c>
      <c r="AC19" s="15">
        <v>4</v>
      </c>
      <c r="AD19" s="15">
        <v>1</v>
      </c>
      <c r="AE19" s="15">
        <v>44</v>
      </c>
      <c r="AF19" s="15">
        <v>4</v>
      </c>
      <c r="AG19" s="15">
        <v>0</v>
      </c>
      <c r="AH19" s="15">
        <v>0</v>
      </c>
      <c r="AI19" s="10"/>
    </row>
    <row r="20" spans="1:35" ht="26.25" customHeight="1">
      <c r="A20" s="20"/>
      <c r="B20" s="16"/>
      <c r="C20" s="16"/>
      <c r="D20" s="16"/>
      <c r="E20" s="4" t="s">
        <v>20</v>
      </c>
      <c r="F20" s="5">
        <v>21923</v>
      </c>
      <c r="G20" s="5">
        <v>21878</v>
      </c>
      <c r="H20" s="4">
        <v>45</v>
      </c>
      <c r="I20" s="4">
        <v>0</v>
      </c>
      <c r="J20" s="4">
        <v>32</v>
      </c>
      <c r="K20" s="4">
        <v>24</v>
      </c>
      <c r="L20" s="4">
        <v>7</v>
      </c>
      <c r="M20" s="4">
        <v>0</v>
      </c>
      <c r="N20" s="4">
        <v>0</v>
      </c>
      <c r="O20" s="4">
        <v>1</v>
      </c>
      <c r="P20" s="4">
        <v>35</v>
      </c>
      <c r="Q20" s="4">
        <v>16</v>
      </c>
      <c r="R20" s="4">
        <v>17</v>
      </c>
      <c r="S20" s="4">
        <v>0</v>
      </c>
      <c r="T20" s="4">
        <v>0</v>
      </c>
      <c r="U20" s="5">
        <v>2</v>
      </c>
      <c r="V20" s="5">
        <v>61</v>
      </c>
      <c r="W20" s="4">
        <v>13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0"/>
    </row>
    <row r="21" spans="1:35" ht="26.25" customHeight="1">
      <c r="A21" s="19" t="s">
        <v>2</v>
      </c>
      <c r="B21" s="15">
        <v>9</v>
      </c>
      <c r="C21" s="15">
        <v>171</v>
      </c>
      <c r="D21" s="15">
        <v>2156</v>
      </c>
      <c r="E21" s="9" t="s">
        <v>19</v>
      </c>
      <c r="F21" s="5">
        <v>6174</v>
      </c>
      <c r="G21" s="5">
        <v>6163</v>
      </c>
      <c r="H21" s="4">
        <v>11</v>
      </c>
      <c r="I21" s="4">
        <v>0</v>
      </c>
      <c r="J21" s="4">
        <v>29</v>
      </c>
      <c r="K21" s="4">
        <v>20</v>
      </c>
      <c r="L21" s="4">
        <v>6</v>
      </c>
      <c r="M21" s="4">
        <v>0</v>
      </c>
      <c r="N21" s="4">
        <v>0</v>
      </c>
      <c r="O21" s="4">
        <v>3</v>
      </c>
      <c r="P21" s="4">
        <v>26</v>
      </c>
      <c r="Q21" s="4">
        <v>22</v>
      </c>
      <c r="R21" s="4">
        <v>4</v>
      </c>
      <c r="S21" s="4">
        <v>0</v>
      </c>
      <c r="T21" s="4">
        <v>0</v>
      </c>
      <c r="U21" s="5">
        <v>0</v>
      </c>
      <c r="V21" s="5">
        <v>12</v>
      </c>
      <c r="W21" s="5">
        <v>4</v>
      </c>
      <c r="X21" s="37">
        <v>0</v>
      </c>
      <c r="Y21" s="15">
        <v>19</v>
      </c>
      <c r="Z21" s="15">
        <v>0</v>
      </c>
      <c r="AA21" s="15">
        <v>3</v>
      </c>
      <c r="AB21" s="15">
        <v>0</v>
      </c>
      <c r="AC21" s="15">
        <v>2</v>
      </c>
      <c r="AD21" s="15">
        <v>0</v>
      </c>
      <c r="AE21" s="15">
        <v>10</v>
      </c>
      <c r="AF21" s="15">
        <v>0</v>
      </c>
      <c r="AG21" s="15">
        <v>0</v>
      </c>
      <c r="AH21" s="15">
        <v>0</v>
      </c>
      <c r="AI21" s="10"/>
    </row>
    <row r="22" spans="1:35" ht="26.25" customHeight="1">
      <c r="A22" s="20"/>
      <c r="B22" s="16"/>
      <c r="C22" s="16"/>
      <c r="D22" s="16"/>
      <c r="E22" s="4" t="s">
        <v>20</v>
      </c>
      <c r="F22" s="5">
        <v>5275</v>
      </c>
      <c r="G22" s="5">
        <v>5255</v>
      </c>
      <c r="H22" s="4">
        <v>20</v>
      </c>
      <c r="I22" s="4">
        <v>0</v>
      </c>
      <c r="J22" s="4">
        <v>25</v>
      </c>
      <c r="K22" s="4">
        <v>16</v>
      </c>
      <c r="L22" s="4">
        <v>9</v>
      </c>
      <c r="M22" s="4">
        <v>0</v>
      </c>
      <c r="N22" s="4">
        <v>0</v>
      </c>
      <c r="O22" s="4">
        <v>0</v>
      </c>
      <c r="P22" s="4">
        <v>18</v>
      </c>
      <c r="Q22" s="4">
        <v>15</v>
      </c>
      <c r="R22" s="4">
        <v>3</v>
      </c>
      <c r="S22" s="4">
        <v>0</v>
      </c>
      <c r="T22" s="4">
        <v>0</v>
      </c>
      <c r="U22" s="5">
        <v>0</v>
      </c>
      <c r="V22" s="5">
        <v>15</v>
      </c>
      <c r="W22" s="5">
        <v>2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0"/>
    </row>
    <row r="23" spans="1:34" ht="48" customHeight="1">
      <c r="A23" s="4" t="s">
        <v>74</v>
      </c>
      <c r="B23" s="12" t="s">
        <v>35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</sheetData>
  <sheetProtection/>
  <mergeCells count="148">
    <mergeCell ref="B21:B22"/>
    <mergeCell ref="C21:C22"/>
    <mergeCell ref="D21:D22"/>
    <mergeCell ref="B17:B18"/>
    <mergeCell ref="C17:C18"/>
    <mergeCell ref="D17:D18"/>
    <mergeCell ref="B19:B20"/>
    <mergeCell ref="C19:C20"/>
    <mergeCell ref="D19:D20"/>
    <mergeCell ref="B13:B14"/>
    <mergeCell ref="C13:C14"/>
    <mergeCell ref="D13:D14"/>
    <mergeCell ref="B15:B16"/>
    <mergeCell ref="C15:C16"/>
    <mergeCell ref="D15:D16"/>
    <mergeCell ref="B9:B10"/>
    <mergeCell ref="C9:C10"/>
    <mergeCell ref="D9:D10"/>
    <mergeCell ref="B11:B12"/>
    <mergeCell ref="C11:C12"/>
    <mergeCell ref="D11:D12"/>
    <mergeCell ref="A17:A18"/>
    <mergeCell ref="A19:A20"/>
    <mergeCell ref="A21:A22"/>
    <mergeCell ref="A9:A10"/>
    <mergeCell ref="A11:A12"/>
    <mergeCell ref="A13:A14"/>
    <mergeCell ref="A15:A16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F4:F5"/>
    <mergeCell ref="G4:G5"/>
    <mergeCell ref="AB3:AB5"/>
    <mergeCell ref="AC3:AC5"/>
    <mergeCell ref="P4:U4"/>
    <mergeCell ref="X4:X5"/>
    <mergeCell ref="Y4:Y5"/>
    <mergeCell ref="V4:V5"/>
    <mergeCell ref="W4:W5"/>
    <mergeCell ref="A6:A8"/>
    <mergeCell ref="B6:B8"/>
    <mergeCell ref="C6:C8"/>
    <mergeCell ref="D6:D8"/>
    <mergeCell ref="A3:A5"/>
    <mergeCell ref="H4:I4"/>
    <mergeCell ref="B3:B5"/>
    <mergeCell ref="C3:C5"/>
    <mergeCell ref="E3:E5"/>
    <mergeCell ref="D3:D5"/>
    <mergeCell ref="AH6:AH8"/>
    <mergeCell ref="AB6:AB8"/>
    <mergeCell ref="AC6:AC8"/>
    <mergeCell ref="AD6:AD8"/>
    <mergeCell ref="AF6:AF8"/>
    <mergeCell ref="AE6:AE8"/>
    <mergeCell ref="AG6:AG8"/>
    <mergeCell ref="Y17:Y18"/>
    <mergeCell ref="J4:O4"/>
    <mergeCell ref="AA4:AA5"/>
    <mergeCell ref="X6:X8"/>
    <mergeCell ref="Y6:Y8"/>
    <mergeCell ref="Z6:Z8"/>
    <mergeCell ref="AA6:AA8"/>
    <mergeCell ref="Y15:Y16"/>
    <mergeCell ref="Z15:Z16"/>
    <mergeCell ref="X21:X22"/>
    <mergeCell ref="Y9:Y10"/>
    <mergeCell ref="X19:X20"/>
    <mergeCell ref="X17:X18"/>
    <mergeCell ref="X15:X16"/>
    <mergeCell ref="X13:X14"/>
    <mergeCell ref="X11:X12"/>
    <mergeCell ref="X9:X10"/>
    <mergeCell ref="Y21:Y22"/>
    <mergeCell ref="AA21:AA22"/>
    <mergeCell ref="Z21:Z22"/>
    <mergeCell ref="Y19:Y20"/>
    <mergeCell ref="Z19:Z20"/>
    <mergeCell ref="AA19:AA20"/>
    <mergeCell ref="AB9:AB10"/>
    <mergeCell ref="AC9:AC10"/>
    <mergeCell ref="AD9:AD10"/>
    <mergeCell ref="AE9:AE10"/>
    <mergeCell ref="Z9:Z10"/>
    <mergeCell ref="AA9:AA10"/>
    <mergeCell ref="AF9:AF10"/>
    <mergeCell ref="AG9:AG10"/>
    <mergeCell ref="AH9:AH10"/>
    <mergeCell ref="Y11:Y12"/>
    <mergeCell ref="Z11:Z12"/>
    <mergeCell ref="AA11:AA12"/>
    <mergeCell ref="AB11:AB12"/>
    <mergeCell ref="AC11:AC12"/>
    <mergeCell ref="AD11:AD12"/>
    <mergeCell ref="AE11:AE12"/>
    <mergeCell ref="Y13:Y14"/>
    <mergeCell ref="Z13:Z14"/>
    <mergeCell ref="AA13:AA14"/>
    <mergeCell ref="AB13:AB14"/>
    <mergeCell ref="AC13:AC14"/>
    <mergeCell ref="AD13:AD14"/>
    <mergeCell ref="AC15:AC16"/>
    <mergeCell ref="AD15:AD16"/>
    <mergeCell ref="AE15:AE16"/>
    <mergeCell ref="AF11:AF12"/>
    <mergeCell ref="AG11:AG12"/>
    <mergeCell ref="AH11:AH12"/>
    <mergeCell ref="AE13:AE14"/>
    <mergeCell ref="AA15:AA16"/>
    <mergeCell ref="AB15:AB16"/>
    <mergeCell ref="AH17:AH18"/>
    <mergeCell ref="AF13:AF14"/>
    <mergeCell ref="AG13:AG14"/>
    <mergeCell ref="AH13:AH14"/>
    <mergeCell ref="AF15:AF16"/>
    <mergeCell ref="AG15:AG16"/>
    <mergeCell ref="AH15:AH16"/>
    <mergeCell ref="AD17:AD18"/>
    <mergeCell ref="AD21:AD22"/>
    <mergeCell ref="AF17:AF18"/>
    <mergeCell ref="Z17:Z18"/>
    <mergeCell ref="AA17:AA18"/>
    <mergeCell ref="AB17:AB18"/>
    <mergeCell ref="AC17:AC18"/>
    <mergeCell ref="AG17:AG18"/>
    <mergeCell ref="AC19:AC20"/>
    <mergeCell ref="AE19:AE20"/>
    <mergeCell ref="AF19:AF20"/>
    <mergeCell ref="AE17:AE18"/>
    <mergeCell ref="AB19:AB20"/>
    <mergeCell ref="B23:AH23"/>
    <mergeCell ref="AG19:AG20"/>
    <mergeCell ref="AH19:AH20"/>
    <mergeCell ref="AE21:AE22"/>
    <mergeCell ref="AF21:AF22"/>
    <mergeCell ref="AG21:AG22"/>
    <mergeCell ref="AH21:AH22"/>
    <mergeCell ref="AB21:AB22"/>
    <mergeCell ref="AC21:AC22"/>
    <mergeCell ref="AD19:A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G1">
      <selection activeCell="B23" sqref="B23:AH23"/>
    </sheetView>
  </sheetViews>
  <sheetFormatPr defaultColWidth="9.00390625" defaultRowHeight="16.5"/>
  <cols>
    <col min="1" max="1" width="9.375" style="48" bestFit="1" customWidth="1"/>
    <col min="2" max="5" width="6.375" style="48" customWidth="1"/>
    <col min="6" max="7" width="12.125" style="48" bestFit="1" customWidth="1"/>
    <col min="8" max="8" width="5.00390625" style="48" customWidth="1"/>
    <col min="9" max="9" width="4.375" style="48" customWidth="1"/>
    <col min="10" max="10" width="5.75390625" style="48" customWidth="1"/>
    <col min="11" max="11" width="5.25390625" style="48" customWidth="1"/>
    <col min="12" max="12" width="5.00390625" style="48" customWidth="1"/>
    <col min="13" max="15" width="4.375" style="48" customWidth="1"/>
    <col min="16" max="16" width="5.50390625" style="48" customWidth="1"/>
    <col min="17" max="17" width="4.375" style="48" customWidth="1"/>
    <col min="18" max="18" width="5.125" style="48" customWidth="1"/>
    <col min="19" max="21" width="4.375" style="48" customWidth="1"/>
    <col min="22" max="22" width="5.375" style="48" customWidth="1"/>
    <col min="23" max="23" width="4.75390625" style="48" customWidth="1"/>
    <col min="24" max="34" width="4.375" style="48" customWidth="1"/>
    <col min="35" max="16384" width="9.00390625" style="48" customWidth="1"/>
  </cols>
  <sheetData>
    <row r="1" spans="1:35" ht="60" customHeight="1">
      <c r="A1" s="46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20" ht="16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34" ht="24" customHeight="1">
      <c r="A3" s="50" t="s">
        <v>15</v>
      </c>
      <c r="B3" s="51" t="s">
        <v>68</v>
      </c>
      <c r="C3" s="51" t="s">
        <v>65</v>
      </c>
      <c r="D3" s="51" t="s">
        <v>66</v>
      </c>
      <c r="E3" s="51" t="s">
        <v>67</v>
      </c>
      <c r="F3" s="52" t="s">
        <v>62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2" t="s">
        <v>48</v>
      </c>
      <c r="Y3" s="54"/>
      <c r="Z3" s="52" t="s">
        <v>47</v>
      </c>
      <c r="AA3" s="54"/>
      <c r="AB3" s="51" t="s">
        <v>46</v>
      </c>
      <c r="AC3" s="51" t="s">
        <v>45</v>
      </c>
      <c r="AD3" s="51" t="s">
        <v>16</v>
      </c>
      <c r="AE3" s="51" t="s">
        <v>44</v>
      </c>
      <c r="AF3" s="51" t="s">
        <v>43</v>
      </c>
      <c r="AG3" s="51" t="s">
        <v>42</v>
      </c>
      <c r="AH3" s="51" t="s">
        <v>41</v>
      </c>
    </row>
    <row r="4" spans="1:34" ht="24" customHeight="1">
      <c r="A4" s="55"/>
      <c r="B4" s="56"/>
      <c r="C4" s="56"/>
      <c r="D4" s="56"/>
      <c r="E4" s="56"/>
      <c r="F4" s="57" t="s">
        <v>14</v>
      </c>
      <c r="G4" s="57" t="s">
        <v>17</v>
      </c>
      <c r="H4" s="52" t="s">
        <v>64</v>
      </c>
      <c r="I4" s="54"/>
      <c r="J4" s="52" t="s">
        <v>61</v>
      </c>
      <c r="K4" s="53"/>
      <c r="L4" s="53"/>
      <c r="M4" s="53"/>
      <c r="N4" s="53"/>
      <c r="O4" s="54"/>
      <c r="P4" s="52" t="s">
        <v>56</v>
      </c>
      <c r="Q4" s="53"/>
      <c r="R4" s="53"/>
      <c r="S4" s="53"/>
      <c r="T4" s="53"/>
      <c r="U4" s="54"/>
      <c r="V4" s="51" t="s">
        <v>52</v>
      </c>
      <c r="W4" s="51" t="s">
        <v>51</v>
      </c>
      <c r="X4" s="51" t="s">
        <v>50</v>
      </c>
      <c r="Y4" s="51" t="s">
        <v>49</v>
      </c>
      <c r="Z4" s="51" t="s">
        <v>50</v>
      </c>
      <c r="AA4" s="51" t="s">
        <v>49</v>
      </c>
      <c r="AB4" s="56"/>
      <c r="AC4" s="56"/>
      <c r="AD4" s="56"/>
      <c r="AE4" s="56"/>
      <c r="AF4" s="56"/>
      <c r="AG4" s="56"/>
      <c r="AH4" s="56"/>
    </row>
    <row r="5" spans="1:34" ht="112.5" customHeight="1">
      <c r="A5" s="58"/>
      <c r="B5" s="59"/>
      <c r="C5" s="59"/>
      <c r="D5" s="59"/>
      <c r="E5" s="59"/>
      <c r="F5" s="60"/>
      <c r="G5" s="60"/>
      <c r="H5" s="61" t="s">
        <v>6</v>
      </c>
      <c r="I5" s="61" t="s">
        <v>7</v>
      </c>
      <c r="J5" s="61" t="s">
        <v>63</v>
      </c>
      <c r="K5" s="61" t="s">
        <v>10</v>
      </c>
      <c r="L5" s="61" t="s">
        <v>11</v>
      </c>
      <c r="M5" s="61" t="s">
        <v>60</v>
      </c>
      <c r="N5" s="61" t="s">
        <v>59</v>
      </c>
      <c r="O5" s="61" t="s">
        <v>58</v>
      </c>
      <c r="P5" s="61" t="s">
        <v>57</v>
      </c>
      <c r="Q5" s="61" t="s">
        <v>12</v>
      </c>
      <c r="R5" s="61" t="s">
        <v>13</v>
      </c>
      <c r="S5" s="61" t="s">
        <v>55</v>
      </c>
      <c r="T5" s="61" t="s">
        <v>54</v>
      </c>
      <c r="U5" s="61" t="s">
        <v>53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5" ht="26.25" customHeight="1">
      <c r="A6" s="62" t="s">
        <v>69</v>
      </c>
      <c r="B6" s="63">
        <f>B9+B11+B13+B15+B17+B19+B21</f>
        <v>197</v>
      </c>
      <c r="C6" s="63">
        <f>C9+C11+C13+C15+C17+C19+C21</f>
        <v>2443</v>
      </c>
      <c r="D6" s="63">
        <f>D9+D11+D13+D15+D17+D19+D21</f>
        <v>46674</v>
      </c>
      <c r="E6" s="64" t="s">
        <v>5</v>
      </c>
      <c r="F6" s="65">
        <f aca="true" t="shared" si="0" ref="F6:W6">F7+F8</f>
        <v>247411</v>
      </c>
      <c r="G6" s="65">
        <f t="shared" si="0"/>
        <v>246500</v>
      </c>
      <c r="H6" s="66">
        <f t="shared" si="0"/>
        <v>911</v>
      </c>
      <c r="I6" s="66">
        <f t="shared" si="0"/>
        <v>0</v>
      </c>
      <c r="J6" s="66">
        <f t="shared" si="0"/>
        <v>2135</v>
      </c>
      <c r="K6" s="66">
        <f t="shared" si="0"/>
        <v>1134</v>
      </c>
      <c r="L6" s="66">
        <f t="shared" si="0"/>
        <v>934</v>
      </c>
      <c r="M6" s="66">
        <f t="shared" si="0"/>
        <v>1</v>
      </c>
      <c r="N6" s="66">
        <f t="shared" si="0"/>
        <v>21</v>
      </c>
      <c r="O6" s="66">
        <f t="shared" si="0"/>
        <v>45</v>
      </c>
      <c r="P6" s="66">
        <f t="shared" si="0"/>
        <v>1761</v>
      </c>
      <c r="Q6" s="66">
        <f t="shared" si="0"/>
        <v>854</v>
      </c>
      <c r="R6" s="66">
        <f t="shared" si="0"/>
        <v>873</v>
      </c>
      <c r="S6" s="66">
        <f t="shared" si="0"/>
        <v>0</v>
      </c>
      <c r="T6" s="66">
        <f t="shared" si="0"/>
        <v>0</v>
      </c>
      <c r="U6" s="66">
        <f t="shared" si="0"/>
        <v>34</v>
      </c>
      <c r="V6" s="66">
        <f t="shared" si="0"/>
        <v>672</v>
      </c>
      <c r="W6" s="67">
        <f t="shared" si="0"/>
        <v>135</v>
      </c>
      <c r="X6" s="68">
        <f aca="true" t="shared" si="1" ref="X6:AH6">SUM(X9:X22)</f>
        <v>25</v>
      </c>
      <c r="Y6" s="69">
        <f t="shared" si="1"/>
        <v>681</v>
      </c>
      <c r="Z6" s="70">
        <f>Z9+Z11+Z13+Z15+Z17+Z19+Z21</f>
        <v>5</v>
      </c>
      <c r="AA6" s="70">
        <f>AA9+AA11+AA13+AA15+AA17+AA19+AA21</f>
        <v>151</v>
      </c>
      <c r="AB6" s="70">
        <f t="shared" si="1"/>
        <v>3</v>
      </c>
      <c r="AC6" s="70">
        <f t="shared" si="1"/>
        <v>27</v>
      </c>
      <c r="AD6" s="70">
        <f t="shared" si="1"/>
        <v>4</v>
      </c>
      <c r="AE6" s="70">
        <f t="shared" si="1"/>
        <v>137</v>
      </c>
      <c r="AF6" s="70">
        <f t="shared" si="1"/>
        <v>13</v>
      </c>
      <c r="AG6" s="70">
        <f t="shared" si="1"/>
        <v>0</v>
      </c>
      <c r="AH6" s="70">
        <f t="shared" si="1"/>
        <v>1</v>
      </c>
      <c r="AI6" s="71"/>
    </row>
    <row r="7" spans="1:35" ht="26.25" customHeight="1">
      <c r="A7" s="72"/>
      <c r="B7" s="63"/>
      <c r="C7" s="63"/>
      <c r="D7" s="63"/>
      <c r="E7" s="73" t="s">
        <v>3</v>
      </c>
      <c r="F7" s="65">
        <f aca="true" t="shared" si="2" ref="F7:W8">F9+F11+F13+F15+F17+F19+F21</f>
        <v>127358</v>
      </c>
      <c r="G7" s="65">
        <f t="shared" si="2"/>
        <v>126914</v>
      </c>
      <c r="H7" s="66">
        <f t="shared" si="2"/>
        <v>444</v>
      </c>
      <c r="I7" s="66">
        <f t="shared" si="2"/>
        <v>0</v>
      </c>
      <c r="J7" s="66">
        <f t="shared" si="2"/>
        <v>1164</v>
      </c>
      <c r="K7" s="66">
        <f t="shared" si="2"/>
        <v>620</v>
      </c>
      <c r="L7" s="66">
        <f t="shared" si="2"/>
        <v>502</v>
      </c>
      <c r="M7" s="66">
        <f t="shared" si="2"/>
        <v>0</v>
      </c>
      <c r="N7" s="66">
        <f t="shared" si="2"/>
        <v>12</v>
      </c>
      <c r="O7" s="66">
        <f t="shared" si="2"/>
        <v>30</v>
      </c>
      <c r="P7" s="66">
        <f t="shared" si="2"/>
        <v>953</v>
      </c>
      <c r="Q7" s="66">
        <f t="shared" si="2"/>
        <v>471</v>
      </c>
      <c r="R7" s="66">
        <f t="shared" si="2"/>
        <v>462</v>
      </c>
      <c r="S7" s="66">
        <f t="shared" si="2"/>
        <v>0</v>
      </c>
      <c r="T7" s="66">
        <f t="shared" si="2"/>
        <v>0</v>
      </c>
      <c r="U7" s="66">
        <f t="shared" si="2"/>
        <v>20</v>
      </c>
      <c r="V7" s="66">
        <f t="shared" si="2"/>
        <v>306</v>
      </c>
      <c r="W7" s="67">
        <f t="shared" si="2"/>
        <v>73</v>
      </c>
      <c r="X7" s="63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1"/>
    </row>
    <row r="8" spans="1:35" ht="26.25" customHeight="1">
      <c r="A8" s="74"/>
      <c r="B8" s="75"/>
      <c r="C8" s="75"/>
      <c r="D8" s="75"/>
      <c r="E8" s="64" t="s">
        <v>4</v>
      </c>
      <c r="F8" s="65">
        <f t="shared" si="2"/>
        <v>120053</v>
      </c>
      <c r="G8" s="65">
        <f t="shared" si="2"/>
        <v>119586</v>
      </c>
      <c r="H8" s="66">
        <f t="shared" si="2"/>
        <v>467</v>
      </c>
      <c r="I8" s="66">
        <f t="shared" si="2"/>
        <v>0</v>
      </c>
      <c r="J8" s="66">
        <f t="shared" si="2"/>
        <v>971</v>
      </c>
      <c r="K8" s="66">
        <f t="shared" si="2"/>
        <v>514</v>
      </c>
      <c r="L8" s="66">
        <f t="shared" si="2"/>
        <v>432</v>
      </c>
      <c r="M8" s="66">
        <f t="shared" si="2"/>
        <v>1</v>
      </c>
      <c r="N8" s="66">
        <f t="shared" si="2"/>
        <v>9</v>
      </c>
      <c r="O8" s="66">
        <f t="shared" si="2"/>
        <v>15</v>
      </c>
      <c r="P8" s="66">
        <f t="shared" si="2"/>
        <v>808</v>
      </c>
      <c r="Q8" s="66">
        <f t="shared" si="2"/>
        <v>383</v>
      </c>
      <c r="R8" s="66">
        <f t="shared" si="2"/>
        <v>411</v>
      </c>
      <c r="S8" s="66">
        <f t="shared" si="2"/>
        <v>0</v>
      </c>
      <c r="T8" s="66">
        <f t="shared" si="2"/>
        <v>0</v>
      </c>
      <c r="U8" s="66">
        <f t="shared" si="2"/>
        <v>14</v>
      </c>
      <c r="V8" s="66">
        <f t="shared" si="2"/>
        <v>366</v>
      </c>
      <c r="W8" s="67">
        <f t="shared" si="2"/>
        <v>62</v>
      </c>
      <c r="X8" s="75"/>
      <c r="Y8" s="69"/>
      <c r="Z8" s="70"/>
      <c r="AA8" s="70"/>
      <c r="AB8" s="70"/>
      <c r="AC8" s="70"/>
      <c r="AD8" s="70"/>
      <c r="AE8" s="70"/>
      <c r="AF8" s="70"/>
      <c r="AG8" s="70"/>
      <c r="AH8" s="70"/>
      <c r="AI8" s="71"/>
    </row>
    <row r="9" spans="1:35" ht="26.25" customHeight="1">
      <c r="A9" s="62" t="s">
        <v>70</v>
      </c>
      <c r="B9" s="68">
        <v>26</v>
      </c>
      <c r="C9" s="68">
        <v>331</v>
      </c>
      <c r="D9" s="68">
        <v>6815</v>
      </c>
      <c r="E9" s="73" t="s">
        <v>3</v>
      </c>
      <c r="F9" s="65">
        <v>18033</v>
      </c>
      <c r="G9" s="65">
        <v>17879</v>
      </c>
      <c r="H9" s="64">
        <v>154</v>
      </c>
      <c r="I9" s="64"/>
      <c r="J9" s="64">
        <v>266</v>
      </c>
      <c r="K9" s="64">
        <v>154</v>
      </c>
      <c r="L9" s="64">
        <v>97</v>
      </c>
      <c r="M9" s="64"/>
      <c r="N9" s="64">
        <v>3</v>
      </c>
      <c r="O9" s="64">
        <v>12</v>
      </c>
      <c r="P9" s="64">
        <v>158</v>
      </c>
      <c r="Q9" s="64">
        <v>94</v>
      </c>
      <c r="R9" s="64">
        <v>63</v>
      </c>
      <c r="S9" s="64"/>
      <c r="T9" s="64"/>
      <c r="U9" s="65">
        <v>1</v>
      </c>
      <c r="V9" s="64">
        <v>53</v>
      </c>
      <c r="W9" s="65">
        <v>7</v>
      </c>
      <c r="X9" s="68">
        <v>7</v>
      </c>
      <c r="Y9" s="68">
        <v>94</v>
      </c>
      <c r="Z9" s="68">
        <v>3</v>
      </c>
      <c r="AA9" s="68">
        <v>21</v>
      </c>
      <c r="AB9" s="68">
        <v>2</v>
      </c>
      <c r="AC9" s="68">
        <v>4</v>
      </c>
      <c r="AD9" s="68"/>
      <c r="AE9" s="68">
        <v>18</v>
      </c>
      <c r="AF9" s="68">
        <v>3</v>
      </c>
      <c r="AG9" s="68"/>
      <c r="AH9" s="68"/>
      <c r="AI9" s="71"/>
    </row>
    <row r="10" spans="1:35" ht="26.25" customHeight="1">
      <c r="A10" s="74"/>
      <c r="B10" s="75"/>
      <c r="C10" s="75"/>
      <c r="D10" s="75"/>
      <c r="E10" s="64" t="s">
        <v>4</v>
      </c>
      <c r="F10" s="65">
        <v>15303</v>
      </c>
      <c r="G10" s="65">
        <v>15197</v>
      </c>
      <c r="H10" s="64">
        <v>106</v>
      </c>
      <c r="I10" s="64"/>
      <c r="J10" s="64">
        <v>207</v>
      </c>
      <c r="K10" s="64">
        <v>117</v>
      </c>
      <c r="L10" s="64">
        <v>83</v>
      </c>
      <c r="M10" s="64"/>
      <c r="N10" s="64">
        <v>2</v>
      </c>
      <c r="O10" s="64">
        <v>5</v>
      </c>
      <c r="P10" s="64">
        <v>144</v>
      </c>
      <c r="Q10" s="64">
        <v>88</v>
      </c>
      <c r="R10" s="64">
        <v>56</v>
      </c>
      <c r="S10" s="64"/>
      <c r="T10" s="64"/>
      <c r="U10" s="65"/>
      <c r="V10" s="64">
        <v>51</v>
      </c>
      <c r="W10" s="64">
        <v>8</v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1"/>
    </row>
    <row r="11" spans="1:35" ht="26.25" customHeight="1">
      <c r="A11" s="62" t="s">
        <v>71</v>
      </c>
      <c r="B11" s="68">
        <v>34</v>
      </c>
      <c r="C11" s="68">
        <v>364</v>
      </c>
      <c r="D11" s="68">
        <v>6498</v>
      </c>
      <c r="E11" s="73" t="s">
        <v>3</v>
      </c>
      <c r="F11" s="65">
        <v>19849</v>
      </c>
      <c r="G11" s="65">
        <v>19824</v>
      </c>
      <c r="H11" s="64">
        <v>25</v>
      </c>
      <c r="I11" s="64"/>
      <c r="J11" s="64">
        <f>SUM(K11:O11)</f>
        <v>134</v>
      </c>
      <c r="K11" s="64">
        <v>64</v>
      </c>
      <c r="L11" s="64">
        <v>67</v>
      </c>
      <c r="M11" s="64"/>
      <c r="N11" s="64">
        <v>1</v>
      </c>
      <c r="O11" s="64">
        <v>2</v>
      </c>
      <c r="P11" s="64">
        <f>SUM(Q11:U11)</f>
        <v>140</v>
      </c>
      <c r="Q11" s="64">
        <v>78</v>
      </c>
      <c r="R11" s="64">
        <v>57</v>
      </c>
      <c r="S11" s="64"/>
      <c r="T11" s="64"/>
      <c r="U11" s="65">
        <v>5</v>
      </c>
      <c r="V11" s="65">
        <v>46</v>
      </c>
      <c r="W11" s="64">
        <v>15</v>
      </c>
      <c r="X11" s="68"/>
      <c r="Y11" s="68">
        <v>66</v>
      </c>
      <c r="Z11" s="68"/>
      <c r="AA11" s="68">
        <v>18</v>
      </c>
      <c r="AB11" s="68"/>
      <c r="AC11" s="68">
        <v>3</v>
      </c>
      <c r="AD11" s="68"/>
      <c r="AE11" s="68">
        <v>15</v>
      </c>
      <c r="AF11" s="68"/>
      <c r="AG11" s="68"/>
      <c r="AH11" s="68"/>
      <c r="AI11" s="71"/>
    </row>
    <row r="12" spans="1:35" ht="26.25" customHeight="1">
      <c r="A12" s="74"/>
      <c r="B12" s="75"/>
      <c r="C12" s="75"/>
      <c r="D12" s="75"/>
      <c r="E12" s="64" t="s">
        <v>4</v>
      </c>
      <c r="F12" s="65">
        <v>17713</v>
      </c>
      <c r="G12" s="65">
        <v>17692</v>
      </c>
      <c r="H12" s="64">
        <v>21</v>
      </c>
      <c r="I12" s="64"/>
      <c r="J12" s="64">
        <f>SUM(K12:O12)</f>
        <v>88</v>
      </c>
      <c r="K12" s="64">
        <v>42</v>
      </c>
      <c r="L12" s="64">
        <v>39</v>
      </c>
      <c r="M12" s="64"/>
      <c r="N12" s="64">
        <v>5</v>
      </c>
      <c r="O12" s="64">
        <v>2</v>
      </c>
      <c r="P12" s="64">
        <f>SUM(Q12:U12)</f>
        <v>95</v>
      </c>
      <c r="Q12" s="64">
        <v>43</v>
      </c>
      <c r="R12" s="64">
        <v>49</v>
      </c>
      <c r="S12" s="64"/>
      <c r="T12" s="64"/>
      <c r="U12" s="65">
        <v>3</v>
      </c>
      <c r="V12" s="65">
        <v>34</v>
      </c>
      <c r="W12" s="64">
        <v>6</v>
      </c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1"/>
    </row>
    <row r="13" spans="1:35" ht="26.25" customHeight="1">
      <c r="A13" s="62" t="s">
        <v>72</v>
      </c>
      <c r="B13" s="68">
        <v>33</v>
      </c>
      <c r="C13" s="68">
        <v>520</v>
      </c>
      <c r="D13" s="68">
        <v>10017</v>
      </c>
      <c r="E13" s="73" t="s">
        <v>3</v>
      </c>
      <c r="F13" s="65">
        <v>25687</v>
      </c>
      <c r="G13" s="65">
        <v>25659</v>
      </c>
      <c r="H13" s="64">
        <v>28</v>
      </c>
      <c r="I13" s="64"/>
      <c r="J13" s="64">
        <v>205</v>
      </c>
      <c r="K13" s="64">
        <v>89</v>
      </c>
      <c r="L13" s="64">
        <v>108</v>
      </c>
      <c r="M13" s="64"/>
      <c r="N13" s="64">
        <v>3</v>
      </c>
      <c r="O13" s="64">
        <v>5</v>
      </c>
      <c r="P13" s="64">
        <v>212</v>
      </c>
      <c r="Q13" s="64">
        <v>79</v>
      </c>
      <c r="R13" s="64">
        <v>121</v>
      </c>
      <c r="S13" s="64"/>
      <c r="T13" s="64"/>
      <c r="U13" s="65">
        <v>12</v>
      </c>
      <c r="V13" s="65">
        <v>49</v>
      </c>
      <c r="W13" s="64">
        <v>14</v>
      </c>
      <c r="X13" s="68">
        <v>6</v>
      </c>
      <c r="Y13" s="68">
        <v>165</v>
      </c>
      <c r="Z13" s="68"/>
      <c r="AA13" s="68">
        <v>29</v>
      </c>
      <c r="AB13" s="68"/>
      <c r="AC13" s="68">
        <v>11</v>
      </c>
      <c r="AD13" s="68">
        <v>2</v>
      </c>
      <c r="AE13" s="68">
        <v>34</v>
      </c>
      <c r="AF13" s="68">
        <v>3</v>
      </c>
      <c r="AG13" s="68"/>
      <c r="AH13" s="68"/>
      <c r="AI13" s="71"/>
    </row>
    <row r="14" spans="1:35" ht="26.25" customHeight="1">
      <c r="A14" s="74"/>
      <c r="B14" s="75"/>
      <c r="C14" s="75"/>
      <c r="D14" s="75"/>
      <c r="E14" s="64" t="s">
        <v>4</v>
      </c>
      <c r="F14" s="65">
        <v>25204</v>
      </c>
      <c r="G14" s="65">
        <v>25127</v>
      </c>
      <c r="H14" s="64">
        <v>77</v>
      </c>
      <c r="I14" s="64"/>
      <c r="J14" s="64">
        <v>200</v>
      </c>
      <c r="K14" s="64">
        <v>104</v>
      </c>
      <c r="L14" s="64">
        <v>93</v>
      </c>
      <c r="M14" s="64"/>
      <c r="N14" s="64"/>
      <c r="O14" s="64">
        <v>3</v>
      </c>
      <c r="P14" s="64">
        <v>195</v>
      </c>
      <c r="Q14" s="64">
        <v>75</v>
      </c>
      <c r="R14" s="64">
        <v>110</v>
      </c>
      <c r="S14" s="64"/>
      <c r="T14" s="64"/>
      <c r="U14" s="65">
        <v>10</v>
      </c>
      <c r="V14" s="65">
        <v>89</v>
      </c>
      <c r="W14" s="64">
        <v>17</v>
      </c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1"/>
    </row>
    <row r="15" spans="1:35" ht="26.25" customHeight="1">
      <c r="A15" s="62" t="s">
        <v>73</v>
      </c>
      <c r="B15" s="68">
        <v>31</v>
      </c>
      <c r="C15" s="68">
        <v>338</v>
      </c>
      <c r="D15" s="68">
        <v>8032</v>
      </c>
      <c r="E15" s="73" t="s">
        <v>3</v>
      </c>
      <c r="F15" s="65">
        <v>18411</v>
      </c>
      <c r="G15" s="65">
        <v>18320</v>
      </c>
      <c r="H15" s="64">
        <v>91</v>
      </c>
      <c r="I15" s="64"/>
      <c r="J15" s="64">
        <v>255</v>
      </c>
      <c r="K15" s="64">
        <v>152</v>
      </c>
      <c r="L15" s="64">
        <v>95</v>
      </c>
      <c r="M15" s="64"/>
      <c r="N15" s="64">
        <v>1</v>
      </c>
      <c r="O15" s="64">
        <v>7</v>
      </c>
      <c r="P15" s="64">
        <v>202</v>
      </c>
      <c r="Q15" s="64">
        <v>109</v>
      </c>
      <c r="R15" s="64">
        <v>92</v>
      </c>
      <c r="S15" s="64"/>
      <c r="T15" s="64"/>
      <c r="U15" s="65">
        <v>1</v>
      </c>
      <c r="V15" s="65">
        <v>51</v>
      </c>
      <c r="W15" s="64">
        <v>13</v>
      </c>
      <c r="X15" s="68">
        <v>7</v>
      </c>
      <c r="Y15" s="68">
        <v>110</v>
      </c>
      <c r="Z15" s="68">
        <v>1</v>
      </c>
      <c r="AA15" s="68">
        <v>23</v>
      </c>
      <c r="AB15" s="68"/>
      <c r="AC15" s="68">
        <v>4</v>
      </c>
      <c r="AD15" s="68"/>
      <c r="AE15" s="68">
        <v>18</v>
      </c>
      <c r="AF15" s="68">
        <v>3</v>
      </c>
      <c r="AG15" s="68"/>
      <c r="AH15" s="68"/>
      <c r="AI15" s="71"/>
    </row>
    <row r="16" spans="1:35" ht="26.25" customHeight="1">
      <c r="A16" s="74"/>
      <c r="B16" s="75"/>
      <c r="C16" s="75"/>
      <c r="D16" s="75"/>
      <c r="E16" s="64" t="s">
        <v>4</v>
      </c>
      <c r="F16" s="65">
        <v>17546</v>
      </c>
      <c r="G16" s="65">
        <v>17451</v>
      </c>
      <c r="H16" s="64">
        <v>95</v>
      </c>
      <c r="I16" s="64"/>
      <c r="J16" s="64">
        <v>216</v>
      </c>
      <c r="K16" s="64">
        <v>123</v>
      </c>
      <c r="L16" s="64">
        <v>91</v>
      </c>
      <c r="M16" s="64"/>
      <c r="N16" s="64">
        <v>1</v>
      </c>
      <c r="O16" s="64">
        <v>1</v>
      </c>
      <c r="P16" s="64">
        <v>159</v>
      </c>
      <c r="Q16" s="64">
        <v>90</v>
      </c>
      <c r="R16" s="64">
        <v>69</v>
      </c>
      <c r="S16" s="64"/>
      <c r="T16" s="64"/>
      <c r="U16" s="65"/>
      <c r="V16" s="65">
        <v>53</v>
      </c>
      <c r="W16" s="64">
        <v>15</v>
      </c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1"/>
    </row>
    <row r="17" spans="1:35" ht="26.25" customHeight="1">
      <c r="A17" s="62" t="s">
        <v>88</v>
      </c>
      <c r="B17" s="68">
        <v>33</v>
      </c>
      <c r="C17" s="68">
        <v>455</v>
      </c>
      <c r="D17" s="68">
        <v>8500</v>
      </c>
      <c r="E17" s="73" t="s">
        <v>3</v>
      </c>
      <c r="F17" s="65">
        <v>23652</v>
      </c>
      <c r="G17" s="65">
        <v>23539</v>
      </c>
      <c r="H17" s="64">
        <v>113</v>
      </c>
      <c r="I17" s="64"/>
      <c r="J17" s="64">
        <v>259</v>
      </c>
      <c r="K17" s="64">
        <v>125</v>
      </c>
      <c r="L17" s="64">
        <v>126</v>
      </c>
      <c r="M17" s="64"/>
      <c r="N17" s="64">
        <v>4</v>
      </c>
      <c r="O17" s="64">
        <v>4</v>
      </c>
      <c r="P17" s="64">
        <v>181</v>
      </c>
      <c r="Q17" s="64">
        <v>74</v>
      </c>
      <c r="R17" s="64">
        <v>107</v>
      </c>
      <c r="S17" s="64"/>
      <c r="T17" s="64"/>
      <c r="U17" s="65"/>
      <c r="V17" s="65">
        <v>46</v>
      </c>
      <c r="W17" s="64">
        <v>11</v>
      </c>
      <c r="X17" s="68">
        <v>3</v>
      </c>
      <c r="Y17" s="68">
        <v>93</v>
      </c>
      <c r="Z17" s="68">
        <v>1</v>
      </c>
      <c r="AA17" s="68">
        <v>33</v>
      </c>
      <c r="AB17" s="68">
        <v>1</v>
      </c>
      <c r="AC17" s="68">
        <v>2</v>
      </c>
      <c r="AD17" s="68"/>
      <c r="AE17" s="68">
        <v>21</v>
      </c>
      <c r="AF17" s="68">
        <v>2</v>
      </c>
      <c r="AG17" s="68"/>
      <c r="AH17" s="68">
        <v>1</v>
      </c>
      <c r="AI17" s="71"/>
    </row>
    <row r="18" spans="1:35" ht="26.25" customHeight="1">
      <c r="A18" s="74"/>
      <c r="B18" s="75"/>
      <c r="C18" s="75"/>
      <c r="D18" s="75"/>
      <c r="E18" s="64" t="s">
        <v>4</v>
      </c>
      <c r="F18" s="65">
        <v>22291</v>
      </c>
      <c r="G18" s="65">
        <v>22196</v>
      </c>
      <c r="H18" s="64">
        <v>95</v>
      </c>
      <c r="I18" s="64"/>
      <c r="J18" s="64">
        <v>216</v>
      </c>
      <c r="K18" s="64">
        <v>98</v>
      </c>
      <c r="L18" s="64">
        <v>116</v>
      </c>
      <c r="M18" s="64"/>
      <c r="N18" s="64">
        <v>1</v>
      </c>
      <c r="O18" s="64">
        <v>1</v>
      </c>
      <c r="P18" s="64">
        <v>179</v>
      </c>
      <c r="Q18" s="64">
        <v>71</v>
      </c>
      <c r="R18" s="64">
        <v>108</v>
      </c>
      <c r="S18" s="64"/>
      <c r="T18" s="64"/>
      <c r="U18" s="65"/>
      <c r="V18" s="65">
        <v>65</v>
      </c>
      <c r="W18" s="64">
        <v>7</v>
      </c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1"/>
    </row>
    <row r="19" spans="1:35" ht="26.25" customHeight="1">
      <c r="A19" s="62" t="s">
        <v>1</v>
      </c>
      <c r="B19" s="68">
        <v>40</v>
      </c>
      <c r="C19" s="68">
        <v>435</v>
      </c>
      <c r="D19" s="68">
        <v>6812</v>
      </c>
      <c r="E19" s="73" t="s">
        <v>3</v>
      </c>
      <c r="F19" s="65">
        <v>21726</v>
      </c>
      <c r="G19" s="65">
        <v>21693</v>
      </c>
      <c r="H19" s="64">
        <v>33</v>
      </c>
      <c r="I19" s="64">
        <v>0</v>
      </c>
      <c r="J19" s="64">
        <v>45</v>
      </c>
      <c r="K19" s="64">
        <v>36</v>
      </c>
      <c r="L19" s="64">
        <v>9</v>
      </c>
      <c r="M19" s="64">
        <v>0</v>
      </c>
      <c r="N19" s="64">
        <v>0</v>
      </c>
      <c r="O19" s="64">
        <v>0</v>
      </c>
      <c r="P19" s="64">
        <v>60</v>
      </c>
      <c r="Q19" s="64">
        <v>37</v>
      </c>
      <c r="R19" s="64">
        <v>22</v>
      </c>
      <c r="S19" s="64">
        <v>0</v>
      </c>
      <c r="T19" s="64">
        <v>0</v>
      </c>
      <c r="U19" s="65">
        <v>1</v>
      </c>
      <c r="V19" s="65">
        <v>61</v>
      </c>
      <c r="W19" s="64">
        <v>13</v>
      </c>
      <c r="X19" s="68">
        <v>2</v>
      </c>
      <c r="Y19" s="68">
        <v>153</v>
      </c>
      <c r="Z19" s="68">
        <v>0</v>
      </c>
      <c r="AA19" s="68">
        <v>27</v>
      </c>
      <c r="AB19" s="68">
        <v>0</v>
      </c>
      <c r="AC19" s="68">
        <v>3</v>
      </c>
      <c r="AD19" s="68">
        <v>2</v>
      </c>
      <c r="AE19" s="68">
        <v>31</v>
      </c>
      <c r="AF19" s="68">
        <v>2</v>
      </c>
      <c r="AG19" s="68">
        <v>0</v>
      </c>
      <c r="AH19" s="68">
        <v>0</v>
      </c>
      <c r="AI19" s="71"/>
    </row>
    <row r="20" spans="1:35" ht="26.25" customHeight="1">
      <c r="A20" s="74"/>
      <c r="B20" s="75"/>
      <c r="C20" s="75"/>
      <c r="D20" s="75"/>
      <c r="E20" s="64" t="s">
        <v>4</v>
      </c>
      <c r="F20" s="65">
        <v>21996</v>
      </c>
      <c r="G20" s="65">
        <v>21923</v>
      </c>
      <c r="H20" s="64">
        <v>73</v>
      </c>
      <c r="I20" s="64">
        <v>0</v>
      </c>
      <c r="J20" s="64">
        <v>44</v>
      </c>
      <c r="K20" s="64">
        <v>30</v>
      </c>
      <c r="L20" s="64">
        <v>10</v>
      </c>
      <c r="M20" s="64">
        <v>1</v>
      </c>
      <c r="N20" s="64">
        <v>0</v>
      </c>
      <c r="O20" s="64">
        <v>3</v>
      </c>
      <c r="P20" s="64">
        <v>36</v>
      </c>
      <c r="Q20" s="64">
        <v>16</v>
      </c>
      <c r="R20" s="64">
        <v>19</v>
      </c>
      <c r="S20" s="64">
        <v>0</v>
      </c>
      <c r="T20" s="64">
        <v>0</v>
      </c>
      <c r="U20" s="65">
        <v>1</v>
      </c>
      <c r="V20" s="65">
        <v>74</v>
      </c>
      <c r="W20" s="64">
        <v>9</v>
      </c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1"/>
    </row>
    <row r="21" spans="1:35" ht="26.25" customHeight="1">
      <c r="A21" s="62" t="s">
        <v>2</v>
      </c>
      <c r="B21" s="68"/>
      <c r="C21" s="68"/>
      <c r="D21" s="68"/>
      <c r="E21" s="73" t="s">
        <v>3</v>
      </c>
      <c r="F21" s="65"/>
      <c r="G21" s="65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5"/>
      <c r="W21" s="65"/>
      <c r="X21" s="76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71"/>
    </row>
    <row r="22" spans="1:35" ht="26.25" customHeight="1">
      <c r="A22" s="74"/>
      <c r="B22" s="75"/>
      <c r="C22" s="75"/>
      <c r="D22" s="75"/>
      <c r="E22" s="64" t="s">
        <v>4</v>
      </c>
      <c r="F22" s="65"/>
      <c r="G22" s="65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5"/>
      <c r="W22" s="6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1"/>
    </row>
    <row r="23" spans="1:34" ht="48" customHeight="1">
      <c r="A23" s="64" t="s">
        <v>74</v>
      </c>
      <c r="B23" s="77" t="s">
        <v>89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9"/>
    </row>
  </sheetData>
  <sheetProtection/>
  <mergeCells count="148">
    <mergeCell ref="AH21:AH22"/>
    <mergeCell ref="B23:AH23"/>
    <mergeCell ref="AB21:AB22"/>
    <mergeCell ref="AC21:AC22"/>
    <mergeCell ref="AD21:AD22"/>
    <mergeCell ref="AE21:AE22"/>
    <mergeCell ref="AF21:AF22"/>
    <mergeCell ref="AG21:AG22"/>
    <mergeCell ref="AG19:AG20"/>
    <mergeCell ref="AH19:AH20"/>
    <mergeCell ref="A21:A22"/>
    <mergeCell ref="B21:B22"/>
    <mergeCell ref="C21:C22"/>
    <mergeCell ref="D21:D22"/>
    <mergeCell ref="X21:X22"/>
    <mergeCell ref="Y21:Y22"/>
    <mergeCell ref="Z21:Z22"/>
    <mergeCell ref="AA21:AA22"/>
    <mergeCell ref="AA19:AA20"/>
    <mergeCell ref="AB19:AB20"/>
    <mergeCell ref="AC19:AC20"/>
    <mergeCell ref="AD19:AD20"/>
    <mergeCell ref="AE19:AE20"/>
    <mergeCell ref="AF19:AF20"/>
    <mergeCell ref="AF17:AF18"/>
    <mergeCell ref="AG17:AG18"/>
    <mergeCell ref="AH17:AH18"/>
    <mergeCell ref="A19:A20"/>
    <mergeCell ref="B19:B20"/>
    <mergeCell ref="C19:C20"/>
    <mergeCell ref="D19:D20"/>
    <mergeCell ref="X19:X20"/>
    <mergeCell ref="Y19:Y20"/>
    <mergeCell ref="Z19:Z20"/>
    <mergeCell ref="Z17:Z18"/>
    <mergeCell ref="AA17:AA18"/>
    <mergeCell ref="AB17:AB18"/>
    <mergeCell ref="AC17:AC18"/>
    <mergeCell ref="AD17:AD18"/>
    <mergeCell ref="AE17:AE18"/>
    <mergeCell ref="A17:A18"/>
    <mergeCell ref="B17:B18"/>
    <mergeCell ref="C17:C18"/>
    <mergeCell ref="D17:D18"/>
    <mergeCell ref="X17:X18"/>
    <mergeCell ref="Y17:Y18"/>
    <mergeCell ref="AC15:AC16"/>
    <mergeCell ref="AD15:AD16"/>
    <mergeCell ref="AE15:AE16"/>
    <mergeCell ref="AF15:AF16"/>
    <mergeCell ref="AG15:AG16"/>
    <mergeCell ref="AH15:AH16"/>
    <mergeCell ref="AH13:AH14"/>
    <mergeCell ref="A15:A16"/>
    <mergeCell ref="B15:B16"/>
    <mergeCell ref="C15:C16"/>
    <mergeCell ref="D15:D16"/>
    <mergeCell ref="X15:X16"/>
    <mergeCell ref="Y15:Y16"/>
    <mergeCell ref="Z15:Z16"/>
    <mergeCell ref="AA15:AA16"/>
    <mergeCell ref="AB15:AB16"/>
    <mergeCell ref="AB13:AB14"/>
    <mergeCell ref="AC13:AC14"/>
    <mergeCell ref="AD13:AD14"/>
    <mergeCell ref="AE13:AE14"/>
    <mergeCell ref="AF13:AF14"/>
    <mergeCell ref="AG13:AG14"/>
    <mergeCell ref="AG11:AG12"/>
    <mergeCell ref="AH11:AH12"/>
    <mergeCell ref="A13:A14"/>
    <mergeCell ref="B13:B14"/>
    <mergeCell ref="C13:C14"/>
    <mergeCell ref="D13:D14"/>
    <mergeCell ref="X13:X14"/>
    <mergeCell ref="Y13:Y14"/>
    <mergeCell ref="Z13:Z14"/>
    <mergeCell ref="AA13:AA14"/>
    <mergeCell ref="AA11:AA12"/>
    <mergeCell ref="AB11:AB12"/>
    <mergeCell ref="AC11:AC12"/>
    <mergeCell ref="AD11:AD12"/>
    <mergeCell ref="AE11:AE12"/>
    <mergeCell ref="AF11:AF12"/>
    <mergeCell ref="AF9:AF10"/>
    <mergeCell ref="AG9:AG10"/>
    <mergeCell ref="AH9:AH10"/>
    <mergeCell ref="A11:A12"/>
    <mergeCell ref="B11:B12"/>
    <mergeCell ref="C11:C12"/>
    <mergeCell ref="D11:D12"/>
    <mergeCell ref="X11:X12"/>
    <mergeCell ref="Y11:Y12"/>
    <mergeCell ref="Z11:Z12"/>
    <mergeCell ref="Z9:Z10"/>
    <mergeCell ref="AA9:AA10"/>
    <mergeCell ref="AB9:AB10"/>
    <mergeCell ref="AC9:AC10"/>
    <mergeCell ref="AD9:AD10"/>
    <mergeCell ref="AE9:AE10"/>
    <mergeCell ref="AE6:AE8"/>
    <mergeCell ref="AF6:AF8"/>
    <mergeCell ref="AG6:AG8"/>
    <mergeCell ref="AH6:AH8"/>
    <mergeCell ref="A9:A10"/>
    <mergeCell ref="B9:B10"/>
    <mergeCell ref="C9:C10"/>
    <mergeCell ref="D9:D10"/>
    <mergeCell ref="X9:X10"/>
    <mergeCell ref="Y9:Y10"/>
    <mergeCell ref="Y6:Y8"/>
    <mergeCell ref="Z6:Z8"/>
    <mergeCell ref="AA6:AA8"/>
    <mergeCell ref="AB6:AB8"/>
    <mergeCell ref="AC6:AC8"/>
    <mergeCell ref="AD6:AD8"/>
    <mergeCell ref="W4:W5"/>
    <mergeCell ref="X4:X5"/>
    <mergeCell ref="Y4:Y5"/>
    <mergeCell ref="Z4:Z5"/>
    <mergeCell ref="AA4:AA5"/>
    <mergeCell ref="A6:A8"/>
    <mergeCell ref="B6:B8"/>
    <mergeCell ref="C6:C8"/>
    <mergeCell ref="D6:D8"/>
    <mergeCell ref="X6:X8"/>
    <mergeCell ref="F4:F5"/>
    <mergeCell ref="G4:G5"/>
    <mergeCell ref="H4:I4"/>
    <mergeCell ref="J4:O4"/>
    <mergeCell ref="P4:U4"/>
    <mergeCell ref="V4:V5"/>
    <mergeCell ref="AC3:AC5"/>
    <mergeCell ref="AD3:AD5"/>
    <mergeCell ref="AE3:AE5"/>
    <mergeCell ref="AF3:AF5"/>
    <mergeCell ref="AG3:AG5"/>
    <mergeCell ref="AH3:AH5"/>
    <mergeCell ref="A1:AI1"/>
    <mergeCell ref="A3:A5"/>
    <mergeCell ref="B3:B5"/>
    <mergeCell ref="C3:C5"/>
    <mergeCell ref="D3:D5"/>
    <mergeCell ref="E3:E5"/>
    <mergeCell ref="F3:W3"/>
    <mergeCell ref="X3:Y3"/>
    <mergeCell ref="Z3:AA3"/>
    <mergeCell ref="AB3:A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3" sqref="A3:A23"/>
    </sheetView>
  </sheetViews>
  <sheetFormatPr defaultColWidth="9.00390625" defaultRowHeight="16.5"/>
  <cols>
    <col min="1" max="1" width="9.375" style="3" bestFit="1" customWidth="1"/>
    <col min="2" max="5" width="6.375" style="3" customWidth="1"/>
    <col min="6" max="7" width="12.125" style="3" bestFit="1" customWidth="1"/>
    <col min="8" max="9" width="4.375" style="3" customWidth="1"/>
    <col min="10" max="10" width="5.125" style="3" customWidth="1"/>
    <col min="11" max="15" width="4.375" style="3" customWidth="1"/>
    <col min="16" max="16" width="6.375" style="3" bestFit="1" customWidth="1"/>
    <col min="17" max="17" width="4.375" style="3" customWidth="1"/>
    <col min="18" max="19" width="5.00390625" style="3" customWidth="1"/>
    <col min="20" max="21" width="4.375" style="3" customWidth="1"/>
    <col min="22" max="22" width="5.375" style="3" customWidth="1"/>
    <col min="23" max="23" width="4.75390625" style="3" customWidth="1"/>
    <col min="24" max="34" width="4.375" style="3" customWidth="1"/>
    <col min="35" max="16384" width="9.00390625" style="3" customWidth="1"/>
  </cols>
  <sheetData>
    <row r="1" spans="1:35" ht="60" customHeigh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20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4" ht="24" customHeight="1">
      <c r="A3" s="28" t="s">
        <v>15</v>
      </c>
      <c r="B3" s="21" t="s">
        <v>68</v>
      </c>
      <c r="C3" s="21" t="s">
        <v>65</v>
      </c>
      <c r="D3" s="21" t="s">
        <v>66</v>
      </c>
      <c r="E3" s="21" t="s">
        <v>67</v>
      </c>
      <c r="F3" s="25" t="s">
        <v>62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48</v>
      </c>
      <c r="Y3" s="27"/>
      <c r="Z3" s="25" t="s">
        <v>47</v>
      </c>
      <c r="AA3" s="27"/>
      <c r="AB3" s="21" t="s">
        <v>46</v>
      </c>
      <c r="AC3" s="21" t="s">
        <v>45</v>
      </c>
      <c r="AD3" s="21" t="s">
        <v>16</v>
      </c>
      <c r="AE3" s="21" t="s">
        <v>44</v>
      </c>
      <c r="AF3" s="21" t="s">
        <v>43</v>
      </c>
      <c r="AG3" s="21" t="s">
        <v>42</v>
      </c>
      <c r="AH3" s="21" t="s">
        <v>41</v>
      </c>
    </row>
    <row r="4" spans="1:34" ht="24" customHeight="1">
      <c r="A4" s="29"/>
      <c r="B4" s="22"/>
      <c r="C4" s="22"/>
      <c r="D4" s="22"/>
      <c r="E4" s="22"/>
      <c r="F4" s="32" t="s">
        <v>14</v>
      </c>
      <c r="G4" s="32" t="s">
        <v>17</v>
      </c>
      <c r="H4" s="25" t="s">
        <v>64</v>
      </c>
      <c r="I4" s="27"/>
      <c r="J4" s="25" t="s">
        <v>61</v>
      </c>
      <c r="K4" s="26"/>
      <c r="L4" s="26"/>
      <c r="M4" s="26"/>
      <c r="N4" s="26"/>
      <c r="O4" s="27"/>
      <c r="P4" s="25" t="s">
        <v>56</v>
      </c>
      <c r="Q4" s="26"/>
      <c r="R4" s="26"/>
      <c r="S4" s="26"/>
      <c r="T4" s="26"/>
      <c r="U4" s="27"/>
      <c r="V4" s="21" t="s">
        <v>52</v>
      </c>
      <c r="W4" s="21" t="s">
        <v>51</v>
      </c>
      <c r="X4" s="21" t="s">
        <v>50</v>
      </c>
      <c r="Y4" s="21" t="s">
        <v>49</v>
      </c>
      <c r="Z4" s="21" t="s">
        <v>50</v>
      </c>
      <c r="AA4" s="21" t="s">
        <v>49</v>
      </c>
      <c r="AB4" s="22"/>
      <c r="AC4" s="22"/>
      <c r="AD4" s="22"/>
      <c r="AE4" s="22"/>
      <c r="AF4" s="22"/>
      <c r="AG4" s="22"/>
      <c r="AH4" s="22"/>
    </row>
    <row r="5" spans="1:34" ht="120" customHeight="1">
      <c r="A5" s="30"/>
      <c r="B5" s="31"/>
      <c r="C5" s="31"/>
      <c r="D5" s="31"/>
      <c r="E5" s="31"/>
      <c r="F5" s="33"/>
      <c r="G5" s="33"/>
      <c r="H5" s="1" t="s">
        <v>6</v>
      </c>
      <c r="I5" s="1" t="s">
        <v>7</v>
      </c>
      <c r="J5" s="1" t="s">
        <v>63</v>
      </c>
      <c r="K5" s="1" t="s">
        <v>10</v>
      </c>
      <c r="L5" s="1" t="s">
        <v>11</v>
      </c>
      <c r="M5" s="1" t="s">
        <v>60</v>
      </c>
      <c r="N5" s="1" t="s">
        <v>59</v>
      </c>
      <c r="O5" s="1" t="s">
        <v>58</v>
      </c>
      <c r="P5" s="1" t="s">
        <v>57</v>
      </c>
      <c r="Q5" s="1" t="s">
        <v>12</v>
      </c>
      <c r="R5" s="1" t="s">
        <v>13</v>
      </c>
      <c r="S5" s="1" t="s">
        <v>55</v>
      </c>
      <c r="T5" s="1" t="s">
        <v>54</v>
      </c>
      <c r="U5" s="1" t="s">
        <v>53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5.5" customHeight="1">
      <c r="A6" s="19" t="s">
        <v>69</v>
      </c>
      <c r="B6" s="35">
        <f>B9+B11+B13+B15+B17+B19+B21</f>
        <v>206</v>
      </c>
      <c r="C6" s="35">
        <f>C9+C11+C13+C15+C17+C19+C21</f>
        <v>2614</v>
      </c>
      <c r="D6" s="35">
        <f>D9+D11+D13+D15+D17+D19+D21</f>
        <v>48828</v>
      </c>
      <c r="E6" s="4" t="s">
        <v>5</v>
      </c>
      <c r="F6" s="5">
        <f aca="true" t="shared" si="0" ref="F6:W6">F7+F8</f>
        <v>261303</v>
      </c>
      <c r="G6" s="5">
        <f t="shared" si="0"/>
        <v>258924</v>
      </c>
      <c r="H6" s="6">
        <f t="shared" si="0"/>
        <v>560</v>
      </c>
      <c r="I6" s="6">
        <f t="shared" si="0"/>
        <v>181</v>
      </c>
      <c r="J6" s="6">
        <f t="shared" si="0"/>
        <v>1843</v>
      </c>
      <c r="K6" s="6">
        <f t="shared" si="0"/>
        <v>804</v>
      </c>
      <c r="L6" s="6">
        <f t="shared" si="0"/>
        <v>985</v>
      </c>
      <c r="M6" s="6">
        <f t="shared" si="0"/>
        <v>0</v>
      </c>
      <c r="N6" s="6">
        <f t="shared" si="0"/>
        <v>9</v>
      </c>
      <c r="O6" s="6">
        <f t="shared" si="0"/>
        <v>45</v>
      </c>
      <c r="P6" s="6">
        <f t="shared" si="0"/>
        <v>2066</v>
      </c>
      <c r="Q6" s="6">
        <f t="shared" si="0"/>
        <v>942</v>
      </c>
      <c r="R6" s="6">
        <f t="shared" si="0"/>
        <v>1105</v>
      </c>
      <c r="S6" s="6">
        <f t="shared" si="0"/>
        <v>0</v>
      </c>
      <c r="T6" s="6">
        <f t="shared" si="0"/>
        <v>2</v>
      </c>
      <c r="U6" s="6">
        <f t="shared" si="0"/>
        <v>17</v>
      </c>
      <c r="V6" s="6">
        <f t="shared" si="0"/>
        <v>736</v>
      </c>
      <c r="W6" s="6">
        <f t="shared" si="0"/>
        <v>134</v>
      </c>
      <c r="X6" s="36">
        <f aca="true" t="shared" si="1" ref="X6:AH6">SUM(X9:X22)</f>
        <v>14</v>
      </c>
      <c r="Y6" s="36">
        <f t="shared" si="1"/>
        <v>648</v>
      </c>
      <c r="Z6" s="36">
        <f t="shared" si="1"/>
        <v>6</v>
      </c>
      <c r="AA6" s="36">
        <f>AA9+AA11+AA13+AA15+AA17+AA19+AA21</f>
        <v>151</v>
      </c>
      <c r="AB6" s="36">
        <f>AB9+AB11+AB13+AB15+AB17+AB19+AB21</f>
        <v>9</v>
      </c>
      <c r="AC6" s="36">
        <f t="shared" si="1"/>
        <v>18</v>
      </c>
      <c r="AD6" s="36">
        <f t="shared" si="1"/>
        <v>5</v>
      </c>
      <c r="AE6" s="36">
        <f>AE9+AE11+AE13+AE15+AE17+AE19+AE21</f>
        <v>137</v>
      </c>
      <c r="AF6" s="36">
        <f>AF9+AF11+AF13+AF15+AF17+AF19+AF21</f>
        <v>9</v>
      </c>
      <c r="AG6" s="36">
        <f t="shared" si="1"/>
        <v>0</v>
      </c>
      <c r="AH6" s="36">
        <f t="shared" si="1"/>
        <v>0</v>
      </c>
    </row>
    <row r="7" spans="1:34" ht="25.5" customHeight="1">
      <c r="A7" s="34"/>
      <c r="B7" s="35"/>
      <c r="C7" s="35"/>
      <c r="D7" s="35"/>
      <c r="E7" s="7" t="s">
        <v>3</v>
      </c>
      <c r="F7" s="5">
        <f aca="true" t="shared" si="2" ref="F7:W7">F9+F11+F13+F15+F17+F19+F21</f>
        <v>133642</v>
      </c>
      <c r="G7" s="5">
        <f t="shared" si="2"/>
        <v>133553</v>
      </c>
      <c r="H7" s="6">
        <f t="shared" si="2"/>
        <v>250</v>
      </c>
      <c r="I7" s="6">
        <f t="shared" si="2"/>
        <v>161</v>
      </c>
      <c r="J7" s="6">
        <f t="shared" si="2"/>
        <v>1003</v>
      </c>
      <c r="K7" s="6">
        <f t="shared" si="2"/>
        <v>439</v>
      </c>
      <c r="L7" s="6">
        <f t="shared" si="2"/>
        <v>522</v>
      </c>
      <c r="M7" s="6">
        <f t="shared" si="2"/>
        <v>0</v>
      </c>
      <c r="N7" s="6">
        <f t="shared" si="2"/>
        <v>7</v>
      </c>
      <c r="O7" s="6">
        <f t="shared" si="2"/>
        <v>35</v>
      </c>
      <c r="P7" s="6">
        <f t="shared" si="2"/>
        <v>1221</v>
      </c>
      <c r="Q7" s="6">
        <f t="shared" si="2"/>
        <v>619</v>
      </c>
      <c r="R7" s="6">
        <f t="shared" si="2"/>
        <v>590</v>
      </c>
      <c r="S7" s="6">
        <f t="shared" si="2"/>
        <v>0</v>
      </c>
      <c r="T7" s="6">
        <f t="shared" si="2"/>
        <v>2</v>
      </c>
      <c r="U7" s="6">
        <f t="shared" si="2"/>
        <v>10</v>
      </c>
      <c r="V7" s="6">
        <f t="shared" si="2"/>
        <v>375</v>
      </c>
      <c r="W7" s="6">
        <f t="shared" si="2"/>
        <v>68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25.5" customHeight="1">
      <c r="A8" s="20"/>
      <c r="B8" s="16"/>
      <c r="C8" s="16"/>
      <c r="D8" s="16"/>
      <c r="E8" s="4" t="s">
        <v>4</v>
      </c>
      <c r="F8" s="5">
        <f aca="true" t="shared" si="3" ref="F8:W8">F10+F12+F14+F16+F18+F20+F22</f>
        <v>127661</v>
      </c>
      <c r="G8" s="5">
        <f t="shared" si="3"/>
        <v>125371</v>
      </c>
      <c r="H8" s="6">
        <f t="shared" si="3"/>
        <v>310</v>
      </c>
      <c r="I8" s="6">
        <f t="shared" si="3"/>
        <v>20</v>
      </c>
      <c r="J8" s="6">
        <f t="shared" si="3"/>
        <v>840</v>
      </c>
      <c r="K8" s="6">
        <f t="shared" si="3"/>
        <v>365</v>
      </c>
      <c r="L8" s="6">
        <f t="shared" si="3"/>
        <v>463</v>
      </c>
      <c r="M8" s="6">
        <f t="shared" si="3"/>
        <v>0</v>
      </c>
      <c r="N8" s="6">
        <f t="shared" si="3"/>
        <v>2</v>
      </c>
      <c r="O8" s="6">
        <f t="shared" si="3"/>
        <v>10</v>
      </c>
      <c r="P8" s="6">
        <f t="shared" si="3"/>
        <v>845</v>
      </c>
      <c r="Q8" s="6">
        <f t="shared" si="3"/>
        <v>323</v>
      </c>
      <c r="R8" s="6">
        <f t="shared" si="3"/>
        <v>515</v>
      </c>
      <c r="S8" s="6">
        <f t="shared" si="3"/>
        <v>0</v>
      </c>
      <c r="T8" s="6">
        <f t="shared" si="3"/>
        <v>0</v>
      </c>
      <c r="U8" s="6">
        <f t="shared" si="3"/>
        <v>7</v>
      </c>
      <c r="V8" s="6">
        <f t="shared" si="3"/>
        <v>361</v>
      </c>
      <c r="W8" s="6">
        <f t="shared" si="3"/>
        <v>66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25.5" customHeight="1">
      <c r="A9" s="19" t="s">
        <v>70</v>
      </c>
      <c r="B9" s="15">
        <v>26</v>
      </c>
      <c r="C9" s="15">
        <v>331</v>
      </c>
      <c r="D9" s="15">
        <v>6819</v>
      </c>
      <c r="E9" s="7" t="s">
        <v>3</v>
      </c>
      <c r="F9" s="5">
        <v>18064</v>
      </c>
      <c r="G9" s="5">
        <v>18033</v>
      </c>
      <c r="H9" s="4">
        <v>31</v>
      </c>
      <c r="I9" s="4">
        <v>0</v>
      </c>
      <c r="J9" s="4">
        <v>155</v>
      </c>
      <c r="K9" s="4">
        <v>62</v>
      </c>
      <c r="L9" s="4">
        <v>84</v>
      </c>
      <c r="M9" s="4">
        <v>0</v>
      </c>
      <c r="N9" s="4">
        <v>3</v>
      </c>
      <c r="O9" s="4">
        <v>6</v>
      </c>
      <c r="P9" s="4">
        <v>167</v>
      </c>
      <c r="Q9" s="4">
        <v>104</v>
      </c>
      <c r="R9" s="4">
        <v>61</v>
      </c>
      <c r="S9" s="4">
        <v>0</v>
      </c>
      <c r="T9" s="4">
        <v>0</v>
      </c>
      <c r="U9" s="5">
        <v>2</v>
      </c>
      <c r="V9" s="4">
        <v>55</v>
      </c>
      <c r="W9" s="4">
        <v>12</v>
      </c>
      <c r="X9" s="15">
        <v>3</v>
      </c>
      <c r="Y9" s="15">
        <v>79</v>
      </c>
      <c r="Z9" s="15">
        <v>1</v>
      </c>
      <c r="AA9" s="15">
        <v>13</v>
      </c>
      <c r="AB9" s="15">
        <v>4</v>
      </c>
      <c r="AC9" s="15">
        <v>1</v>
      </c>
      <c r="AD9" s="15">
        <v>1</v>
      </c>
      <c r="AE9" s="15">
        <v>21</v>
      </c>
      <c r="AF9" s="15">
        <v>1</v>
      </c>
      <c r="AG9" s="15">
        <v>0</v>
      </c>
      <c r="AH9" s="15">
        <v>0</v>
      </c>
    </row>
    <row r="10" spans="1:34" ht="25.5" customHeight="1">
      <c r="A10" s="20"/>
      <c r="B10" s="16"/>
      <c r="C10" s="16"/>
      <c r="D10" s="16"/>
      <c r="E10" s="4" t="s">
        <v>4</v>
      </c>
      <c r="F10" s="5">
        <v>15362</v>
      </c>
      <c r="G10" s="5">
        <v>15303</v>
      </c>
      <c r="H10" s="4">
        <v>59</v>
      </c>
      <c r="I10" s="4">
        <v>0</v>
      </c>
      <c r="J10" s="4">
        <v>141</v>
      </c>
      <c r="K10" s="4">
        <v>71</v>
      </c>
      <c r="L10" s="4">
        <v>69</v>
      </c>
      <c r="M10" s="4">
        <v>0</v>
      </c>
      <c r="N10" s="4">
        <v>0</v>
      </c>
      <c r="O10" s="4">
        <v>1</v>
      </c>
      <c r="P10" s="4">
        <v>122</v>
      </c>
      <c r="Q10" s="4">
        <v>69</v>
      </c>
      <c r="R10" s="4">
        <v>52</v>
      </c>
      <c r="S10" s="4">
        <v>0</v>
      </c>
      <c r="T10" s="4">
        <v>0</v>
      </c>
      <c r="U10" s="5">
        <v>1</v>
      </c>
      <c r="V10" s="4">
        <v>50</v>
      </c>
      <c r="W10" s="4">
        <v>10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25.5" customHeight="1">
      <c r="A11" s="19" t="s">
        <v>71</v>
      </c>
      <c r="B11" s="15">
        <v>34</v>
      </c>
      <c r="C11" s="15">
        <v>364</v>
      </c>
      <c r="D11" s="15">
        <v>6501</v>
      </c>
      <c r="E11" s="7" t="s">
        <v>3</v>
      </c>
      <c r="F11" s="5">
        <v>19721</v>
      </c>
      <c r="G11" s="5">
        <v>19849</v>
      </c>
      <c r="H11" s="4">
        <v>0</v>
      </c>
      <c r="I11" s="4">
        <v>128</v>
      </c>
      <c r="J11" s="4">
        <v>118</v>
      </c>
      <c r="K11" s="4">
        <v>65</v>
      </c>
      <c r="L11" s="4">
        <v>49</v>
      </c>
      <c r="M11" s="4">
        <v>0</v>
      </c>
      <c r="N11" s="4">
        <v>0</v>
      </c>
      <c r="O11" s="4">
        <v>4</v>
      </c>
      <c r="P11" s="4">
        <v>294</v>
      </c>
      <c r="Q11" s="4">
        <v>222</v>
      </c>
      <c r="R11" s="4">
        <v>70</v>
      </c>
      <c r="S11" s="4">
        <v>0</v>
      </c>
      <c r="T11" s="4">
        <v>0</v>
      </c>
      <c r="U11" s="5">
        <v>2</v>
      </c>
      <c r="V11" s="5">
        <v>59</v>
      </c>
      <c r="W11" s="5">
        <v>11</v>
      </c>
      <c r="X11" s="15">
        <v>0</v>
      </c>
      <c r="Y11" s="15">
        <v>89</v>
      </c>
      <c r="Z11" s="15">
        <v>0</v>
      </c>
      <c r="AA11" s="15">
        <v>19</v>
      </c>
      <c r="AB11" s="15">
        <v>0</v>
      </c>
      <c r="AC11" s="15">
        <v>4</v>
      </c>
      <c r="AD11" s="15">
        <v>2</v>
      </c>
      <c r="AE11" s="15">
        <v>21</v>
      </c>
      <c r="AF11" s="15">
        <v>2</v>
      </c>
      <c r="AG11" s="15">
        <v>0</v>
      </c>
      <c r="AH11" s="15">
        <v>0</v>
      </c>
    </row>
    <row r="12" spans="1:34" ht="25.5" customHeight="1">
      <c r="A12" s="20"/>
      <c r="B12" s="16"/>
      <c r="C12" s="16"/>
      <c r="D12" s="16"/>
      <c r="E12" s="4" t="s">
        <v>4</v>
      </c>
      <c r="F12" s="5">
        <v>17752</v>
      </c>
      <c r="G12" s="5">
        <v>17713</v>
      </c>
      <c r="H12" s="4">
        <v>39</v>
      </c>
      <c r="I12" s="4">
        <v>0</v>
      </c>
      <c r="J12" s="4">
        <v>90</v>
      </c>
      <c r="K12" s="4">
        <v>40</v>
      </c>
      <c r="L12" s="4">
        <v>50</v>
      </c>
      <c r="M12" s="4">
        <v>0</v>
      </c>
      <c r="N12" s="4">
        <v>0</v>
      </c>
      <c r="O12" s="4">
        <v>0</v>
      </c>
      <c r="P12" s="4">
        <v>95</v>
      </c>
      <c r="Q12" s="4">
        <v>28</v>
      </c>
      <c r="R12" s="4">
        <v>66</v>
      </c>
      <c r="S12" s="4">
        <v>0</v>
      </c>
      <c r="T12" s="4">
        <v>0</v>
      </c>
      <c r="U12" s="5">
        <v>1</v>
      </c>
      <c r="V12" s="5">
        <v>51</v>
      </c>
      <c r="W12" s="5">
        <v>7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25.5" customHeight="1">
      <c r="A13" s="19" t="s">
        <v>72</v>
      </c>
      <c r="B13" s="15">
        <v>33</v>
      </c>
      <c r="C13" s="15">
        <v>520</v>
      </c>
      <c r="D13" s="15">
        <v>9942</v>
      </c>
      <c r="E13" s="7" t="s">
        <v>3</v>
      </c>
      <c r="F13" s="5">
        <v>25750</v>
      </c>
      <c r="G13" s="5">
        <v>25687</v>
      </c>
      <c r="H13" s="4">
        <v>63</v>
      </c>
      <c r="I13" s="4">
        <v>0</v>
      </c>
      <c r="J13" s="4">
        <v>221</v>
      </c>
      <c r="K13" s="4">
        <v>96</v>
      </c>
      <c r="L13" s="4">
        <v>114</v>
      </c>
      <c r="M13" s="4">
        <v>0</v>
      </c>
      <c r="N13" s="4">
        <v>0</v>
      </c>
      <c r="O13" s="4">
        <v>11</v>
      </c>
      <c r="P13" s="4">
        <v>214</v>
      </c>
      <c r="Q13" s="4">
        <v>72</v>
      </c>
      <c r="R13" s="4">
        <v>137</v>
      </c>
      <c r="S13" s="4">
        <v>0</v>
      </c>
      <c r="T13" s="4">
        <v>0</v>
      </c>
      <c r="U13" s="5">
        <v>5</v>
      </c>
      <c r="V13" s="5">
        <v>71</v>
      </c>
      <c r="W13" s="5">
        <v>15</v>
      </c>
      <c r="X13" s="15">
        <v>2</v>
      </c>
      <c r="Y13" s="15">
        <v>128</v>
      </c>
      <c r="Z13" s="15">
        <v>0</v>
      </c>
      <c r="AA13" s="15">
        <v>25</v>
      </c>
      <c r="AB13" s="15">
        <v>2</v>
      </c>
      <c r="AC13" s="15">
        <v>2</v>
      </c>
      <c r="AD13" s="15">
        <v>0</v>
      </c>
      <c r="AE13" s="15">
        <v>31</v>
      </c>
      <c r="AF13" s="15">
        <v>2</v>
      </c>
      <c r="AG13" s="15">
        <v>0</v>
      </c>
      <c r="AH13" s="15">
        <v>0</v>
      </c>
    </row>
    <row r="14" spans="1:34" ht="25.5" customHeight="1">
      <c r="A14" s="20"/>
      <c r="B14" s="16"/>
      <c r="C14" s="16"/>
      <c r="D14" s="16"/>
      <c r="E14" s="4" t="s">
        <v>4</v>
      </c>
      <c r="F14" s="5">
        <v>25279</v>
      </c>
      <c r="G14" s="5">
        <v>25204</v>
      </c>
      <c r="H14" s="4">
        <v>75</v>
      </c>
      <c r="I14" s="4">
        <v>0</v>
      </c>
      <c r="J14" s="4">
        <v>186</v>
      </c>
      <c r="K14" s="4">
        <v>76</v>
      </c>
      <c r="L14" s="4">
        <v>109</v>
      </c>
      <c r="M14" s="4">
        <v>0</v>
      </c>
      <c r="N14" s="4">
        <v>0</v>
      </c>
      <c r="O14" s="4">
        <v>1</v>
      </c>
      <c r="P14" s="4">
        <v>174</v>
      </c>
      <c r="Q14" s="4">
        <v>53</v>
      </c>
      <c r="R14" s="4">
        <v>116</v>
      </c>
      <c r="S14" s="4">
        <v>0</v>
      </c>
      <c r="T14" s="4">
        <v>0</v>
      </c>
      <c r="U14" s="5">
        <v>5</v>
      </c>
      <c r="V14" s="5">
        <v>70</v>
      </c>
      <c r="W14" s="5">
        <v>7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25.5" customHeight="1">
      <c r="A15" s="19" t="s">
        <v>73</v>
      </c>
      <c r="B15" s="15">
        <v>31</v>
      </c>
      <c r="C15" s="15">
        <v>338</v>
      </c>
      <c r="D15" s="15">
        <v>8074</v>
      </c>
      <c r="E15" s="7" t="s">
        <v>3</v>
      </c>
      <c r="F15" s="5">
        <v>18517</v>
      </c>
      <c r="G15" s="5">
        <v>18411</v>
      </c>
      <c r="H15" s="4">
        <v>106</v>
      </c>
      <c r="I15" s="4">
        <v>0</v>
      </c>
      <c r="J15" s="4">
        <v>234</v>
      </c>
      <c r="K15" s="4">
        <v>111</v>
      </c>
      <c r="L15" s="4">
        <v>114</v>
      </c>
      <c r="M15" s="4">
        <v>0</v>
      </c>
      <c r="N15" s="4">
        <v>1</v>
      </c>
      <c r="O15" s="4">
        <v>8</v>
      </c>
      <c r="P15" s="4">
        <v>183</v>
      </c>
      <c r="Q15" s="4">
        <v>98</v>
      </c>
      <c r="R15" s="4">
        <v>84</v>
      </c>
      <c r="S15" s="4">
        <v>0</v>
      </c>
      <c r="T15" s="4">
        <v>0</v>
      </c>
      <c r="U15" s="5">
        <v>1</v>
      </c>
      <c r="V15" s="5">
        <v>59</v>
      </c>
      <c r="W15" s="5">
        <v>4</v>
      </c>
      <c r="X15" s="15">
        <v>4</v>
      </c>
      <c r="Y15" s="15">
        <v>102</v>
      </c>
      <c r="Z15" s="15">
        <v>1</v>
      </c>
      <c r="AA15" s="15">
        <v>9</v>
      </c>
      <c r="AB15" s="15">
        <v>0</v>
      </c>
      <c r="AC15" s="15">
        <v>5</v>
      </c>
      <c r="AD15" s="15">
        <v>0</v>
      </c>
      <c r="AE15" s="15">
        <v>22</v>
      </c>
      <c r="AF15" s="15">
        <v>1</v>
      </c>
      <c r="AG15" s="15">
        <v>0</v>
      </c>
      <c r="AH15" s="15">
        <v>0</v>
      </c>
    </row>
    <row r="16" spans="1:34" ht="25.5" customHeight="1">
      <c r="A16" s="20"/>
      <c r="B16" s="16"/>
      <c r="C16" s="16"/>
      <c r="D16" s="16"/>
      <c r="E16" s="4" t="s">
        <v>4</v>
      </c>
      <c r="F16" s="5">
        <v>19638</v>
      </c>
      <c r="G16" s="5">
        <v>17546</v>
      </c>
      <c r="H16" s="4">
        <v>92</v>
      </c>
      <c r="I16" s="4">
        <v>0</v>
      </c>
      <c r="J16" s="4">
        <v>204</v>
      </c>
      <c r="K16" s="4">
        <v>103</v>
      </c>
      <c r="L16" s="4">
        <v>97</v>
      </c>
      <c r="M16" s="4">
        <v>0</v>
      </c>
      <c r="N16" s="4">
        <v>0</v>
      </c>
      <c r="O16" s="4">
        <v>4</v>
      </c>
      <c r="P16" s="4">
        <v>166</v>
      </c>
      <c r="Q16" s="4">
        <v>89</v>
      </c>
      <c r="R16" s="4">
        <v>77</v>
      </c>
      <c r="S16" s="4">
        <v>0</v>
      </c>
      <c r="T16" s="4">
        <v>0</v>
      </c>
      <c r="U16" s="5">
        <v>0</v>
      </c>
      <c r="V16" s="5">
        <v>61</v>
      </c>
      <c r="W16" s="5">
        <v>7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25.5" customHeight="1">
      <c r="A17" s="19" t="s">
        <v>0</v>
      </c>
      <c r="B17" s="15">
        <v>33</v>
      </c>
      <c r="C17" s="15">
        <v>455</v>
      </c>
      <c r="D17" s="15">
        <v>8500</v>
      </c>
      <c r="E17" s="7" t="s">
        <v>3</v>
      </c>
      <c r="F17" s="5">
        <v>23619</v>
      </c>
      <c r="G17" s="5">
        <v>23652</v>
      </c>
      <c r="H17" s="4">
        <v>0</v>
      </c>
      <c r="I17" s="4">
        <v>33</v>
      </c>
      <c r="J17" s="4">
        <v>213</v>
      </c>
      <c r="K17" s="4">
        <v>68</v>
      </c>
      <c r="L17" s="4">
        <v>136</v>
      </c>
      <c r="M17" s="4">
        <v>0</v>
      </c>
      <c r="N17" s="4">
        <v>3</v>
      </c>
      <c r="O17" s="4">
        <v>6</v>
      </c>
      <c r="P17" s="4">
        <v>304</v>
      </c>
      <c r="Q17" s="4">
        <v>101</v>
      </c>
      <c r="R17" s="4">
        <v>201</v>
      </c>
      <c r="S17" s="4">
        <v>0</v>
      </c>
      <c r="T17" s="4">
        <v>2</v>
      </c>
      <c r="U17" s="5">
        <v>0</v>
      </c>
      <c r="V17" s="5">
        <v>62</v>
      </c>
      <c r="W17" s="5">
        <v>4</v>
      </c>
      <c r="X17" s="15">
        <v>3</v>
      </c>
      <c r="Y17" s="15">
        <v>107</v>
      </c>
      <c r="Z17" s="15">
        <v>3</v>
      </c>
      <c r="AA17" s="15">
        <v>30</v>
      </c>
      <c r="AB17" s="15">
        <v>1</v>
      </c>
      <c r="AC17" s="15">
        <v>3</v>
      </c>
      <c r="AD17" s="15">
        <v>1</v>
      </c>
      <c r="AE17" s="15">
        <v>18</v>
      </c>
      <c r="AF17" s="15">
        <v>2</v>
      </c>
      <c r="AG17" s="15">
        <v>0</v>
      </c>
      <c r="AH17" s="15">
        <v>0</v>
      </c>
    </row>
    <row r="18" spans="1:34" ht="25.5" customHeight="1">
      <c r="A18" s="20"/>
      <c r="B18" s="16"/>
      <c r="C18" s="16"/>
      <c r="D18" s="16"/>
      <c r="E18" s="4" t="s">
        <v>4</v>
      </c>
      <c r="F18" s="5">
        <v>22271</v>
      </c>
      <c r="G18" s="5">
        <v>22291</v>
      </c>
      <c r="H18" s="4">
        <v>0</v>
      </c>
      <c r="I18" s="4">
        <v>20</v>
      </c>
      <c r="J18" s="4">
        <v>175</v>
      </c>
      <c r="K18" s="4">
        <v>55</v>
      </c>
      <c r="L18" s="4">
        <v>115</v>
      </c>
      <c r="M18" s="4">
        <v>0</v>
      </c>
      <c r="N18" s="4">
        <v>2</v>
      </c>
      <c r="O18" s="4">
        <v>3</v>
      </c>
      <c r="P18" s="4">
        <v>235</v>
      </c>
      <c r="Q18" s="4">
        <v>65</v>
      </c>
      <c r="R18" s="4">
        <v>170</v>
      </c>
      <c r="S18" s="4">
        <v>0</v>
      </c>
      <c r="T18" s="4">
        <v>0</v>
      </c>
      <c r="U18" s="5">
        <v>0</v>
      </c>
      <c r="V18" s="5">
        <v>52</v>
      </c>
      <c r="W18" s="5">
        <v>12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25.5" customHeight="1">
      <c r="A19" s="19" t="s">
        <v>1</v>
      </c>
      <c r="B19" s="15">
        <v>40</v>
      </c>
      <c r="C19" s="15">
        <v>435</v>
      </c>
      <c r="D19" s="15">
        <v>6844</v>
      </c>
      <c r="E19" s="7" t="s">
        <v>3</v>
      </c>
      <c r="F19" s="5">
        <v>21758</v>
      </c>
      <c r="G19" s="5">
        <v>21726</v>
      </c>
      <c r="H19" s="4">
        <v>32</v>
      </c>
      <c r="I19" s="4">
        <v>0</v>
      </c>
      <c r="J19" s="4">
        <v>36</v>
      </c>
      <c r="K19" s="4">
        <v>21</v>
      </c>
      <c r="L19" s="4">
        <v>15</v>
      </c>
      <c r="M19" s="4">
        <v>0</v>
      </c>
      <c r="N19" s="4">
        <v>0</v>
      </c>
      <c r="O19" s="4">
        <v>0</v>
      </c>
      <c r="P19" s="4">
        <v>43</v>
      </c>
      <c r="Q19" s="4">
        <v>13</v>
      </c>
      <c r="R19" s="4">
        <v>30</v>
      </c>
      <c r="S19" s="4">
        <v>0</v>
      </c>
      <c r="T19" s="4">
        <v>0</v>
      </c>
      <c r="U19" s="5">
        <v>0</v>
      </c>
      <c r="V19" s="5">
        <v>57</v>
      </c>
      <c r="W19" s="5">
        <v>18</v>
      </c>
      <c r="X19" s="15">
        <v>2</v>
      </c>
      <c r="Y19" s="15">
        <v>121</v>
      </c>
      <c r="Z19" s="15">
        <v>1</v>
      </c>
      <c r="AA19" s="15">
        <v>43</v>
      </c>
      <c r="AB19" s="15">
        <v>0</v>
      </c>
      <c r="AC19" s="15">
        <v>0</v>
      </c>
      <c r="AD19" s="15">
        <v>0</v>
      </c>
      <c r="AE19" s="15">
        <v>15</v>
      </c>
      <c r="AF19" s="15">
        <v>0</v>
      </c>
      <c r="AG19" s="15">
        <v>0</v>
      </c>
      <c r="AH19" s="15">
        <v>0</v>
      </c>
    </row>
    <row r="20" spans="1:34" ht="25.5" customHeight="1">
      <c r="A20" s="20"/>
      <c r="B20" s="16"/>
      <c r="C20" s="16"/>
      <c r="D20" s="16"/>
      <c r="E20" s="4" t="s">
        <v>4</v>
      </c>
      <c r="F20" s="5">
        <v>22024</v>
      </c>
      <c r="G20" s="5">
        <v>21996</v>
      </c>
      <c r="H20" s="4">
        <v>28</v>
      </c>
      <c r="I20" s="4">
        <v>0</v>
      </c>
      <c r="J20" s="4">
        <v>22</v>
      </c>
      <c r="K20" s="4">
        <v>11</v>
      </c>
      <c r="L20" s="4">
        <v>10</v>
      </c>
      <c r="M20" s="4">
        <v>0</v>
      </c>
      <c r="N20" s="4">
        <v>0</v>
      </c>
      <c r="O20" s="4">
        <v>1</v>
      </c>
      <c r="P20" s="4">
        <v>39</v>
      </c>
      <c r="Q20" s="4">
        <v>14</v>
      </c>
      <c r="R20" s="4">
        <v>25</v>
      </c>
      <c r="S20" s="4">
        <v>0</v>
      </c>
      <c r="T20" s="4">
        <v>0</v>
      </c>
      <c r="U20" s="5">
        <v>0</v>
      </c>
      <c r="V20" s="5">
        <v>60</v>
      </c>
      <c r="W20" s="5">
        <v>15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25.5" customHeight="1">
      <c r="A21" s="19" t="s">
        <v>2</v>
      </c>
      <c r="B21" s="15">
        <v>9</v>
      </c>
      <c r="C21" s="15">
        <v>171</v>
      </c>
      <c r="D21" s="15">
        <v>2148</v>
      </c>
      <c r="E21" s="7" t="s">
        <v>3</v>
      </c>
      <c r="F21" s="5">
        <v>6213</v>
      </c>
      <c r="G21" s="5">
        <v>6195</v>
      </c>
      <c r="H21" s="4">
        <v>18</v>
      </c>
      <c r="I21" s="4">
        <v>0</v>
      </c>
      <c r="J21" s="4">
        <v>26</v>
      </c>
      <c r="K21" s="4">
        <v>16</v>
      </c>
      <c r="L21" s="4">
        <v>10</v>
      </c>
      <c r="M21" s="4">
        <v>0</v>
      </c>
      <c r="N21" s="4">
        <v>0</v>
      </c>
      <c r="O21" s="4">
        <v>0</v>
      </c>
      <c r="P21" s="4">
        <v>16</v>
      </c>
      <c r="Q21" s="4">
        <v>9</v>
      </c>
      <c r="R21" s="4">
        <v>7</v>
      </c>
      <c r="S21" s="4">
        <v>0</v>
      </c>
      <c r="T21" s="4">
        <v>0</v>
      </c>
      <c r="U21" s="5">
        <v>0</v>
      </c>
      <c r="V21" s="5">
        <v>12</v>
      </c>
      <c r="W21" s="5">
        <v>4</v>
      </c>
      <c r="X21" s="15">
        <v>0</v>
      </c>
      <c r="Y21" s="15">
        <v>22</v>
      </c>
      <c r="Z21" s="15">
        <v>0</v>
      </c>
      <c r="AA21" s="15">
        <v>12</v>
      </c>
      <c r="AB21" s="15">
        <v>2</v>
      </c>
      <c r="AC21" s="15">
        <v>3</v>
      </c>
      <c r="AD21" s="15">
        <v>1</v>
      </c>
      <c r="AE21" s="15">
        <v>9</v>
      </c>
      <c r="AF21" s="15">
        <v>1</v>
      </c>
      <c r="AG21" s="15">
        <v>0</v>
      </c>
      <c r="AH21" s="15">
        <v>0</v>
      </c>
    </row>
    <row r="22" spans="1:34" ht="25.5" customHeight="1">
      <c r="A22" s="20"/>
      <c r="B22" s="35"/>
      <c r="C22" s="35"/>
      <c r="D22" s="35"/>
      <c r="E22" s="6" t="s">
        <v>4</v>
      </c>
      <c r="F22" s="8">
        <v>5335</v>
      </c>
      <c r="G22" s="8">
        <v>5318</v>
      </c>
      <c r="H22" s="6">
        <v>17</v>
      </c>
      <c r="I22" s="6">
        <v>0</v>
      </c>
      <c r="J22" s="6">
        <v>22</v>
      </c>
      <c r="K22" s="6">
        <v>9</v>
      </c>
      <c r="L22" s="6">
        <v>13</v>
      </c>
      <c r="M22" s="6">
        <v>0</v>
      </c>
      <c r="N22" s="6">
        <v>0</v>
      </c>
      <c r="O22" s="6">
        <v>0</v>
      </c>
      <c r="P22" s="6">
        <v>14</v>
      </c>
      <c r="Q22" s="6">
        <v>5</v>
      </c>
      <c r="R22" s="6">
        <v>9</v>
      </c>
      <c r="S22" s="6">
        <v>0</v>
      </c>
      <c r="T22" s="6">
        <v>0</v>
      </c>
      <c r="U22" s="8">
        <v>0</v>
      </c>
      <c r="V22" s="8">
        <v>17</v>
      </c>
      <c r="W22" s="8">
        <v>8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5" ht="48.75" customHeight="1">
      <c r="A23" s="4" t="s">
        <v>74</v>
      </c>
      <c r="B23" s="12" t="s">
        <v>36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2"/>
    </row>
  </sheetData>
  <sheetProtection/>
  <mergeCells count="148">
    <mergeCell ref="Z15:Z16"/>
    <mergeCell ref="AA15:AA16"/>
    <mergeCell ref="AB15:AB16"/>
    <mergeCell ref="AC15:AC16"/>
    <mergeCell ref="AH15:AH16"/>
    <mergeCell ref="AD15:AD16"/>
    <mergeCell ref="AE15:AE16"/>
    <mergeCell ref="AF15:AF16"/>
    <mergeCell ref="AG15:AG16"/>
    <mergeCell ref="AD19:AD20"/>
    <mergeCell ref="AD21:AD22"/>
    <mergeCell ref="AG17:AG18"/>
    <mergeCell ref="AH17:AH18"/>
    <mergeCell ref="AE19:AE20"/>
    <mergeCell ref="AF19:AF20"/>
    <mergeCell ref="AG19:AG20"/>
    <mergeCell ref="AH19:AH20"/>
    <mergeCell ref="AA19:AA20"/>
    <mergeCell ref="AA21:AA22"/>
    <mergeCell ref="AB21:AB22"/>
    <mergeCell ref="AB19:AB20"/>
    <mergeCell ref="AC19:AC20"/>
    <mergeCell ref="AC21:AC22"/>
    <mergeCell ref="AG13:AG14"/>
    <mergeCell ref="AH13:AH14"/>
    <mergeCell ref="Y15:Y16"/>
    <mergeCell ref="Y17:Y18"/>
    <mergeCell ref="AA17:AA18"/>
    <mergeCell ref="AB17:AB18"/>
    <mergeCell ref="AC17:AC18"/>
    <mergeCell ref="AD17:AD18"/>
    <mergeCell ref="AE17:AE18"/>
    <mergeCell ref="AF17:AF18"/>
    <mergeCell ref="AG11:AG12"/>
    <mergeCell ref="AH11:AH12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X15:X16"/>
    <mergeCell ref="X17:X18"/>
    <mergeCell ref="X19:X20"/>
    <mergeCell ref="X21:X22"/>
    <mergeCell ref="AE11:AE12"/>
    <mergeCell ref="AF11:AF12"/>
    <mergeCell ref="Y19:Y20"/>
    <mergeCell ref="Y21:Y22"/>
    <mergeCell ref="Z17:Z18"/>
    <mergeCell ref="Z19:Z20"/>
    <mergeCell ref="AG9:AG10"/>
    <mergeCell ref="AH9:AH10"/>
    <mergeCell ref="X11:X12"/>
    <mergeCell ref="X13:X14"/>
    <mergeCell ref="Y11:Y12"/>
    <mergeCell ref="Z11:Z12"/>
    <mergeCell ref="AA11:AA12"/>
    <mergeCell ref="AB11:AB12"/>
    <mergeCell ref="AC11:AC12"/>
    <mergeCell ref="AD11:AD12"/>
    <mergeCell ref="AB9:AB10"/>
    <mergeCell ref="AC9:AC10"/>
    <mergeCell ref="AD9:AD10"/>
    <mergeCell ref="AE9:AE10"/>
    <mergeCell ref="X9:X10"/>
    <mergeCell ref="Y9:Y10"/>
    <mergeCell ref="Z9:Z10"/>
    <mergeCell ref="AA9:AA10"/>
    <mergeCell ref="AF9:AF10"/>
    <mergeCell ref="A17:A18"/>
    <mergeCell ref="A19:A20"/>
    <mergeCell ref="A21:A22"/>
    <mergeCell ref="A9:A10"/>
    <mergeCell ref="A11:A12"/>
    <mergeCell ref="A13:A14"/>
    <mergeCell ref="A15:A16"/>
    <mergeCell ref="B9:B10"/>
    <mergeCell ref="C9:C10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F4:F5"/>
    <mergeCell ref="G4:G5"/>
    <mergeCell ref="AB3:AB5"/>
    <mergeCell ref="AC3:AC5"/>
    <mergeCell ref="P4:U4"/>
    <mergeCell ref="X4:X5"/>
    <mergeCell ref="Y4:Y5"/>
    <mergeCell ref="V4:V5"/>
    <mergeCell ref="W4:W5"/>
    <mergeCell ref="A6:A8"/>
    <mergeCell ref="B6:B8"/>
    <mergeCell ref="C6:C8"/>
    <mergeCell ref="D6:D8"/>
    <mergeCell ref="A3:A5"/>
    <mergeCell ref="H4:I4"/>
    <mergeCell ref="B3:B5"/>
    <mergeCell ref="C3:C5"/>
    <mergeCell ref="E3:E5"/>
    <mergeCell ref="D3:D5"/>
    <mergeCell ref="AH6:AH8"/>
    <mergeCell ref="AB6:AB8"/>
    <mergeCell ref="AC6:AC8"/>
    <mergeCell ref="AD6:AD8"/>
    <mergeCell ref="AF6:AF8"/>
    <mergeCell ref="AE6:AE8"/>
    <mergeCell ref="AG6:AG8"/>
    <mergeCell ref="D9:D10"/>
    <mergeCell ref="B11:B12"/>
    <mergeCell ref="C11:C12"/>
    <mergeCell ref="D11:D12"/>
    <mergeCell ref="J4:O4"/>
    <mergeCell ref="AA4:AA5"/>
    <mergeCell ref="X6:X8"/>
    <mergeCell ref="Y6:Y8"/>
    <mergeCell ref="Z6:Z8"/>
    <mergeCell ref="AA6:AA8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3:AH23"/>
    <mergeCell ref="B21:B22"/>
    <mergeCell ref="C21:C22"/>
    <mergeCell ref="D21:D22"/>
    <mergeCell ref="AF21:AF22"/>
    <mergeCell ref="AE21:AE22"/>
    <mergeCell ref="AG21:AG22"/>
    <mergeCell ref="AH21:AH22"/>
    <mergeCell ref="Z21:Z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">
      <selection activeCell="G9" sqref="G9"/>
    </sheetView>
  </sheetViews>
  <sheetFormatPr defaultColWidth="9.00390625" defaultRowHeight="16.5"/>
  <cols>
    <col min="1" max="1" width="9.375" style="3" bestFit="1" customWidth="1"/>
    <col min="2" max="5" width="6.375" style="3" customWidth="1"/>
    <col min="6" max="7" width="12.125" style="3" bestFit="1" customWidth="1"/>
    <col min="8" max="8" width="5.625" style="3" customWidth="1"/>
    <col min="9" max="9" width="4.375" style="3" customWidth="1"/>
    <col min="10" max="10" width="5.50390625" style="3" customWidth="1"/>
    <col min="11" max="12" width="5.00390625" style="3" customWidth="1"/>
    <col min="13" max="15" width="4.375" style="3" customWidth="1"/>
    <col min="16" max="16" width="5.25390625" style="3" customWidth="1"/>
    <col min="17" max="17" width="5.125" style="3" customWidth="1"/>
    <col min="18" max="18" width="5.00390625" style="3" customWidth="1"/>
    <col min="19" max="21" width="4.375" style="3" customWidth="1"/>
    <col min="22" max="22" width="5.375" style="3" customWidth="1"/>
    <col min="23" max="23" width="4.75390625" style="3" customWidth="1"/>
    <col min="24" max="34" width="4.375" style="3" customWidth="1"/>
    <col min="35" max="16384" width="9.00390625" style="3" customWidth="1"/>
  </cols>
  <sheetData>
    <row r="1" spans="1:35" ht="60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20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4" ht="24" customHeight="1">
      <c r="A3" s="28" t="s">
        <v>15</v>
      </c>
      <c r="B3" s="21" t="s">
        <v>68</v>
      </c>
      <c r="C3" s="21" t="s">
        <v>65</v>
      </c>
      <c r="D3" s="21" t="s">
        <v>66</v>
      </c>
      <c r="E3" s="21" t="s">
        <v>67</v>
      </c>
      <c r="F3" s="25" t="s">
        <v>62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48</v>
      </c>
      <c r="Y3" s="27"/>
      <c r="Z3" s="25" t="s">
        <v>47</v>
      </c>
      <c r="AA3" s="27"/>
      <c r="AB3" s="21" t="s">
        <v>46</v>
      </c>
      <c r="AC3" s="21" t="s">
        <v>45</v>
      </c>
      <c r="AD3" s="21" t="s">
        <v>16</v>
      </c>
      <c r="AE3" s="21" t="s">
        <v>44</v>
      </c>
      <c r="AF3" s="21" t="s">
        <v>43</v>
      </c>
      <c r="AG3" s="21" t="s">
        <v>42</v>
      </c>
      <c r="AH3" s="21" t="s">
        <v>41</v>
      </c>
    </row>
    <row r="4" spans="1:34" ht="24" customHeight="1">
      <c r="A4" s="29"/>
      <c r="B4" s="22"/>
      <c r="C4" s="22"/>
      <c r="D4" s="22"/>
      <c r="E4" s="22"/>
      <c r="F4" s="32" t="s">
        <v>14</v>
      </c>
      <c r="G4" s="32" t="s">
        <v>17</v>
      </c>
      <c r="H4" s="25" t="s">
        <v>64</v>
      </c>
      <c r="I4" s="27"/>
      <c r="J4" s="25" t="s">
        <v>61</v>
      </c>
      <c r="K4" s="26"/>
      <c r="L4" s="26"/>
      <c r="M4" s="26"/>
      <c r="N4" s="26"/>
      <c r="O4" s="27"/>
      <c r="P4" s="25" t="s">
        <v>56</v>
      </c>
      <c r="Q4" s="26"/>
      <c r="R4" s="26"/>
      <c r="S4" s="26"/>
      <c r="T4" s="26"/>
      <c r="U4" s="27"/>
      <c r="V4" s="21" t="s">
        <v>52</v>
      </c>
      <c r="W4" s="21" t="s">
        <v>51</v>
      </c>
      <c r="X4" s="21" t="s">
        <v>50</v>
      </c>
      <c r="Y4" s="21" t="s">
        <v>49</v>
      </c>
      <c r="Z4" s="21" t="s">
        <v>50</v>
      </c>
      <c r="AA4" s="21" t="s">
        <v>49</v>
      </c>
      <c r="AB4" s="22"/>
      <c r="AC4" s="22"/>
      <c r="AD4" s="22"/>
      <c r="AE4" s="22"/>
      <c r="AF4" s="22"/>
      <c r="AG4" s="22"/>
      <c r="AH4" s="22"/>
    </row>
    <row r="5" spans="1:34" ht="116.25" customHeight="1">
      <c r="A5" s="30"/>
      <c r="B5" s="31"/>
      <c r="C5" s="31"/>
      <c r="D5" s="31"/>
      <c r="E5" s="31"/>
      <c r="F5" s="33"/>
      <c r="G5" s="33"/>
      <c r="H5" s="1" t="s">
        <v>6</v>
      </c>
      <c r="I5" s="1" t="s">
        <v>7</v>
      </c>
      <c r="J5" s="1" t="s">
        <v>63</v>
      </c>
      <c r="K5" s="1" t="s">
        <v>10</v>
      </c>
      <c r="L5" s="1" t="s">
        <v>11</v>
      </c>
      <c r="M5" s="1" t="s">
        <v>60</v>
      </c>
      <c r="N5" s="1" t="s">
        <v>59</v>
      </c>
      <c r="O5" s="1" t="s">
        <v>58</v>
      </c>
      <c r="P5" s="1" t="s">
        <v>57</v>
      </c>
      <c r="Q5" s="1" t="s">
        <v>12</v>
      </c>
      <c r="R5" s="1" t="s">
        <v>13</v>
      </c>
      <c r="S5" s="1" t="s">
        <v>55</v>
      </c>
      <c r="T5" s="1" t="s">
        <v>54</v>
      </c>
      <c r="U5" s="1" t="s">
        <v>53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5.5" customHeight="1">
      <c r="A6" s="19" t="s">
        <v>69</v>
      </c>
      <c r="B6" s="35">
        <f>B9+B11+B13+B15+B17+B19+B21</f>
        <v>206</v>
      </c>
      <c r="C6" s="35">
        <f>C9+C11+C13+C15+C17+C19+C21</f>
        <v>2629</v>
      </c>
      <c r="D6" s="35">
        <f>D9+D11+D13+D15+D17+D19+D21</f>
        <v>49056</v>
      </c>
      <c r="E6" s="4" t="s">
        <v>5</v>
      </c>
      <c r="F6" s="5">
        <f aca="true" t="shared" si="0" ref="F6:W6">F7+F8</f>
        <v>260190</v>
      </c>
      <c r="G6" s="5">
        <f t="shared" si="0"/>
        <v>259303</v>
      </c>
      <c r="H6" s="6">
        <f t="shared" si="0"/>
        <v>1061</v>
      </c>
      <c r="I6" s="6">
        <f t="shared" si="0"/>
        <v>174</v>
      </c>
      <c r="J6" s="6">
        <f t="shared" si="0"/>
        <v>3048</v>
      </c>
      <c r="K6" s="6">
        <f t="shared" si="0"/>
        <v>1484</v>
      </c>
      <c r="L6" s="6">
        <f t="shared" si="0"/>
        <v>1457</v>
      </c>
      <c r="M6" s="6">
        <f t="shared" si="0"/>
        <v>0</v>
      </c>
      <c r="N6" s="6">
        <f t="shared" si="0"/>
        <v>14</v>
      </c>
      <c r="O6" s="6">
        <f t="shared" si="0"/>
        <v>93</v>
      </c>
      <c r="P6" s="6">
        <f t="shared" si="0"/>
        <v>2816</v>
      </c>
      <c r="Q6" s="6">
        <f t="shared" si="0"/>
        <v>1187</v>
      </c>
      <c r="R6" s="6">
        <f t="shared" si="0"/>
        <v>1600</v>
      </c>
      <c r="S6" s="6">
        <f t="shared" si="0"/>
        <v>0</v>
      </c>
      <c r="T6" s="6">
        <f t="shared" si="0"/>
        <v>11</v>
      </c>
      <c r="U6" s="6">
        <f t="shared" si="0"/>
        <v>18</v>
      </c>
      <c r="V6" s="6">
        <f t="shared" si="0"/>
        <v>811</v>
      </c>
      <c r="W6" s="6">
        <f t="shared" si="0"/>
        <v>156</v>
      </c>
      <c r="X6" s="39">
        <f>X9+X11+X13+X15+X17+X19+X21</f>
        <v>19</v>
      </c>
      <c r="Y6" s="15">
        <f>Y9+Y11+Y13+Y15+Y17+Y19+Y21</f>
        <v>730</v>
      </c>
      <c r="Z6" s="42">
        <f>Z9+Z11+Z13+Z15+Z17+Z19+Z21</f>
        <v>7</v>
      </c>
      <c r="AA6" s="15">
        <f>SUM(AA9:AA22)</f>
        <v>183</v>
      </c>
      <c r="AB6" s="42">
        <f>SUM(AB9:AB22)</f>
        <v>11</v>
      </c>
      <c r="AC6" s="42">
        <f>SUM(AC9:AC22)</f>
        <v>15</v>
      </c>
      <c r="AD6" s="42">
        <f>SUM(AD9:AD22)</f>
        <v>2</v>
      </c>
      <c r="AE6" s="42">
        <f>SUM(AE9:AE22)</f>
        <v>95</v>
      </c>
      <c r="AF6" s="42">
        <f>AF9+AF11+AF13+AF15+AF17+AF19+AF21</f>
        <v>9</v>
      </c>
      <c r="AG6" s="42">
        <f>AG9+AG11+AG13+AG15+AG17+AG19+AG21</f>
        <v>0</v>
      </c>
      <c r="AH6" s="42">
        <f>AH9+AH11+AH13+AH15+AH17+AH19+AH21</f>
        <v>1</v>
      </c>
    </row>
    <row r="7" spans="1:34" ht="25.5" customHeight="1">
      <c r="A7" s="34"/>
      <c r="B7" s="35"/>
      <c r="C7" s="35"/>
      <c r="D7" s="35"/>
      <c r="E7" s="9" t="s">
        <v>3</v>
      </c>
      <c r="F7" s="5">
        <f aca="true" t="shared" si="1" ref="F7:W7">F9+F11+F13+F15+F17+F19+F21</f>
        <v>134010</v>
      </c>
      <c r="G7" s="5">
        <f t="shared" si="1"/>
        <v>133642</v>
      </c>
      <c r="H7" s="6">
        <f t="shared" si="1"/>
        <v>437</v>
      </c>
      <c r="I7" s="6">
        <f t="shared" si="1"/>
        <v>69</v>
      </c>
      <c r="J7" s="6">
        <f t="shared" si="1"/>
        <v>1570</v>
      </c>
      <c r="K7" s="6">
        <f t="shared" si="1"/>
        <v>696</v>
      </c>
      <c r="L7" s="6">
        <f t="shared" si="1"/>
        <v>798</v>
      </c>
      <c r="M7" s="6">
        <f t="shared" si="1"/>
        <v>0</v>
      </c>
      <c r="N7" s="6">
        <f t="shared" si="1"/>
        <v>11</v>
      </c>
      <c r="O7" s="6">
        <f t="shared" si="1"/>
        <v>65</v>
      </c>
      <c r="P7" s="6">
        <f t="shared" si="1"/>
        <v>1540</v>
      </c>
      <c r="Q7" s="6">
        <f t="shared" si="1"/>
        <v>641</v>
      </c>
      <c r="R7" s="6">
        <f t="shared" si="1"/>
        <v>881</v>
      </c>
      <c r="S7" s="6">
        <f t="shared" si="1"/>
        <v>0</v>
      </c>
      <c r="T7" s="6">
        <f t="shared" si="1"/>
        <v>6</v>
      </c>
      <c r="U7" s="6">
        <f t="shared" si="1"/>
        <v>12</v>
      </c>
      <c r="V7" s="6">
        <f t="shared" si="1"/>
        <v>409</v>
      </c>
      <c r="W7" s="6">
        <f t="shared" si="1"/>
        <v>71</v>
      </c>
      <c r="X7" s="41"/>
      <c r="Y7" s="35"/>
      <c r="Z7" s="42"/>
      <c r="AA7" s="35"/>
      <c r="AB7" s="42"/>
      <c r="AC7" s="42"/>
      <c r="AD7" s="42"/>
      <c r="AE7" s="42"/>
      <c r="AF7" s="42"/>
      <c r="AG7" s="42"/>
      <c r="AH7" s="42"/>
    </row>
    <row r="8" spans="1:34" ht="25.5" customHeight="1">
      <c r="A8" s="20"/>
      <c r="B8" s="16"/>
      <c r="C8" s="16"/>
      <c r="D8" s="16"/>
      <c r="E8" s="4" t="s">
        <v>4</v>
      </c>
      <c r="F8" s="5">
        <f aca="true" t="shared" si="2" ref="F8:W8">F10+F12+F14+F16+F18+F20+F22</f>
        <v>126180</v>
      </c>
      <c r="G8" s="5">
        <f t="shared" si="2"/>
        <v>125661</v>
      </c>
      <c r="H8" s="6">
        <f t="shared" si="2"/>
        <v>624</v>
      </c>
      <c r="I8" s="6">
        <f t="shared" si="2"/>
        <v>105</v>
      </c>
      <c r="J8" s="6">
        <f t="shared" si="2"/>
        <v>1478</v>
      </c>
      <c r="K8" s="6">
        <f t="shared" si="2"/>
        <v>788</v>
      </c>
      <c r="L8" s="6">
        <f t="shared" si="2"/>
        <v>659</v>
      </c>
      <c r="M8" s="6">
        <f t="shared" si="2"/>
        <v>0</v>
      </c>
      <c r="N8" s="6">
        <f t="shared" si="2"/>
        <v>3</v>
      </c>
      <c r="O8" s="6">
        <f t="shared" si="2"/>
        <v>28</v>
      </c>
      <c r="P8" s="6">
        <f t="shared" si="2"/>
        <v>1276</v>
      </c>
      <c r="Q8" s="6">
        <f t="shared" si="2"/>
        <v>546</v>
      </c>
      <c r="R8" s="6">
        <f t="shared" si="2"/>
        <v>719</v>
      </c>
      <c r="S8" s="6">
        <f t="shared" si="2"/>
        <v>0</v>
      </c>
      <c r="T8" s="6">
        <f t="shared" si="2"/>
        <v>5</v>
      </c>
      <c r="U8" s="6">
        <f t="shared" si="2"/>
        <v>6</v>
      </c>
      <c r="V8" s="6">
        <f t="shared" si="2"/>
        <v>402</v>
      </c>
      <c r="W8" s="6">
        <f t="shared" si="2"/>
        <v>85</v>
      </c>
      <c r="X8" s="40"/>
      <c r="Y8" s="16"/>
      <c r="Z8" s="42"/>
      <c r="AA8" s="16"/>
      <c r="AB8" s="42"/>
      <c r="AC8" s="42"/>
      <c r="AD8" s="42"/>
      <c r="AE8" s="42"/>
      <c r="AF8" s="42"/>
      <c r="AG8" s="42"/>
      <c r="AH8" s="42"/>
    </row>
    <row r="9" spans="1:34" ht="25.5" customHeight="1">
      <c r="A9" s="19" t="s">
        <v>70</v>
      </c>
      <c r="B9" s="15">
        <v>26</v>
      </c>
      <c r="C9" s="15">
        <v>331</v>
      </c>
      <c r="D9" s="15">
        <v>6852</v>
      </c>
      <c r="E9" s="9" t="s">
        <v>3</v>
      </c>
      <c r="F9" s="5">
        <v>18124</v>
      </c>
      <c r="G9" s="5">
        <v>18064</v>
      </c>
      <c r="H9" s="4">
        <v>60</v>
      </c>
      <c r="I9" s="4">
        <v>0</v>
      </c>
      <c r="J9" s="4">
        <v>290</v>
      </c>
      <c r="K9" s="4">
        <v>120</v>
      </c>
      <c r="L9" s="4">
        <v>142</v>
      </c>
      <c r="M9" s="4">
        <v>0</v>
      </c>
      <c r="N9" s="4">
        <v>3</v>
      </c>
      <c r="O9" s="4">
        <v>25</v>
      </c>
      <c r="P9" s="4">
        <v>267</v>
      </c>
      <c r="Q9" s="4">
        <v>167</v>
      </c>
      <c r="R9" s="4">
        <v>99</v>
      </c>
      <c r="S9" s="4">
        <v>0</v>
      </c>
      <c r="T9" s="4">
        <v>0</v>
      </c>
      <c r="U9" s="5">
        <v>1</v>
      </c>
      <c r="V9" s="4">
        <v>47</v>
      </c>
      <c r="W9" s="4">
        <v>10</v>
      </c>
      <c r="X9" s="39">
        <v>3</v>
      </c>
      <c r="Y9" s="39">
        <v>108</v>
      </c>
      <c r="Z9" s="39">
        <v>2</v>
      </c>
      <c r="AA9" s="39">
        <v>19</v>
      </c>
      <c r="AB9" s="39">
        <v>0</v>
      </c>
      <c r="AC9" s="39">
        <v>0</v>
      </c>
      <c r="AD9" s="39">
        <v>0</v>
      </c>
      <c r="AE9" s="39">
        <v>11</v>
      </c>
      <c r="AF9" s="39">
        <v>1</v>
      </c>
      <c r="AG9" s="39">
        <v>0</v>
      </c>
      <c r="AH9" s="39">
        <v>0</v>
      </c>
    </row>
    <row r="10" spans="1:34" ht="25.5" customHeight="1">
      <c r="A10" s="20"/>
      <c r="B10" s="16"/>
      <c r="C10" s="16"/>
      <c r="D10" s="16"/>
      <c r="E10" s="4" t="s">
        <v>4</v>
      </c>
      <c r="F10" s="5">
        <v>15432</v>
      </c>
      <c r="G10" s="5">
        <v>15362</v>
      </c>
      <c r="H10" s="4">
        <v>70</v>
      </c>
      <c r="I10" s="4">
        <v>0</v>
      </c>
      <c r="J10" s="4">
        <v>207</v>
      </c>
      <c r="K10" s="4">
        <v>89</v>
      </c>
      <c r="L10" s="4">
        <v>112</v>
      </c>
      <c r="M10" s="4">
        <v>0</v>
      </c>
      <c r="N10" s="4">
        <v>0</v>
      </c>
      <c r="O10" s="4">
        <v>6</v>
      </c>
      <c r="P10" s="4">
        <v>196</v>
      </c>
      <c r="Q10" s="4">
        <v>126</v>
      </c>
      <c r="R10" s="4">
        <v>70</v>
      </c>
      <c r="S10" s="4">
        <v>0</v>
      </c>
      <c r="T10" s="4">
        <v>0</v>
      </c>
      <c r="U10" s="5">
        <v>0</v>
      </c>
      <c r="V10" s="4">
        <v>64</v>
      </c>
      <c r="W10" s="4">
        <v>5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ht="25.5" customHeight="1">
      <c r="A11" s="19" t="s">
        <v>71</v>
      </c>
      <c r="B11" s="15">
        <v>34</v>
      </c>
      <c r="C11" s="15">
        <v>364</v>
      </c>
      <c r="D11" s="15">
        <v>6507</v>
      </c>
      <c r="E11" s="9" t="s">
        <v>3</v>
      </c>
      <c r="F11" s="5">
        <v>19734</v>
      </c>
      <c r="G11" s="5">
        <v>19721</v>
      </c>
      <c r="H11" s="4">
        <v>13</v>
      </c>
      <c r="I11" s="4">
        <v>0</v>
      </c>
      <c r="J11" s="4">
        <v>149</v>
      </c>
      <c r="K11" s="4">
        <v>64</v>
      </c>
      <c r="L11" s="4">
        <v>79</v>
      </c>
      <c r="M11" s="4">
        <v>0</v>
      </c>
      <c r="N11" s="4">
        <v>2</v>
      </c>
      <c r="O11" s="4">
        <v>4</v>
      </c>
      <c r="P11" s="4">
        <v>195</v>
      </c>
      <c r="Q11" s="4">
        <v>89</v>
      </c>
      <c r="R11" s="4">
        <v>104</v>
      </c>
      <c r="S11" s="4">
        <v>0</v>
      </c>
      <c r="T11" s="4">
        <v>0</v>
      </c>
      <c r="U11" s="5">
        <v>2</v>
      </c>
      <c r="V11" s="5">
        <v>68</v>
      </c>
      <c r="W11" s="5">
        <v>9</v>
      </c>
      <c r="X11" s="39">
        <v>0</v>
      </c>
      <c r="Y11" s="39">
        <v>95</v>
      </c>
      <c r="Z11" s="39">
        <v>0</v>
      </c>
      <c r="AA11" s="39">
        <v>20</v>
      </c>
      <c r="AB11" s="39">
        <v>0</v>
      </c>
      <c r="AC11" s="39">
        <v>2</v>
      </c>
      <c r="AD11" s="39">
        <v>0</v>
      </c>
      <c r="AE11" s="39">
        <v>14</v>
      </c>
      <c r="AF11" s="39">
        <v>1</v>
      </c>
      <c r="AG11" s="39">
        <v>0</v>
      </c>
      <c r="AH11" s="39">
        <v>1</v>
      </c>
    </row>
    <row r="12" spans="1:34" ht="25.5" customHeight="1">
      <c r="A12" s="20"/>
      <c r="B12" s="16"/>
      <c r="C12" s="16"/>
      <c r="D12" s="16"/>
      <c r="E12" s="4" t="s">
        <v>4</v>
      </c>
      <c r="F12" s="5">
        <v>17719</v>
      </c>
      <c r="G12" s="5">
        <v>17752</v>
      </c>
      <c r="H12" s="4">
        <v>0</v>
      </c>
      <c r="I12" s="4">
        <v>33</v>
      </c>
      <c r="J12" s="4">
        <v>107</v>
      </c>
      <c r="K12" s="4">
        <v>32</v>
      </c>
      <c r="L12" s="4">
        <v>74</v>
      </c>
      <c r="M12" s="4">
        <v>0</v>
      </c>
      <c r="N12" s="4">
        <v>1</v>
      </c>
      <c r="O12" s="4">
        <v>0</v>
      </c>
      <c r="P12" s="4">
        <v>187</v>
      </c>
      <c r="Q12" s="4">
        <v>104</v>
      </c>
      <c r="R12" s="4">
        <v>83</v>
      </c>
      <c r="S12" s="4">
        <v>0</v>
      </c>
      <c r="T12" s="4">
        <v>0</v>
      </c>
      <c r="U12" s="5">
        <v>0</v>
      </c>
      <c r="V12" s="5">
        <v>60</v>
      </c>
      <c r="W12" s="5">
        <v>13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ht="25.5" customHeight="1">
      <c r="A13" s="19" t="s">
        <v>72</v>
      </c>
      <c r="B13" s="15">
        <v>33</v>
      </c>
      <c r="C13" s="15">
        <v>520</v>
      </c>
      <c r="D13" s="15">
        <v>9916</v>
      </c>
      <c r="E13" s="9" t="s">
        <v>3</v>
      </c>
      <c r="F13" s="5">
        <v>25684</v>
      </c>
      <c r="G13" s="5">
        <v>25750</v>
      </c>
      <c r="H13" s="4">
        <v>0</v>
      </c>
      <c r="I13" s="4">
        <v>66</v>
      </c>
      <c r="J13" s="4">
        <v>207</v>
      </c>
      <c r="K13" s="4">
        <v>75</v>
      </c>
      <c r="L13" s="4">
        <v>127</v>
      </c>
      <c r="M13" s="4">
        <v>0</v>
      </c>
      <c r="N13" s="4">
        <v>0</v>
      </c>
      <c r="O13" s="4">
        <v>5</v>
      </c>
      <c r="P13" s="4">
        <v>346</v>
      </c>
      <c r="Q13" s="4">
        <v>89</v>
      </c>
      <c r="R13" s="4">
        <v>253</v>
      </c>
      <c r="S13" s="4">
        <v>0</v>
      </c>
      <c r="T13" s="4">
        <v>0</v>
      </c>
      <c r="U13" s="5">
        <v>4</v>
      </c>
      <c r="V13" s="5">
        <v>81</v>
      </c>
      <c r="W13" s="5">
        <v>8</v>
      </c>
      <c r="X13" s="39">
        <v>7</v>
      </c>
      <c r="Y13" s="39">
        <v>151</v>
      </c>
      <c r="Z13" s="39">
        <v>0</v>
      </c>
      <c r="AA13" s="39">
        <v>21</v>
      </c>
      <c r="AB13" s="39">
        <v>4</v>
      </c>
      <c r="AC13" s="39">
        <v>7</v>
      </c>
      <c r="AD13" s="39">
        <v>0</v>
      </c>
      <c r="AE13" s="39">
        <v>22</v>
      </c>
      <c r="AF13" s="39">
        <v>0</v>
      </c>
      <c r="AG13" s="39">
        <v>0</v>
      </c>
      <c r="AH13" s="39">
        <v>0</v>
      </c>
    </row>
    <row r="14" spans="1:34" ht="25.5" customHeight="1">
      <c r="A14" s="20"/>
      <c r="B14" s="16"/>
      <c r="C14" s="16"/>
      <c r="D14" s="16"/>
      <c r="E14" s="4" t="s">
        <v>4</v>
      </c>
      <c r="F14" s="5">
        <v>25237</v>
      </c>
      <c r="G14" s="5">
        <v>25279</v>
      </c>
      <c r="H14" s="4">
        <v>0</v>
      </c>
      <c r="I14" s="4">
        <v>42</v>
      </c>
      <c r="J14" s="4">
        <v>206</v>
      </c>
      <c r="K14" s="4">
        <v>81</v>
      </c>
      <c r="L14" s="4">
        <v>117</v>
      </c>
      <c r="M14" s="4">
        <v>0</v>
      </c>
      <c r="N14" s="4">
        <v>1</v>
      </c>
      <c r="O14" s="4">
        <v>7</v>
      </c>
      <c r="P14" s="4">
        <v>304</v>
      </c>
      <c r="Q14" s="4">
        <v>92</v>
      </c>
      <c r="R14" s="4">
        <v>209</v>
      </c>
      <c r="S14" s="4">
        <v>0</v>
      </c>
      <c r="T14" s="4">
        <v>0</v>
      </c>
      <c r="U14" s="5">
        <v>3</v>
      </c>
      <c r="V14" s="5">
        <v>71</v>
      </c>
      <c r="W14" s="5">
        <v>15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34" ht="25.5" customHeight="1">
      <c r="A15" s="19" t="s">
        <v>73</v>
      </c>
      <c r="B15" s="15">
        <v>31</v>
      </c>
      <c r="C15" s="15">
        <v>353</v>
      </c>
      <c r="D15" s="15">
        <v>8325</v>
      </c>
      <c r="E15" s="9" t="s">
        <v>3</v>
      </c>
      <c r="F15" s="5">
        <v>18801</v>
      </c>
      <c r="G15" s="5">
        <v>18517</v>
      </c>
      <c r="H15" s="4">
        <v>284</v>
      </c>
      <c r="I15" s="4">
        <v>0</v>
      </c>
      <c r="J15" s="4">
        <v>480</v>
      </c>
      <c r="K15" s="4">
        <v>277</v>
      </c>
      <c r="L15" s="4">
        <v>186</v>
      </c>
      <c r="M15" s="4">
        <v>0</v>
      </c>
      <c r="N15" s="4">
        <v>1</v>
      </c>
      <c r="O15" s="4">
        <v>16</v>
      </c>
      <c r="P15" s="4">
        <v>248</v>
      </c>
      <c r="Q15" s="4">
        <v>121</v>
      </c>
      <c r="R15" s="4">
        <v>127</v>
      </c>
      <c r="S15" s="4">
        <v>0</v>
      </c>
      <c r="T15" s="4">
        <v>0</v>
      </c>
      <c r="U15" s="5">
        <v>0</v>
      </c>
      <c r="V15" s="5">
        <v>63</v>
      </c>
      <c r="W15" s="5">
        <v>11</v>
      </c>
      <c r="X15" s="39">
        <v>0</v>
      </c>
      <c r="Y15" s="39">
        <v>65</v>
      </c>
      <c r="Z15" s="39">
        <v>1</v>
      </c>
      <c r="AA15" s="39">
        <v>21</v>
      </c>
      <c r="AB15" s="39">
        <v>0</v>
      </c>
      <c r="AC15" s="39">
        <v>5</v>
      </c>
      <c r="AD15" s="39">
        <v>0</v>
      </c>
      <c r="AE15" s="39">
        <v>7</v>
      </c>
      <c r="AF15" s="39">
        <v>2</v>
      </c>
      <c r="AG15" s="39">
        <v>0</v>
      </c>
      <c r="AH15" s="39">
        <v>0</v>
      </c>
    </row>
    <row r="16" spans="1:34" ht="25.5" customHeight="1">
      <c r="A16" s="20"/>
      <c r="B16" s="16"/>
      <c r="C16" s="16"/>
      <c r="D16" s="16"/>
      <c r="E16" s="4" t="s">
        <v>4</v>
      </c>
      <c r="F16" s="5">
        <v>18114</v>
      </c>
      <c r="G16" s="5">
        <v>17638</v>
      </c>
      <c r="H16" s="4">
        <v>476</v>
      </c>
      <c r="I16" s="4">
        <v>0</v>
      </c>
      <c r="J16" s="4">
        <v>618</v>
      </c>
      <c r="K16" s="4">
        <v>458</v>
      </c>
      <c r="L16" s="4">
        <v>155</v>
      </c>
      <c r="M16" s="4">
        <v>0</v>
      </c>
      <c r="N16" s="4">
        <v>0</v>
      </c>
      <c r="O16" s="4">
        <v>5</v>
      </c>
      <c r="P16" s="4">
        <v>182</v>
      </c>
      <c r="Q16" s="4">
        <v>89</v>
      </c>
      <c r="R16" s="4">
        <v>92</v>
      </c>
      <c r="S16" s="4">
        <v>0</v>
      </c>
      <c r="T16" s="4">
        <v>0</v>
      </c>
      <c r="U16" s="5">
        <v>1</v>
      </c>
      <c r="V16" s="5">
        <v>54</v>
      </c>
      <c r="W16" s="5">
        <v>14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ht="25.5" customHeight="1">
      <c r="A17" s="19" t="s">
        <v>0</v>
      </c>
      <c r="B17" s="15">
        <v>33</v>
      </c>
      <c r="C17" s="15">
        <v>455</v>
      </c>
      <c r="D17" s="15">
        <v>8456</v>
      </c>
      <c r="E17" s="9" t="s">
        <v>3</v>
      </c>
      <c r="F17" s="5">
        <v>23616</v>
      </c>
      <c r="G17" s="5">
        <v>23619</v>
      </c>
      <c r="H17" s="4">
        <v>0</v>
      </c>
      <c r="I17" s="4">
        <v>3</v>
      </c>
      <c r="J17" s="4">
        <v>351</v>
      </c>
      <c r="K17" s="4">
        <v>118</v>
      </c>
      <c r="L17" s="4">
        <v>222</v>
      </c>
      <c r="M17" s="4">
        <v>0</v>
      </c>
      <c r="N17" s="4">
        <v>2</v>
      </c>
      <c r="O17" s="4">
        <v>9</v>
      </c>
      <c r="P17" s="4">
        <v>400</v>
      </c>
      <c r="Q17" s="4">
        <v>137</v>
      </c>
      <c r="R17" s="4">
        <v>258</v>
      </c>
      <c r="S17" s="4">
        <v>0</v>
      </c>
      <c r="T17" s="4">
        <v>4</v>
      </c>
      <c r="U17" s="5">
        <v>1</v>
      </c>
      <c r="V17" s="5">
        <v>60</v>
      </c>
      <c r="W17" s="5">
        <v>14</v>
      </c>
      <c r="X17" s="39">
        <v>8</v>
      </c>
      <c r="Y17" s="39">
        <v>123</v>
      </c>
      <c r="Z17" s="39">
        <v>4</v>
      </c>
      <c r="AA17" s="39">
        <v>51</v>
      </c>
      <c r="AB17" s="39">
        <v>6</v>
      </c>
      <c r="AC17" s="39">
        <v>0</v>
      </c>
      <c r="AD17" s="39">
        <v>0</v>
      </c>
      <c r="AE17" s="39">
        <v>15</v>
      </c>
      <c r="AF17" s="39">
        <v>1</v>
      </c>
      <c r="AG17" s="39">
        <v>0</v>
      </c>
      <c r="AH17" s="39">
        <v>0</v>
      </c>
    </row>
    <row r="18" spans="1:34" ht="25.5" customHeight="1">
      <c r="A18" s="20"/>
      <c r="B18" s="16"/>
      <c r="C18" s="16"/>
      <c r="D18" s="16"/>
      <c r="E18" s="4" t="s">
        <v>4</v>
      </c>
      <c r="F18" s="5">
        <v>22241</v>
      </c>
      <c r="G18" s="5">
        <v>22271</v>
      </c>
      <c r="H18" s="4">
        <v>0</v>
      </c>
      <c r="I18" s="4">
        <v>30</v>
      </c>
      <c r="J18" s="4">
        <v>262</v>
      </c>
      <c r="K18" s="4">
        <v>85</v>
      </c>
      <c r="L18" s="4">
        <v>173</v>
      </c>
      <c r="M18" s="4">
        <v>0</v>
      </c>
      <c r="N18" s="4">
        <v>0</v>
      </c>
      <c r="O18" s="4">
        <v>4</v>
      </c>
      <c r="P18" s="4">
        <v>338</v>
      </c>
      <c r="Q18" s="4">
        <v>106</v>
      </c>
      <c r="R18" s="4">
        <v>229</v>
      </c>
      <c r="S18" s="4">
        <v>0</v>
      </c>
      <c r="T18" s="4">
        <v>3</v>
      </c>
      <c r="U18" s="5">
        <v>0</v>
      </c>
      <c r="V18" s="5">
        <v>64</v>
      </c>
      <c r="W18" s="5">
        <v>18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4" ht="25.5" customHeight="1">
      <c r="A19" s="19" t="s">
        <v>1</v>
      </c>
      <c r="B19" s="15">
        <v>40</v>
      </c>
      <c r="C19" s="15">
        <v>435</v>
      </c>
      <c r="D19" s="15">
        <v>6842</v>
      </c>
      <c r="E19" s="9" t="s">
        <v>3</v>
      </c>
      <c r="F19" s="5">
        <v>21790</v>
      </c>
      <c r="G19" s="5">
        <v>21758</v>
      </c>
      <c r="H19" s="4">
        <v>32</v>
      </c>
      <c r="I19" s="4">
        <v>0</v>
      </c>
      <c r="J19" s="4">
        <v>29</v>
      </c>
      <c r="K19" s="4">
        <v>15</v>
      </c>
      <c r="L19" s="4">
        <v>13</v>
      </c>
      <c r="M19" s="4">
        <v>0</v>
      </c>
      <c r="N19" s="4">
        <v>0</v>
      </c>
      <c r="O19" s="4">
        <v>1</v>
      </c>
      <c r="P19" s="4">
        <v>59</v>
      </c>
      <c r="Q19" s="4">
        <v>31</v>
      </c>
      <c r="R19" s="4">
        <v>24</v>
      </c>
      <c r="S19" s="4">
        <v>0</v>
      </c>
      <c r="T19" s="4">
        <v>0</v>
      </c>
      <c r="U19" s="5">
        <v>4</v>
      </c>
      <c r="V19" s="5">
        <v>76</v>
      </c>
      <c r="W19" s="5">
        <v>14</v>
      </c>
      <c r="X19" s="39">
        <v>1</v>
      </c>
      <c r="Y19" s="39">
        <v>157</v>
      </c>
      <c r="Z19" s="39">
        <v>0</v>
      </c>
      <c r="AA19" s="39">
        <v>42</v>
      </c>
      <c r="AB19" s="39">
        <v>1</v>
      </c>
      <c r="AC19" s="39">
        <v>1</v>
      </c>
      <c r="AD19" s="39">
        <v>2</v>
      </c>
      <c r="AE19" s="39">
        <v>19</v>
      </c>
      <c r="AF19" s="39">
        <v>2</v>
      </c>
      <c r="AG19" s="39">
        <v>0</v>
      </c>
      <c r="AH19" s="39">
        <v>0</v>
      </c>
    </row>
    <row r="20" spans="1:34" ht="25.5" customHeight="1">
      <c r="A20" s="20"/>
      <c r="B20" s="16"/>
      <c r="C20" s="16"/>
      <c r="D20" s="16"/>
      <c r="E20" s="4" t="s">
        <v>4</v>
      </c>
      <c r="F20" s="5">
        <v>22064</v>
      </c>
      <c r="G20" s="5">
        <v>22024</v>
      </c>
      <c r="H20" s="4">
        <v>40</v>
      </c>
      <c r="I20" s="4">
        <v>0</v>
      </c>
      <c r="J20" s="4">
        <v>32</v>
      </c>
      <c r="K20" s="4">
        <v>16</v>
      </c>
      <c r="L20" s="4">
        <v>11</v>
      </c>
      <c r="M20" s="4">
        <v>0</v>
      </c>
      <c r="N20" s="4">
        <v>0</v>
      </c>
      <c r="O20" s="4">
        <v>5</v>
      </c>
      <c r="P20" s="4">
        <v>48</v>
      </c>
      <c r="Q20" s="4">
        <v>21</v>
      </c>
      <c r="R20" s="4">
        <v>25</v>
      </c>
      <c r="S20" s="4">
        <v>0</v>
      </c>
      <c r="T20" s="4">
        <v>0</v>
      </c>
      <c r="U20" s="5">
        <v>2</v>
      </c>
      <c r="V20" s="5">
        <v>71</v>
      </c>
      <c r="W20" s="5">
        <v>15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1:34" ht="25.5" customHeight="1">
      <c r="A21" s="19" t="s">
        <v>2</v>
      </c>
      <c r="B21" s="15">
        <v>9</v>
      </c>
      <c r="C21" s="15">
        <v>171</v>
      </c>
      <c r="D21" s="15">
        <v>2158</v>
      </c>
      <c r="E21" s="9" t="s">
        <v>3</v>
      </c>
      <c r="F21" s="5">
        <v>6261</v>
      </c>
      <c r="G21" s="5">
        <v>6213</v>
      </c>
      <c r="H21" s="4">
        <v>48</v>
      </c>
      <c r="I21" s="4">
        <v>0</v>
      </c>
      <c r="J21" s="4">
        <v>64</v>
      </c>
      <c r="K21" s="4">
        <v>27</v>
      </c>
      <c r="L21" s="4">
        <v>29</v>
      </c>
      <c r="M21" s="4">
        <v>0</v>
      </c>
      <c r="N21" s="4">
        <v>3</v>
      </c>
      <c r="O21" s="4">
        <v>5</v>
      </c>
      <c r="P21" s="4">
        <v>25</v>
      </c>
      <c r="Q21" s="4">
        <v>7</v>
      </c>
      <c r="R21" s="4">
        <v>16</v>
      </c>
      <c r="S21" s="4">
        <v>0</v>
      </c>
      <c r="T21" s="4">
        <v>2</v>
      </c>
      <c r="U21" s="5">
        <v>0</v>
      </c>
      <c r="V21" s="5">
        <v>14</v>
      </c>
      <c r="W21" s="5">
        <v>5</v>
      </c>
      <c r="X21" s="39">
        <v>0</v>
      </c>
      <c r="Y21" s="39">
        <v>31</v>
      </c>
      <c r="Z21" s="39">
        <v>0</v>
      </c>
      <c r="AA21" s="39">
        <v>9</v>
      </c>
      <c r="AB21" s="39">
        <v>0</v>
      </c>
      <c r="AC21" s="39">
        <v>0</v>
      </c>
      <c r="AD21" s="39">
        <v>0</v>
      </c>
      <c r="AE21" s="39">
        <v>7</v>
      </c>
      <c r="AF21" s="39">
        <v>2</v>
      </c>
      <c r="AG21" s="39">
        <v>0</v>
      </c>
      <c r="AH21" s="39">
        <v>0</v>
      </c>
    </row>
    <row r="22" spans="1:34" ht="25.5" customHeight="1">
      <c r="A22" s="20"/>
      <c r="B22" s="16"/>
      <c r="C22" s="16"/>
      <c r="D22" s="16"/>
      <c r="E22" s="4" t="s">
        <v>4</v>
      </c>
      <c r="F22" s="5">
        <v>5373</v>
      </c>
      <c r="G22" s="5">
        <v>5335</v>
      </c>
      <c r="H22" s="4">
        <v>38</v>
      </c>
      <c r="I22" s="4">
        <v>0</v>
      </c>
      <c r="J22" s="4">
        <v>46</v>
      </c>
      <c r="K22" s="4">
        <v>27</v>
      </c>
      <c r="L22" s="4">
        <v>17</v>
      </c>
      <c r="M22" s="4">
        <v>0</v>
      </c>
      <c r="N22" s="4">
        <v>1</v>
      </c>
      <c r="O22" s="4">
        <v>1</v>
      </c>
      <c r="P22" s="4">
        <v>21</v>
      </c>
      <c r="Q22" s="4">
        <v>8</v>
      </c>
      <c r="R22" s="4">
        <v>11</v>
      </c>
      <c r="S22" s="4">
        <v>0</v>
      </c>
      <c r="T22" s="4">
        <v>2</v>
      </c>
      <c r="U22" s="5">
        <v>0</v>
      </c>
      <c r="V22" s="5">
        <v>18</v>
      </c>
      <c r="W22" s="5">
        <v>5</v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4" ht="62.25" customHeight="1">
      <c r="A23" s="4" t="s">
        <v>74</v>
      </c>
      <c r="B23" s="12" t="s">
        <v>37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</sheetData>
  <sheetProtection/>
  <mergeCells count="148">
    <mergeCell ref="AA17:AA18"/>
    <mergeCell ref="AA21:AA22"/>
    <mergeCell ref="AF21:AF22"/>
    <mergeCell ref="AG17:AG18"/>
    <mergeCell ref="AH17:AH18"/>
    <mergeCell ref="AA19:AA20"/>
    <mergeCell ref="AB19:AB20"/>
    <mergeCell ref="AF19:AF20"/>
    <mergeCell ref="AG19:AG20"/>
    <mergeCell ref="AH19:AH20"/>
    <mergeCell ref="X19:X20"/>
    <mergeCell ref="X21:X22"/>
    <mergeCell ref="Y19:Y20"/>
    <mergeCell ref="Y21:Y22"/>
    <mergeCell ref="AE19:AE20"/>
    <mergeCell ref="Z19:Z20"/>
    <mergeCell ref="Z21:Z22"/>
    <mergeCell ref="AC19:AC20"/>
    <mergeCell ref="AD19:AD20"/>
    <mergeCell ref="AG15:AG16"/>
    <mergeCell ref="AH15:AH16"/>
    <mergeCell ref="X17:X18"/>
    <mergeCell ref="Y17:Y18"/>
    <mergeCell ref="Z17:Z18"/>
    <mergeCell ref="AB17:AB18"/>
    <mergeCell ref="AC17:AC18"/>
    <mergeCell ref="AD17:AD18"/>
    <mergeCell ref="AE17:AE18"/>
    <mergeCell ref="AF17:AF18"/>
    <mergeCell ref="AH13:AH14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H11:AH12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F11:AF12"/>
    <mergeCell ref="AG11:AG12"/>
    <mergeCell ref="X13:X14"/>
    <mergeCell ref="Y11:Y12"/>
    <mergeCell ref="Z11:Z12"/>
    <mergeCell ref="AA11:AA12"/>
    <mergeCell ref="AD9:AD10"/>
    <mergeCell ref="AE9:AE10"/>
    <mergeCell ref="AF9:AF10"/>
    <mergeCell ref="AG9:AG10"/>
    <mergeCell ref="AH9:AH10"/>
    <mergeCell ref="X11:X12"/>
    <mergeCell ref="AB11:AB12"/>
    <mergeCell ref="AC11:AC12"/>
    <mergeCell ref="AD11:AD12"/>
    <mergeCell ref="AE11:AE12"/>
    <mergeCell ref="X9:X10"/>
    <mergeCell ref="Y9:Y10"/>
    <mergeCell ref="Z9:Z10"/>
    <mergeCell ref="AA9:AA10"/>
    <mergeCell ref="AB9:AB10"/>
    <mergeCell ref="AC9:AC10"/>
    <mergeCell ref="A17:A18"/>
    <mergeCell ref="A19:A20"/>
    <mergeCell ref="A21:A22"/>
    <mergeCell ref="A9:A10"/>
    <mergeCell ref="A11:A12"/>
    <mergeCell ref="A13:A14"/>
    <mergeCell ref="A15:A16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F4:F5"/>
    <mergeCell ref="G4:G5"/>
    <mergeCell ref="AB3:AB5"/>
    <mergeCell ref="AC3:AC5"/>
    <mergeCell ref="P4:U4"/>
    <mergeCell ref="X4:X5"/>
    <mergeCell ref="Y4:Y5"/>
    <mergeCell ref="V4:V5"/>
    <mergeCell ref="W4:W5"/>
    <mergeCell ref="A6:A8"/>
    <mergeCell ref="B6:B8"/>
    <mergeCell ref="C6:C8"/>
    <mergeCell ref="D6:D8"/>
    <mergeCell ref="A3:A5"/>
    <mergeCell ref="H4:I4"/>
    <mergeCell ref="B3:B5"/>
    <mergeCell ref="C3:C5"/>
    <mergeCell ref="E3:E5"/>
    <mergeCell ref="D3:D5"/>
    <mergeCell ref="AH6:AH8"/>
    <mergeCell ref="AB6:AB8"/>
    <mergeCell ref="AC6:AC8"/>
    <mergeCell ref="AD6:AD8"/>
    <mergeCell ref="AF6:AF8"/>
    <mergeCell ref="AE6:AE8"/>
    <mergeCell ref="AG6:AG8"/>
    <mergeCell ref="J4:O4"/>
    <mergeCell ref="AA4:AA5"/>
    <mergeCell ref="X6:X8"/>
    <mergeCell ref="Y6:Y8"/>
    <mergeCell ref="Z6:Z8"/>
    <mergeCell ref="AA6:AA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3:AH23"/>
    <mergeCell ref="B21:B22"/>
    <mergeCell ref="C21:C22"/>
    <mergeCell ref="D21:D22"/>
    <mergeCell ref="AG21:AG22"/>
    <mergeCell ref="AH21:AH22"/>
    <mergeCell ref="AB21:AB22"/>
    <mergeCell ref="AC21:AC22"/>
    <mergeCell ref="AD21:AD22"/>
    <mergeCell ref="AE21:AE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2">
      <selection activeCell="A3" sqref="A3:A23"/>
    </sheetView>
  </sheetViews>
  <sheetFormatPr defaultColWidth="9.00390625" defaultRowHeight="16.5"/>
  <cols>
    <col min="1" max="1" width="9.375" style="3" bestFit="1" customWidth="1"/>
    <col min="2" max="5" width="6.375" style="3" customWidth="1"/>
    <col min="6" max="7" width="12.125" style="3" bestFit="1" customWidth="1"/>
    <col min="8" max="8" width="5.25390625" style="3" customWidth="1"/>
    <col min="9" max="9" width="4.375" style="3" customWidth="1"/>
    <col min="10" max="12" width="5.25390625" style="3" customWidth="1"/>
    <col min="13" max="15" width="4.375" style="3" customWidth="1"/>
    <col min="16" max="16" width="5.125" style="3" customWidth="1"/>
    <col min="17" max="17" width="5.50390625" style="3" customWidth="1"/>
    <col min="18" max="18" width="5.25390625" style="3" customWidth="1"/>
    <col min="19" max="21" width="4.375" style="3" customWidth="1"/>
    <col min="22" max="22" width="5.375" style="3" customWidth="1"/>
    <col min="23" max="23" width="4.75390625" style="3" customWidth="1"/>
    <col min="24" max="34" width="4.375" style="3" customWidth="1"/>
    <col min="35" max="16384" width="9.00390625" style="3" customWidth="1"/>
  </cols>
  <sheetData>
    <row r="1" spans="1:35" ht="60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20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4" ht="24" customHeight="1">
      <c r="A3" s="28" t="s">
        <v>15</v>
      </c>
      <c r="B3" s="21" t="s">
        <v>68</v>
      </c>
      <c r="C3" s="21" t="s">
        <v>65</v>
      </c>
      <c r="D3" s="21" t="s">
        <v>66</v>
      </c>
      <c r="E3" s="21" t="s">
        <v>67</v>
      </c>
      <c r="F3" s="25" t="s">
        <v>62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48</v>
      </c>
      <c r="Y3" s="27"/>
      <c r="Z3" s="25" t="s">
        <v>47</v>
      </c>
      <c r="AA3" s="27"/>
      <c r="AB3" s="21" t="s">
        <v>46</v>
      </c>
      <c r="AC3" s="21" t="s">
        <v>45</v>
      </c>
      <c r="AD3" s="21" t="s">
        <v>16</v>
      </c>
      <c r="AE3" s="21" t="s">
        <v>44</v>
      </c>
      <c r="AF3" s="21" t="s">
        <v>43</v>
      </c>
      <c r="AG3" s="21" t="s">
        <v>42</v>
      </c>
      <c r="AH3" s="21" t="s">
        <v>41</v>
      </c>
    </row>
    <row r="4" spans="1:34" ht="24" customHeight="1">
      <c r="A4" s="29"/>
      <c r="B4" s="22"/>
      <c r="C4" s="22"/>
      <c r="D4" s="22"/>
      <c r="E4" s="22"/>
      <c r="F4" s="32" t="s">
        <v>14</v>
      </c>
      <c r="G4" s="32" t="s">
        <v>17</v>
      </c>
      <c r="H4" s="25" t="s">
        <v>64</v>
      </c>
      <c r="I4" s="27"/>
      <c r="J4" s="25" t="s">
        <v>61</v>
      </c>
      <c r="K4" s="26"/>
      <c r="L4" s="26"/>
      <c r="M4" s="26"/>
      <c r="N4" s="26"/>
      <c r="O4" s="27"/>
      <c r="P4" s="25" t="s">
        <v>56</v>
      </c>
      <c r="Q4" s="26"/>
      <c r="R4" s="26"/>
      <c r="S4" s="26"/>
      <c r="T4" s="26"/>
      <c r="U4" s="27"/>
      <c r="V4" s="21" t="s">
        <v>52</v>
      </c>
      <c r="W4" s="21" t="s">
        <v>51</v>
      </c>
      <c r="X4" s="21" t="s">
        <v>50</v>
      </c>
      <c r="Y4" s="21" t="s">
        <v>49</v>
      </c>
      <c r="Z4" s="21" t="s">
        <v>50</v>
      </c>
      <c r="AA4" s="21" t="s">
        <v>49</v>
      </c>
      <c r="AB4" s="22"/>
      <c r="AC4" s="22"/>
      <c r="AD4" s="22"/>
      <c r="AE4" s="22"/>
      <c r="AF4" s="22"/>
      <c r="AG4" s="22"/>
      <c r="AH4" s="22"/>
    </row>
    <row r="5" spans="1:34" ht="114.75" customHeight="1">
      <c r="A5" s="30"/>
      <c r="B5" s="31"/>
      <c r="C5" s="31"/>
      <c r="D5" s="31"/>
      <c r="E5" s="31"/>
      <c r="F5" s="33"/>
      <c r="G5" s="33"/>
      <c r="H5" s="1" t="s">
        <v>6</v>
      </c>
      <c r="I5" s="1" t="s">
        <v>7</v>
      </c>
      <c r="J5" s="1" t="s">
        <v>63</v>
      </c>
      <c r="K5" s="1" t="s">
        <v>10</v>
      </c>
      <c r="L5" s="1" t="s">
        <v>11</v>
      </c>
      <c r="M5" s="1" t="s">
        <v>60</v>
      </c>
      <c r="N5" s="1" t="s">
        <v>59</v>
      </c>
      <c r="O5" s="1" t="s">
        <v>58</v>
      </c>
      <c r="P5" s="1" t="s">
        <v>57</v>
      </c>
      <c r="Q5" s="1" t="s">
        <v>12</v>
      </c>
      <c r="R5" s="1" t="s">
        <v>13</v>
      </c>
      <c r="S5" s="1" t="s">
        <v>55</v>
      </c>
      <c r="T5" s="1" t="s">
        <v>54</v>
      </c>
      <c r="U5" s="1" t="s">
        <v>53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6.25" customHeight="1">
      <c r="A6" s="19" t="s">
        <v>69</v>
      </c>
      <c r="B6" s="35">
        <f>B9+B11+B13+B15+B17+B19+B21</f>
        <v>206</v>
      </c>
      <c r="C6" s="35">
        <f>C9+C11+C13+C15+C17+C19+C21</f>
        <v>2631</v>
      </c>
      <c r="D6" s="35">
        <f>D9+D11+D13+D15+D17+D19+D21</f>
        <v>49139</v>
      </c>
      <c r="E6" s="4" t="s">
        <v>5</v>
      </c>
      <c r="F6" s="5">
        <f aca="true" t="shared" si="0" ref="F6:W6">F7+F8</f>
        <v>260136</v>
      </c>
      <c r="G6" s="5">
        <f t="shared" si="0"/>
        <v>260190</v>
      </c>
      <c r="H6" s="6">
        <f t="shared" si="0"/>
        <v>769</v>
      </c>
      <c r="I6" s="6">
        <f t="shared" si="0"/>
        <v>54</v>
      </c>
      <c r="J6" s="6">
        <f t="shared" si="0"/>
        <v>3176</v>
      </c>
      <c r="K6" s="6">
        <f t="shared" si="0"/>
        <v>1533</v>
      </c>
      <c r="L6" s="6">
        <f t="shared" si="0"/>
        <v>1567</v>
      </c>
      <c r="M6" s="6">
        <f t="shared" si="0"/>
        <v>0</v>
      </c>
      <c r="N6" s="6">
        <f t="shared" si="0"/>
        <v>19</v>
      </c>
      <c r="O6" s="6">
        <f t="shared" si="0"/>
        <v>57</v>
      </c>
      <c r="P6" s="6">
        <f t="shared" si="0"/>
        <v>2902</v>
      </c>
      <c r="Q6" s="6">
        <f t="shared" si="0"/>
        <v>1311</v>
      </c>
      <c r="R6" s="6">
        <f t="shared" si="0"/>
        <v>1196</v>
      </c>
      <c r="S6" s="6">
        <f t="shared" si="0"/>
        <v>0</v>
      </c>
      <c r="T6" s="6">
        <f t="shared" si="0"/>
        <v>16</v>
      </c>
      <c r="U6" s="6">
        <f t="shared" si="0"/>
        <v>185</v>
      </c>
      <c r="V6" s="6">
        <f t="shared" si="0"/>
        <v>822</v>
      </c>
      <c r="W6" s="6">
        <f t="shared" si="0"/>
        <v>150</v>
      </c>
      <c r="X6" s="36">
        <f>SUM(X9:X22)</f>
        <v>15</v>
      </c>
      <c r="Y6" s="36">
        <f aca="true" t="shared" si="1" ref="Y6:AH6">Y9+Y11+Y13+Y15+Y17+Y19+Y21</f>
        <v>574</v>
      </c>
      <c r="Z6" s="36">
        <f t="shared" si="1"/>
        <v>3</v>
      </c>
      <c r="AA6" s="36">
        <f t="shared" si="1"/>
        <v>132</v>
      </c>
      <c r="AB6" s="36">
        <f t="shared" si="1"/>
        <v>15</v>
      </c>
      <c r="AC6" s="36">
        <f t="shared" si="1"/>
        <v>23</v>
      </c>
      <c r="AD6" s="36">
        <f t="shared" si="1"/>
        <v>1</v>
      </c>
      <c r="AE6" s="36">
        <f t="shared" si="1"/>
        <v>103</v>
      </c>
      <c r="AF6" s="36">
        <f t="shared" si="1"/>
        <v>8</v>
      </c>
      <c r="AG6" s="36">
        <f t="shared" si="1"/>
        <v>0</v>
      </c>
      <c r="AH6" s="36">
        <f t="shared" si="1"/>
        <v>1</v>
      </c>
    </row>
    <row r="7" spans="1:34" ht="26.25" customHeight="1">
      <c r="A7" s="34"/>
      <c r="B7" s="35"/>
      <c r="C7" s="35"/>
      <c r="D7" s="35"/>
      <c r="E7" s="9" t="s">
        <v>3</v>
      </c>
      <c r="F7" s="5">
        <f aca="true" t="shared" si="2" ref="F7:W7">F9+F11+F13+F15+F17+F19+F21</f>
        <v>133400</v>
      </c>
      <c r="G7" s="5">
        <f t="shared" si="2"/>
        <v>134010</v>
      </c>
      <c r="H7" s="6">
        <v>310</v>
      </c>
      <c r="I7" s="6">
        <f t="shared" si="2"/>
        <v>54</v>
      </c>
      <c r="J7" s="6">
        <f t="shared" si="2"/>
        <v>1737</v>
      </c>
      <c r="K7" s="6">
        <f t="shared" si="2"/>
        <v>824</v>
      </c>
      <c r="L7" s="6">
        <f t="shared" si="2"/>
        <v>864</v>
      </c>
      <c r="M7" s="6">
        <f t="shared" si="2"/>
        <v>0</v>
      </c>
      <c r="N7" s="6">
        <f t="shared" si="2"/>
        <v>10</v>
      </c>
      <c r="O7" s="6">
        <f t="shared" si="2"/>
        <v>39</v>
      </c>
      <c r="P7" s="6">
        <f t="shared" si="2"/>
        <v>1683</v>
      </c>
      <c r="Q7" s="6">
        <f t="shared" si="2"/>
        <v>774</v>
      </c>
      <c r="R7" s="6">
        <f t="shared" si="2"/>
        <v>696</v>
      </c>
      <c r="S7" s="6">
        <f t="shared" si="2"/>
        <v>0</v>
      </c>
      <c r="T7" s="6">
        <f t="shared" si="2"/>
        <v>11</v>
      </c>
      <c r="U7" s="6">
        <f t="shared" si="2"/>
        <v>114</v>
      </c>
      <c r="V7" s="6">
        <f t="shared" si="2"/>
        <v>419</v>
      </c>
      <c r="W7" s="6">
        <f t="shared" si="2"/>
        <v>83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26.25" customHeight="1">
      <c r="A8" s="20"/>
      <c r="B8" s="16"/>
      <c r="C8" s="16"/>
      <c r="D8" s="16"/>
      <c r="E8" s="4" t="s">
        <v>4</v>
      </c>
      <c r="F8" s="5">
        <f aca="true" t="shared" si="3" ref="F8:W8">F10+F12+F14+F16+F18+F20+F22</f>
        <v>126736</v>
      </c>
      <c r="G8" s="5">
        <f t="shared" si="3"/>
        <v>126180</v>
      </c>
      <c r="H8" s="6">
        <v>459</v>
      </c>
      <c r="I8" s="6">
        <f t="shared" si="3"/>
        <v>0</v>
      </c>
      <c r="J8" s="6">
        <f t="shared" si="3"/>
        <v>1439</v>
      </c>
      <c r="K8" s="6">
        <f t="shared" si="3"/>
        <v>709</v>
      </c>
      <c r="L8" s="6">
        <f t="shared" si="3"/>
        <v>703</v>
      </c>
      <c r="M8" s="6">
        <f t="shared" si="3"/>
        <v>0</v>
      </c>
      <c r="N8" s="6">
        <f t="shared" si="3"/>
        <v>9</v>
      </c>
      <c r="O8" s="6">
        <f t="shared" si="3"/>
        <v>18</v>
      </c>
      <c r="P8" s="6">
        <f t="shared" si="3"/>
        <v>1219</v>
      </c>
      <c r="Q8" s="6">
        <f t="shared" si="3"/>
        <v>537</v>
      </c>
      <c r="R8" s="6">
        <f t="shared" si="3"/>
        <v>500</v>
      </c>
      <c r="S8" s="6">
        <f t="shared" si="3"/>
        <v>0</v>
      </c>
      <c r="T8" s="6">
        <f t="shared" si="3"/>
        <v>5</v>
      </c>
      <c r="U8" s="6">
        <f t="shared" si="3"/>
        <v>71</v>
      </c>
      <c r="V8" s="6">
        <f t="shared" si="3"/>
        <v>403</v>
      </c>
      <c r="W8" s="6">
        <f t="shared" si="3"/>
        <v>67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26.25" customHeight="1">
      <c r="A9" s="19" t="s">
        <v>70</v>
      </c>
      <c r="B9" s="15">
        <v>26</v>
      </c>
      <c r="C9" s="15">
        <v>333</v>
      </c>
      <c r="D9" s="15">
        <v>6891</v>
      </c>
      <c r="E9" s="9" t="s">
        <v>3</v>
      </c>
      <c r="F9" s="5">
        <v>18185</v>
      </c>
      <c r="G9" s="5">
        <v>18124</v>
      </c>
      <c r="H9" s="4">
        <v>61</v>
      </c>
      <c r="I9" s="4">
        <v>0</v>
      </c>
      <c r="J9" s="4">
        <v>308</v>
      </c>
      <c r="K9" s="4">
        <v>143</v>
      </c>
      <c r="L9" s="4">
        <v>155</v>
      </c>
      <c r="M9" s="4">
        <v>0</v>
      </c>
      <c r="N9" s="4">
        <v>1</v>
      </c>
      <c r="O9" s="4">
        <v>9</v>
      </c>
      <c r="P9" s="4">
        <v>279</v>
      </c>
      <c r="Q9" s="4">
        <v>176</v>
      </c>
      <c r="R9" s="4">
        <v>98</v>
      </c>
      <c r="S9" s="4">
        <v>0</v>
      </c>
      <c r="T9" s="4">
        <v>1</v>
      </c>
      <c r="U9" s="5">
        <v>4</v>
      </c>
      <c r="V9" s="4">
        <v>51</v>
      </c>
      <c r="W9" s="4">
        <v>19</v>
      </c>
      <c r="X9" s="15">
        <v>7</v>
      </c>
      <c r="Y9" s="15">
        <v>86</v>
      </c>
      <c r="Z9" s="15">
        <v>0</v>
      </c>
      <c r="AA9" s="15">
        <v>2</v>
      </c>
      <c r="AB9" s="15">
        <v>0</v>
      </c>
      <c r="AC9" s="15">
        <v>1</v>
      </c>
      <c r="AD9" s="15">
        <v>0</v>
      </c>
      <c r="AE9" s="15">
        <v>17</v>
      </c>
      <c r="AF9" s="15">
        <v>2</v>
      </c>
      <c r="AG9" s="15">
        <v>0</v>
      </c>
      <c r="AH9" s="15">
        <v>0</v>
      </c>
    </row>
    <row r="10" spans="1:34" ht="26.25" customHeight="1">
      <c r="A10" s="20"/>
      <c r="B10" s="16"/>
      <c r="C10" s="16"/>
      <c r="D10" s="16"/>
      <c r="E10" s="4" t="s">
        <v>4</v>
      </c>
      <c r="F10" s="5">
        <v>15562</v>
      </c>
      <c r="G10" s="5">
        <v>15432</v>
      </c>
      <c r="H10" s="4">
        <v>130</v>
      </c>
      <c r="I10" s="4">
        <v>0</v>
      </c>
      <c r="J10" s="4">
        <v>241</v>
      </c>
      <c r="K10" s="4">
        <v>122</v>
      </c>
      <c r="L10" s="4">
        <v>113</v>
      </c>
      <c r="M10" s="4">
        <v>0</v>
      </c>
      <c r="N10" s="4">
        <v>2</v>
      </c>
      <c r="O10" s="4">
        <v>4</v>
      </c>
      <c r="P10" s="4">
        <v>155</v>
      </c>
      <c r="Q10" s="4">
        <v>96</v>
      </c>
      <c r="R10" s="4">
        <v>59</v>
      </c>
      <c r="S10" s="4">
        <v>0</v>
      </c>
      <c r="T10" s="4">
        <v>0</v>
      </c>
      <c r="U10" s="5">
        <v>0</v>
      </c>
      <c r="V10" s="4">
        <v>53</v>
      </c>
      <c r="W10" s="4">
        <v>9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26.25" customHeight="1">
      <c r="A11" s="19" t="s">
        <v>71</v>
      </c>
      <c r="B11" s="15">
        <v>34</v>
      </c>
      <c r="C11" s="15">
        <v>364</v>
      </c>
      <c r="D11" s="15">
        <v>6525</v>
      </c>
      <c r="E11" s="9" t="s">
        <v>3</v>
      </c>
      <c r="F11" s="5">
        <v>19758</v>
      </c>
      <c r="G11" s="5">
        <v>19734</v>
      </c>
      <c r="H11" s="4">
        <v>24</v>
      </c>
      <c r="I11" s="4">
        <v>0</v>
      </c>
      <c r="J11" s="4">
        <v>185</v>
      </c>
      <c r="K11" s="4">
        <v>96</v>
      </c>
      <c r="L11" s="4">
        <v>86</v>
      </c>
      <c r="M11" s="4">
        <v>0</v>
      </c>
      <c r="N11" s="4">
        <v>1</v>
      </c>
      <c r="O11" s="4">
        <v>2</v>
      </c>
      <c r="P11" s="4">
        <v>220</v>
      </c>
      <c r="Q11" s="4">
        <v>142</v>
      </c>
      <c r="R11" s="4">
        <v>142</v>
      </c>
      <c r="S11" s="4">
        <v>0</v>
      </c>
      <c r="T11" s="4">
        <v>1</v>
      </c>
      <c r="U11" s="5">
        <v>2</v>
      </c>
      <c r="V11" s="5">
        <v>68</v>
      </c>
      <c r="W11" s="5">
        <v>9</v>
      </c>
      <c r="X11" s="15">
        <v>1</v>
      </c>
      <c r="Y11" s="15">
        <v>104</v>
      </c>
      <c r="Z11" s="15">
        <v>1</v>
      </c>
      <c r="AA11" s="15">
        <v>19</v>
      </c>
      <c r="AB11" s="15">
        <v>0</v>
      </c>
      <c r="AC11" s="15">
        <v>4</v>
      </c>
      <c r="AD11" s="15">
        <v>0</v>
      </c>
      <c r="AE11" s="15">
        <v>13</v>
      </c>
      <c r="AF11" s="15">
        <v>1</v>
      </c>
      <c r="AG11" s="15">
        <v>0</v>
      </c>
      <c r="AH11" s="15">
        <v>0</v>
      </c>
    </row>
    <row r="12" spans="1:34" ht="26.25" customHeight="1">
      <c r="A12" s="20"/>
      <c r="B12" s="16"/>
      <c r="C12" s="16"/>
      <c r="D12" s="16"/>
      <c r="E12" s="4" t="s">
        <v>4</v>
      </c>
      <c r="F12" s="5">
        <v>17766</v>
      </c>
      <c r="G12" s="5">
        <v>17719</v>
      </c>
      <c r="H12" s="4">
        <v>47</v>
      </c>
      <c r="I12" s="4">
        <v>0</v>
      </c>
      <c r="J12" s="4">
        <v>126</v>
      </c>
      <c r="K12" s="4">
        <v>60</v>
      </c>
      <c r="L12" s="4">
        <v>65</v>
      </c>
      <c r="M12" s="4">
        <v>0</v>
      </c>
      <c r="N12" s="4">
        <v>1</v>
      </c>
      <c r="O12" s="4">
        <v>0</v>
      </c>
      <c r="P12" s="4">
        <v>122</v>
      </c>
      <c r="Q12" s="4">
        <v>66</v>
      </c>
      <c r="R12" s="4">
        <v>66</v>
      </c>
      <c r="S12" s="4">
        <v>0</v>
      </c>
      <c r="T12" s="4">
        <v>0</v>
      </c>
      <c r="U12" s="5">
        <v>1</v>
      </c>
      <c r="V12" s="5">
        <v>52</v>
      </c>
      <c r="W12" s="5">
        <v>9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26.25" customHeight="1">
      <c r="A13" s="19" t="s">
        <v>72</v>
      </c>
      <c r="B13" s="15">
        <v>33</v>
      </c>
      <c r="C13" s="15">
        <v>520</v>
      </c>
      <c r="D13" s="15">
        <v>9906</v>
      </c>
      <c r="E13" s="9" t="s">
        <v>3</v>
      </c>
      <c r="F13" s="5">
        <v>25637</v>
      </c>
      <c r="G13" s="5">
        <v>25684</v>
      </c>
      <c r="H13" s="4">
        <v>0</v>
      </c>
      <c r="I13" s="4">
        <v>47</v>
      </c>
      <c r="J13" s="4">
        <v>276</v>
      </c>
      <c r="K13" s="4">
        <v>122</v>
      </c>
      <c r="L13" s="4">
        <v>144</v>
      </c>
      <c r="M13" s="4">
        <v>0</v>
      </c>
      <c r="N13" s="4">
        <v>1</v>
      </c>
      <c r="O13" s="4">
        <v>9</v>
      </c>
      <c r="P13" s="4">
        <v>383</v>
      </c>
      <c r="Q13" s="4">
        <v>96</v>
      </c>
      <c r="R13" s="4">
        <v>96</v>
      </c>
      <c r="S13" s="4">
        <v>0</v>
      </c>
      <c r="T13" s="4">
        <v>4</v>
      </c>
      <c r="U13" s="5">
        <v>98</v>
      </c>
      <c r="V13" s="5">
        <v>76</v>
      </c>
      <c r="W13" s="5">
        <v>16</v>
      </c>
      <c r="X13" s="15">
        <v>3</v>
      </c>
      <c r="Y13" s="15">
        <v>175</v>
      </c>
      <c r="Z13" s="15">
        <v>0</v>
      </c>
      <c r="AA13" s="15">
        <v>32</v>
      </c>
      <c r="AB13" s="15">
        <v>7</v>
      </c>
      <c r="AC13" s="15">
        <v>11</v>
      </c>
      <c r="AD13" s="15">
        <v>0</v>
      </c>
      <c r="AE13" s="15">
        <v>19</v>
      </c>
      <c r="AF13" s="15">
        <v>1</v>
      </c>
      <c r="AG13" s="15">
        <v>0</v>
      </c>
      <c r="AH13" s="15">
        <v>0</v>
      </c>
    </row>
    <row r="14" spans="1:34" ht="26.25" customHeight="1">
      <c r="A14" s="20"/>
      <c r="B14" s="16"/>
      <c r="C14" s="16"/>
      <c r="D14" s="16"/>
      <c r="E14" s="4" t="s">
        <v>4</v>
      </c>
      <c r="F14" s="5">
        <v>25298</v>
      </c>
      <c r="G14" s="5">
        <v>25237</v>
      </c>
      <c r="H14" s="4">
        <v>61</v>
      </c>
      <c r="I14" s="4">
        <v>0</v>
      </c>
      <c r="J14" s="4">
        <v>291</v>
      </c>
      <c r="K14" s="4">
        <v>122</v>
      </c>
      <c r="L14" s="4">
        <v>164</v>
      </c>
      <c r="M14" s="4">
        <v>0</v>
      </c>
      <c r="N14" s="4">
        <v>1</v>
      </c>
      <c r="O14" s="4">
        <v>4</v>
      </c>
      <c r="P14" s="4">
        <v>304</v>
      </c>
      <c r="Q14" s="4">
        <v>85</v>
      </c>
      <c r="R14" s="4">
        <v>85</v>
      </c>
      <c r="S14" s="4">
        <v>0</v>
      </c>
      <c r="T14" s="4">
        <v>2</v>
      </c>
      <c r="U14" s="5">
        <v>63</v>
      </c>
      <c r="V14" s="5">
        <v>87</v>
      </c>
      <c r="W14" s="5">
        <v>13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26.25" customHeight="1">
      <c r="A15" s="19" t="s">
        <v>73</v>
      </c>
      <c r="B15" s="15">
        <v>31</v>
      </c>
      <c r="C15" s="15">
        <v>353</v>
      </c>
      <c r="D15" s="15">
        <v>8413</v>
      </c>
      <c r="E15" s="9" t="s">
        <v>3</v>
      </c>
      <c r="F15" s="5">
        <v>18983</v>
      </c>
      <c r="G15" s="5">
        <v>18801</v>
      </c>
      <c r="H15" s="4">
        <v>182</v>
      </c>
      <c r="I15" s="4">
        <v>0</v>
      </c>
      <c r="J15" s="4">
        <v>387</v>
      </c>
      <c r="K15" s="4">
        <v>201</v>
      </c>
      <c r="L15" s="4">
        <v>177</v>
      </c>
      <c r="M15" s="4">
        <v>0</v>
      </c>
      <c r="N15" s="4">
        <v>3</v>
      </c>
      <c r="O15" s="4">
        <v>6</v>
      </c>
      <c r="P15" s="4">
        <v>257</v>
      </c>
      <c r="Q15" s="4">
        <v>118</v>
      </c>
      <c r="R15" s="4">
        <v>118</v>
      </c>
      <c r="S15" s="4">
        <v>0</v>
      </c>
      <c r="T15" s="4">
        <v>0</v>
      </c>
      <c r="U15" s="5">
        <v>5</v>
      </c>
      <c r="V15" s="5">
        <v>63</v>
      </c>
      <c r="W15" s="5">
        <v>11</v>
      </c>
      <c r="X15" s="15">
        <v>3</v>
      </c>
      <c r="Y15" s="15">
        <v>81</v>
      </c>
      <c r="Z15" s="15">
        <v>0</v>
      </c>
      <c r="AA15" s="15">
        <v>19</v>
      </c>
      <c r="AB15" s="15">
        <v>1</v>
      </c>
      <c r="AC15" s="15">
        <v>1</v>
      </c>
      <c r="AD15" s="15">
        <v>0</v>
      </c>
      <c r="AE15" s="15">
        <v>19</v>
      </c>
      <c r="AF15" s="15">
        <v>2</v>
      </c>
      <c r="AG15" s="15">
        <v>0</v>
      </c>
      <c r="AH15" s="15">
        <v>0</v>
      </c>
    </row>
    <row r="16" spans="1:34" ht="26.25" customHeight="1">
      <c r="A16" s="20"/>
      <c r="B16" s="16"/>
      <c r="C16" s="16"/>
      <c r="D16" s="16"/>
      <c r="E16" s="4" t="s">
        <v>4</v>
      </c>
      <c r="F16" s="5">
        <v>18305</v>
      </c>
      <c r="G16" s="5">
        <v>18114</v>
      </c>
      <c r="H16" s="4">
        <v>191</v>
      </c>
      <c r="I16" s="4">
        <v>0</v>
      </c>
      <c r="J16" s="4">
        <v>364</v>
      </c>
      <c r="K16" s="4">
        <v>222</v>
      </c>
      <c r="L16" s="4">
        <v>137</v>
      </c>
      <c r="M16" s="4">
        <v>0</v>
      </c>
      <c r="N16" s="4">
        <v>1</v>
      </c>
      <c r="O16" s="4">
        <v>4</v>
      </c>
      <c r="P16" s="4">
        <v>211</v>
      </c>
      <c r="Q16" s="4">
        <v>93</v>
      </c>
      <c r="R16" s="4">
        <v>93</v>
      </c>
      <c r="S16" s="4">
        <v>0</v>
      </c>
      <c r="T16" s="4">
        <v>0</v>
      </c>
      <c r="U16" s="5">
        <v>1</v>
      </c>
      <c r="V16" s="5">
        <v>52</v>
      </c>
      <c r="W16" s="5">
        <v>14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26.25" customHeight="1">
      <c r="A17" s="19" t="s">
        <v>0</v>
      </c>
      <c r="B17" s="15">
        <v>33</v>
      </c>
      <c r="C17" s="15">
        <v>455</v>
      </c>
      <c r="D17" s="15">
        <v>8447</v>
      </c>
      <c r="E17" s="9" t="s">
        <v>3</v>
      </c>
      <c r="F17" s="5">
        <v>23773</v>
      </c>
      <c r="G17" s="5">
        <v>23616</v>
      </c>
      <c r="H17" s="4">
        <v>157</v>
      </c>
      <c r="I17" s="4">
        <v>0</v>
      </c>
      <c r="J17" s="4">
        <v>512</v>
      </c>
      <c r="K17" s="4">
        <v>222</v>
      </c>
      <c r="L17" s="4">
        <v>279</v>
      </c>
      <c r="M17" s="4">
        <v>0</v>
      </c>
      <c r="N17" s="4">
        <v>4</v>
      </c>
      <c r="O17" s="4">
        <v>7</v>
      </c>
      <c r="P17" s="4">
        <v>413</v>
      </c>
      <c r="Q17" s="4">
        <v>197</v>
      </c>
      <c r="R17" s="4">
        <v>197</v>
      </c>
      <c r="S17" s="4">
        <v>0</v>
      </c>
      <c r="T17" s="4">
        <v>5</v>
      </c>
      <c r="U17" s="5">
        <v>3</v>
      </c>
      <c r="V17" s="5">
        <v>71</v>
      </c>
      <c r="W17" s="5">
        <v>13</v>
      </c>
      <c r="X17" s="15">
        <v>1</v>
      </c>
      <c r="Y17" s="15">
        <v>109</v>
      </c>
      <c r="Z17" s="15">
        <v>1</v>
      </c>
      <c r="AA17" s="15">
        <v>25</v>
      </c>
      <c r="AB17" s="15">
        <v>6</v>
      </c>
      <c r="AC17" s="15">
        <v>3</v>
      </c>
      <c r="AD17" s="15">
        <v>1</v>
      </c>
      <c r="AE17" s="15">
        <v>12</v>
      </c>
      <c r="AF17" s="15">
        <v>2</v>
      </c>
      <c r="AG17" s="15">
        <v>0</v>
      </c>
      <c r="AH17" s="15">
        <v>0</v>
      </c>
    </row>
    <row r="18" spans="1:34" ht="26.25" customHeight="1">
      <c r="A18" s="20"/>
      <c r="B18" s="16"/>
      <c r="C18" s="16"/>
      <c r="D18" s="16"/>
      <c r="E18" s="4" t="s">
        <v>4</v>
      </c>
      <c r="F18" s="5">
        <v>22293</v>
      </c>
      <c r="G18" s="5">
        <v>22241</v>
      </c>
      <c r="H18" s="4">
        <v>52</v>
      </c>
      <c r="I18" s="4">
        <v>0</v>
      </c>
      <c r="J18" s="4">
        <v>356</v>
      </c>
      <c r="K18" s="4">
        <v>152</v>
      </c>
      <c r="L18" s="4">
        <v>198</v>
      </c>
      <c r="M18" s="4">
        <v>0</v>
      </c>
      <c r="N18" s="4">
        <v>4</v>
      </c>
      <c r="O18" s="4">
        <v>2</v>
      </c>
      <c r="P18" s="4">
        <v>344</v>
      </c>
      <c r="Q18" s="4">
        <v>167</v>
      </c>
      <c r="R18" s="4">
        <v>167</v>
      </c>
      <c r="S18" s="4">
        <v>0</v>
      </c>
      <c r="T18" s="4">
        <v>3</v>
      </c>
      <c r="U18" s="5">
        <v>4</v>
      </c>
      <c r="V18" s="5">
        <v>48</v>
      </c>
      <c r="W18" s="5">
        <v>8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26.25" customHeight="1">
      <c r="A19" s="19" t="s">
        <v>1</v>
      </c>
      <c r="B19" s="15">
        <v>40</v>
      </c>
      <c r="C19" s="15">
        <v>435</v>
      </c>
      <c r="D19" s="15">
        <v>6847</v>
      </c>
      <c r="E19" s="9" t="s">
        <v>3</v>
      </c>
      <c r="F19" s="5">
        <v>21810</v>
      </c>
      <c r="G19" s="5">
        <v>21790</v>
      </c>
      <c r="H19" s="4">
        <v>20</v>
      </c>
      <c r="I19" s="4">
        <v>0</v>
      </c>
      <c r="J19" s="4">
        <v>32</v>
      </c>
      <c r="K19" s="4">
        <v>18</v>
      </c>
      <c r="L19" s="4">
        <v>11</v>
      </c>
      <c r="M19" s="4">
        <v>0</v>
      </c>
      <c r="N19" s="4">
        <v>0</v>
      </c>
      <c r="O19" s="4">
        <v>3</v>
      </c>
      <c r="P19" s="4">
        <v>76</v>
      </c>
      <c r="Q19" s="4">
        <v>22</v>
      </c>
      <c r="R19" s="4">
        <v>22</v>
      </c>
      <c r="S19" s="4">
        <v>0</v>
      </c>
      <c r="T19" s="4">
        <v>0</v>
      </c>
      <c r="U19" s="5">
        <v>1</v>
      </c>
      <c r="V19" s="5">
        <v>74</v>
      </c>
      <c r="W19" s="5">
        <v>10</v>
      </c>
      <c r="X19" s="15">
        <v>0</v>
      </c>
      <c r="Y19" s="15">
        <v>1</v>
      </c>
      <c r="Z19" s="15">
        <v>0</v>
      </c>
      <c r="AA19" s="15">
        <v>24</v>
      </c>
      <c r="AB19" s="15">
        <v>1</v>
      </c>
      <c r="AC19" s="15">
        <v>3</v>
      </c>
      <c r="AD19" s="15">
        <v>0</v>
      </c>
      <c r="AE19" s="15">
        <v>16</v>
      </c>
      <c r="AF19" s="15">
        <v>0</v>
      </c>
      <c r="AG19" s="15">
        <v>0</v>
      </c>
      <c r="AH19" s="15">
        <v>0</v>
      </c>
    </row>
    <row r="20" spans="1:34" ht="26.25" customHeight="1">
      <c r="A20" s="20"/>
      <c r="B20" s="16"/>
      <c r="C20" s="16"/>
      <c r="D20" s="16"/>
      <c r="E20" s="4" t="s">
        <v>4</v>
      </c>
      <c r="F20" s="5">
        <v>22128</v>
      </c>
      <c r="G20" s="5">
        <v>22064</v>
      </c>
      <c r="H20" s="4">
        <v>64</v>
      </c>
      <c r="I20" s="4">
        <v>0</v>
      </c>
      <c r="J20" s="4">
        <v>20</v>
      </c>
      <c r="K20" s="4">
        <v>7</v>
      </c>
      <c r="L20" s="4">
        <v>10</v>
      </c>
      <c r="M20" s="4">
        <v>0</v>
      </c>
      <c r="N20" s="4">
        <v>0</v>
      </c>
      <c r="O20" s="4">
        <v>3</v>
      </c>
      <c r="P20" s="4">
        <v>44</v>
      </c>
      <c r="Q20" s="4">
        <v>15</v>
      </c>
      <c r="R20" s="4">
        <v>15</v>
      </c>
      <c r="S20" s="4">
        <v>0</v>
      </c>
      <c r="T20" s="4">
        <v>0</v>
      </c>
      <c r="U20" s="5">
        <v>2</v>
      </c>
      <c r="V20" s="5">
        <v>98</v>
      </c>
      <c r="W20" s="5">
        <v>10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26.25" customHeight="1">
      <c r="A21" s="19" t="s">
        <v>2</v>
      </c>
      <c r="B21" s="15">
        <v>9</v>
      </c>
      <c r="C21" s="15">
        <v>171</v>
      </c>
      <c r="D21" s="15">
        <v>2110</v>
      </c>
      <c r="E21" s="9" t="s">
        <v>3</v>
      </c>
      <c r="F21" s="5">
        <v>5254</v>
      </c>
      <c r="G21" s="5">
        <v>6261</v>
      </c>
      <c r="H21" s="4">
        <v>0</v>
      </c>
      <c r="I21" s="4">
        <v>7</v>
      </c>
      <c r="J21" s="4">
        <v>37</v>
      </c>
      <c r="K21" s="4">
        <v>22</v>
      </c>
      <c r="L21" s="4">
        <v>12</v>
      </c>
      <c r="M21" s="4">
        <v>0</v>
      </c>
      <c r="N21" s="4">
        <v>0</v>
      </c>
      <c r="O21" s="4">
        <v>3</v>
      </c>
      <c r="P21" s="4">
        <v>55</v>
      </c>
      <c r="Q21" s="4">
        <v>23</v>
      </c>
      <c r="R21" s="4">
        <v>23</v>
      </c>
      <c r="S21" s="4">
        <v>0</v>
      </c>
      <c r="T21" s="4">
        <v>0</v>
      </c>
      <c r="U21" s="5">
        <v>1</v>
      </c>
      <c r="V21" s="5">
        <v>16</v>
      </c>
      <c r="W21" s="5">
        <v>5</v>
      </c>
      <c r="X21" s="15">
        <v>0</v>
      </c>
      <c r="Y21" s="15">
        <v>18</v>
      </c>
      <c r="Z21" s="15">
        <v>1</v>
      </c>
      <c r="AA21" s="15">
        <v>11</v>
      </c>
      <c r="AB21" s="15">
        <v>0</v>
      </c>
      <c r="AC21" s="15">
        <v>0</v>
      </c>
      <c r="AD21" s="15">
        <v>0</v>
      </c>
      <c r="AE21" s="15">
        <v>7</v>
      </c>
      <c r="AF21" s="15">
        <v>0</v>
      </c>
      <c r="AG21" s="15">
        <v>0</v>
      </c>
      <c r="AH21" s="15">
        <v>1</v>
      </c>
    </row>
    <row r="22" spans="1:34" ht="26.25" customHeight="1">
      <c r="A22" s="20"/>
      <c r="B22" s="16"/>
      <c r="C22" s="16"/>
      <c r="D22" s="16"/>
      <c r="E22" s="4" t="s">
        <v>4</v>
      </c>
      <c r="F22" s="5">
        <v>5384</v>
      </c>
      <c r="G22" s="5">
        <v>5373</v>
      </c>
      <c r="H22" s="4">
        <v>11</v>
      </c>
      <c r="I22" s="4">
        <v>0</v>
      </c>
      <c r="J22" s="4">
        <v>41</v>
      </c>
      <c r="K22" s="4">
        <v>24</v>
      </c>
      <c r="L22" s="4">
        <v>16</v>
      </c>
      <c r="M22" s="4">
        <v>0</v>
      </c>
      <c r="N22" s="4">
        <v>0</v>
      </c>
      <c r="O22" s="4">
        <v>1</v>
      </c>
      <c r="P22" s="4">
        <v>39</v>
      </c>
      <c r="Q22" s="4">
        <v>15</v>
      </c>
      <c r="R22" s="4">
        <v>15</v>
      </c>
      <c r="S22" s="4">
        <v>0</v>
      </c>
      <c r="T22" s="4">
        <v>0</v>
      </c>
      <c r="U22" s="5">
        <v>0</v>
      </c>
      <c r="V22" s="5">
        <v>13</v>
      </c>
      <c r="W22" s="5">
        <v>4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48.75" customHeight="1">
      <c r="A23" s="4" t="s">
        <v>74</v>
      </c>
      <c r="B23" s="12" t="s">
        <v>31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</sheetData>
  <sheetProtection/>
  <mergeCells count="148">
    <mergeCell ref="AD19:AD20"/>
    <mergeCell ref="AF21:AF22"/>
    <mergeCell ref="AG21:AG22"/>
    <mergeCell ref="AH21:AH22"/>
    <mergeCell ref="AE19:AE20"/>
    <mergeCell ref="AF19:AF20"/>
    <mergeCell ref="AG19:AG20"/>
    <mergeCell ref="AH19:AH20"/>
    <mergeCell ref="AE17:AE18"/>
    <mergeCell ref="AF17:AF18"/>
    <mergeCell ref="AG17:AG18"/>
    <mergeCell ref="AH17:AH18"/>
    <mergeCell ref="AC17:AC18"/>
    <mergeCell ref="AD17:AD18"/>
    <mergeCell ref="AE13:AE14"/>
    <mergeCell ref="AF13:AF14"/>
    <mergeCell ref="AG13:AG14"/>
    <mergeCell ref="AH13:AH14"/>
    <mergeCell ref="AE15:AE16"/>
    <mergeCell ref="AF15:AF16"/>
    <mergeCell ref="AG15:AG16"/>
    <mergeCell ref="AH15:AH16"/>
    <mergeCell ref="AD13:AD14"/>
    <mergeCell ref="AA15:AA16"/>
    <mergeCell ref="AB15:AB16"/>
    <mergeCell ref="AC15:AC16"/>
    <mergeCell ref="AD15:AD16"/>
    <mergeCell ref="AA17:AA18"/>
    <mergeCell ref="AB17:AB18"/>
    <mergeCell ref="Y21:Y22"/>
    <mergeCell ref="Z19:Z20"/>
    <mergeCell ref="Z21:Z22"/>
    <mergeCell ref="AA19:AA20"/>
    <mergeCell ref="AB13:AB14"/>
    <mergeCell ref="AC13:AC14"/>
    <mergeCell ref="AB19:AB20"/>
    <mergeCell ref="AC19:AC20"/>
    <mergeCell ref="AA13:AA14"/>
    <mergeCell ref="Y17:Y18"/>
    <mergeCell ref="Y15:Y16"/>
    <mergeCell ref="Z15:Z16"/>
    <mergeCell ref="Z17:Z18"/>
    <mergeCell ref="Y19:Y20"/>
    <mergeCell ref="X13:X14"/>
    <mergeCell ref="X15:X16"/>
    <mergeCell ref="X17:X18"/>
    <mergeCell ref="X19:X20"/>
    <mergeCell ref="Y13:Y14"/>
    <mergeCell ref="Z13:Z14"/>
    <mergeCell ref="AC11:AC12"/>
    <mergeCell ref="AD11:AD12"/>
    <mergeCell ref="AE11:AE12"/>
    <mergeCell ref="AF11:AF12"/>
    <mergeCell ref="AG11:AG12"/>
    <mergeCell ref="AH11:AH12"/>
    <mergeCell ref="AD9:AD10"/>
    <mergeCell ref="AE9:AE10"/>
    <mergeCell ref="AF9:AF10"/>
    <mergeCell ref="AG9:AG10"/>
    <mergeCell ref="AH9:AH10"/>
    <mergeCell ref="X11:X12"/>
    <mergeCell ref="Y11:Y12"/>
    <mergeCell ref="Z11:Z12"/>
    <mergeCell ref="AA11:AA12"/>
    <mergeCell ref="AB11:AB12"/>
    <mergeCell ref="X9:X10"/>
    <mergeCell ref="Y9:Y10"/>
    <mergeCell ref="Z9:Z10"/>
    <mergeCell ref="AA9:AA10"/>
    <mergeCell ref="AB9:AB10"/>
    <mergeCell ref="AC9:AC10"/>
    <mergeCell ref="AG6:AG8"/>
    <mergeCell ref="J4:O4"/>
    <mergeCell ref="AA4:AA5"/>
    <mergeCell ref="X6:X8"/>
    <mergeCell ref="Y6:Y8"/>
    <mergeCell ref="Z6:Z8"/>
    <mergeCell ref="AA6:AA8"/>
    <mergeCell ref="A6:A8"/>
    <mergeCell ref="B6:B8"/>
    <mergeCell ref="C6:C8"/>
    <mergeCell ref="D6:D8"/>
    <mergeCell ref="AH6:AH8"/>
    <mergeCell ref="AB6:AB8"/>
    <mergeCell ref="AC6:AC8"/>
    <mergeCell ref="AD6:AD8"/>
    <mergeCell ref="AF6:AF8"/>
    <mergeCell ref="AE6:AE8"/>
    <mergeCell ref="A3:A5"/>
    <mergeCell ref="H4:I4"/>
    <mergeCell ref="B3:B5"/>
    <mergeCell ref="C3:C5"/>
    <mergeCell ref="E3:E5"/>
    <mergeCell ref="D3:D5"/>
    <mergeCell ref="F4:F5"/>
    <mergeCell ref="G4:G5"/>
    <mergeCell ref="AB3:AB5"/>
    <mergeCell ref="AC3:AC5"/>
    <mergeCell ref="P4:U4"/>
    <mergeCell ref="X4:X5"/>
    <mergeCell ref="Y4:Y5"/>
    <mergeCell ref="V4:V5"/>
    <mergeCell ref="W4:W5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A17:A18"/>
    <mergeCell ref="A19:A20"/>
    <mergeCell ref="A21:A22"/>
    <mergeCell ref="A9:A10"/>
    <mergeCell ref="A11:A12"/>
    <mergeCell ref="A13:A14"/>
    <mergeCell ref="A15:A16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3:AH23"/>
    <mergeCell ref="B21:B22"/>
    <mergeCell ref="C21:C22"/>
    <mergeCell ref="D21:D22"/>
    <mergeCell ref="X21:X22"/>
    <mergeCell ref="AA21:AA22"/>
    <mergeCell ref="AB21:AB22"/>
    <mergeCell ref="AC21:AC22"/>
    <mergeCell ref="AD21:AD22"/>
    <mergeCell ref="AE21:AE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3" sqref="A3:A23"/>
    </sheetView>
  </sheetViews>
  <sheetFormatPr defaultColWidth="9.00390625" defaultRowHeight="16.5"/>
  <cols>
    <col min="1" max="1" width="9.375" style="3" bestFit="1" customWidth="1"/>
    <col min="2" max="5" width="6.375" style="3" customWidth="1"/>
    <col min="6" max="7" width="12.125" style="3" bestFit="1" customWidth="1"/>
    <col min="8" max="8" width="5.00390625" style="3" customWidth="1"/>
    <col min="9" max="9" width="4.375" style="3" customWidth="1"/>
    <col min="10" max="10" width="5.375" style="3" customWidth="1"/>
    <col min="11" max="11" width="5.25390625" style="3" customWidth="1"/>
    <col min="12" max="12" width="5.125" style="3" customWidth="1"/>
    <col min="13" max="15" width="4.375" style="3" customWidth="1"/>
    <col min="16" max="16" width="5.25390625" style="3" customWidth="1"/>
    <col min="17" max="21" width="4.375" style="3" customWidth="1"/>
    <col min="22" max="22" width="5.375" style="3" customWidth="1"/>
    <col min="23" max="23" width="4.75390625" style="3" customWidth="1"/>
    <col min="24" max="34" width="4.375" style="3" customWidth="1"/>
    <col min="35" max="16384" width="9.00390625" style="3" customWidth="1"/>
  </cols>
  <sheetData>
    <row r="1" spans="1:35" ht="60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20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4" ht="24" customHeight="1">
      <c r="A3" s="28" t="s">
        <v>15</v>
      </c>
      <c r="B3" s="21" t="s">
        <v>68</v>
      </c>
      <c r="C3" s="21" t="s">
        <v>65</v>
      </c>
      <c r="D3" s="21" t="s">
        <v>66</v>
      </c>
      <c r="E3" s="21" t="s">
        <v>67</v>
      </c>
      <c r="F3" s="25" t="s">
        <v>62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48</v>
      </c>
      <c r="Y3" s="27"/>
      <c r="Z3" s="25" t="s">
        <v>47</v>
      </c>
      <c r="AA3" s="27"/>
      <c r="AB3" s="21" t="s">
        <v>46</v>
      </c>
      <c r="AC3" s="21" t="s">
        <v>45</v>
      </c>
      <c r="AD3" s="21" t="s">
        <v>16</v>
      </c>
      <c r="AE3" s="21" t="s">
        <v>44</v>
      </c>
      <c r="AF3" s="21" t="s">
        <v>43</v>
      </c>
      <c r="AG3" s="21" t="s">
        <v>42</v>
      </c>
      <c r="AH3" s="21" t="s">
        <v>41</v>
      </c>
    </row>
    <row r="4" spans="1:34" ht="24" customHeight="1">
      <c r="A4" s="29"/>
      <c r="B4" s="22"/>
      <c r="C4" s="22"/>
      <c r="D4" s="22"/>
      <c r="E4" s="22"/>
      <c r="F4" s="32" t="s">
        <v>14</v>
      </c>
      <c r="G4" s="32" t="s">
        <v>17</v>
      </c>
      <c r="H4" s="25" t="s">
        <v>64</v>
      </c>
      <c r="I4" s="27"/>
      <c r="J4" s="25" t="s">
        <v>61</v>
      </c>
      <c r="K4" s="26"/>
      <c r="L4" s="26"/>
      <c r="M4" s="26"/>
      <c r="N4" s="26"/>
      <c r="O4" s="27"/>
      <c r="P4" s="25" t="s">
        <v>56</v>
      </c>
      <c r="Q4" s="26"/>
      <c r="R4" s="26"/>
      <c r="S4" s="26"/>
      <c r="T4" s="26"/>
      <c r="U4" s="27"/>
      <c r="V4" s="21" t="s">
        <v>52</v>
      </c>
      <c r="W4" s="21" t="s">
        <v>51</v>
      </c>
      <c r="X4" s="21" t="s">
        <v>50</v>
      </c>
      <c r="Y4" s="21" t="s">
        <v>49</v>
      </c>
      <c r="Z4" s="21" t="s">
        <v>50</v>
      </c>
      <c r="AA4" s="21" t="s">
        <v>49</v>
      </c>
      <c r="AB4" s="22"/>
      <c r="AC4" s="22"/>
      <c r="AD4" s="22"/>
      <c r="AE4" s="22"/>
      <c r="AF4" s="22"/>
      <c r="AG4" s="22"/>
      <c r="AH4" s="22"/>
    </row>
    <row r="5" spans="1:34" ht="121.5" customHeight="1">
      <c r="A5" s="30"/>
      <c r="B5" s="31"/>
      <c r="C5" s="31"/>
      <c r="D5" s="31"/>
      <c r="E5" s="31"/>
      <c r="F5" s="33"/>
      <c r="G5" s="33"/>
      <c r="H5" s="1" t="s">
        <v>6</v>
      </c>
      <c r="I5" s="1" t="s">
        <v>7</v>
      </c>
      <c r="J5" s="1" t="s">
        <v>63</v>
      </c>
      <c r="K5" s="1" t="s">
        <v>10</v>
      </c>
      <c r="L5" s="1" t="s">
        <v>11</v>
      </c>
      <c r="M5" s="1" t="s">
        <v>60</v>
      </c>
      <c r="N5" s="1" t="s">
        <v>59</v>
      </c>
      <c r="O5" s="1" t="s">
        <v>58</v>
      </c>
      <c r="P5" s="1" t="s">
        <v>57</v>
      </c>
      <c r="Q5" s="1" t="s">
        <v>12</v>
      </c>
      <c r="R5" s="1" t="s">
        <v>13</v>
      </c>
      <c r="S5" s="1" t="s">
        <v>55</v>
      </c>
      <c r="T5" s="1" t="s">
        <v>54</v>
      </c>
      <c r="U5" s="1" t="s">
        <v>53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5" ht="25.5" customHeight="1">
      <c r="A6" s="19" t="s">
        <v>69</v>
      </c>
      <c r="B6" s="35">
        <f>B9+B11+B13+B15+B17+B19+B21</f>
        <v>206</v>
      </c>
      <c r="C6" s="35">
        <f>C9+C11+C13+C15+C17+C19+C21</f>
        <v>2631</v>
      </c>
      <c r="D6" s="35">
        <f>D9+D11+D13+D15+D17+D19+D21</f>
        <v>48887</v>
      </c>
      <c r="E6" s="4" t="s">
        <v>5</v>
      </c>
      <c r="F6" s="5">
        <f aca="true" t="shared" si="0" ref="F6:W6">F7+F8</f>
        <v>261937</v>
      </c>
      <c r="G6" s="5">
        <f t="shared" si="0"/>
        <v>261136</v>
      </c>
      <c r="H6" s="6">
        <f t="shared" si="0"/>
        <v>1170</v>
      </c>
      <c r="I6" s="6">
        <f t="shared" si="0"/>
        <v>339</v>
      </c>
      <c r="J6" s="6">
        <f t="shared" si="0"/>
        <v>2841</v>
      </c>
      <c r="K6" s="6">
        <f t="shared" si="0"/>
        <v>1408</v>
      </c>
      <c r="L6" s="6">
        <f>L9+L10+L11+L12+L13+L14+L15+L16+L17+L18+L19+L20+L21+L22</f>
        <v>1000</v>
      </c>
      <c r="M6" s="6">
        <f t="shared" si="0"/>
        <v>0</v>
      </c>
      <c r="N6" s="6">
        <f t="shared" si="0"/>
        <v>16</v>
      </c>
      <c r="O6" s="6">
        <f t="shared" si="0"/>
        <v>57</v>
      </c>
      <c r="P6" s="6">
        <f t="shared" si="0"/>
        <v>2367</v>
      </c>
      <c r="Q6" s="6">
        <f t="shared" si="0"/>
        <v>925</v>
      </c>
      <c r="R6" s="6">
        <f t="shared" si="0"/>
        <v>951</v>
      </c>
      <c r="S6" s="6">
        <f t="shared" si="0"/>
        <v>0</v>
      </c>
      <c r="T6" s="6">
        <f t="shared" si="0"/>
        <v>3</v>
      </c>
      <c r="U6" s="6">
        <f t="shared" si="0"/>
        <v>488</v>
      </c>
      <c r="V6" s="6">
        <f t="shared" si="0"/>
        <v>872</v>
      </c>
      <c r="W6" s="8">
        <f t="shared" si="0"/>
        <v>155</v>
      </c>
      <c r="X6" s="15">
        <f>SUM(X9:X22)</f>
        <v>13</v>
      </c>
      <c r="Y6" s="38">
        <f>SUM(Y9:Y22)</f>
        <v>701</v>
      </c>
      <c r="Z6" s="36">
        <f>Z9+Z11+Z13+Z15+Z17+Z19+Z21</f>
        <v>4</v>
      </c>
      <c r="AA6" s="36">
        <f aca="true" t="shared" si="1" ref="AA6:AH6">AA9+AA11+AA13+AA15+AA17+AA19+AA21</f>
        <v>138</v>
      </c>
      <c r="AB6" s="36">
        <f t="shared" si="1"/>
        <v>11</v>
      </c>
      <c r="AC6" s="36">
        <f t="shared" si="1"/>
        <v>28</v>
      </c>
      <c r="AD6" s="36">
        <f t="shared" si="1"/>
        <v>1</v>
      </c>
      <c r="AE6" s="36">
        <f t="shared" si="1"/>
        <v>84</v>
      </c>
      <c r="AF6" s="36">
        <f t="shared" si="1"/>
        <v>8</v>
      </c>
      <c r="AG6" s="36">
        <f t="shared" si="1"/>
        <v>0</v>
      </c>
      <c r="AH6" s="36">
        <f t="shared" si="1"/>
        <v>1</v>
      </c>
      <c r="AI6" s="10"/>
    </row>
    <row r="7" spans="1:35" ht="25.5" customHeight="1">
      <c r="A7" s="34"/>
      <c r="B7" s="35"/>
      <c r="C7" s="35"/>
      <c r="D7" s="35"/>
      <c r="E7" s="9" t="s">
        <v>3</v>
      </c>
      <c r="F7" s="5">
        <f aca="true" t="shared" si="2" ref="F7:W7">F9+F11+F13+F15+F17+F19+F21</f>
        <v>134516</v>
      </c>
      <c r="G7" s="5">
        <f t="shared" si="2"/>
        <v>134400</v>
      </c>
      <c r="H7" s="6">
        <f t="shared" si="2"/>
        <v>485</v>
      </c>
      <c r="I7" s="6">
        <f t="shared" si="2"/>
        <v>339</v>
      </c>
      <c r="J7" s="6">
        <v>1736</v>
      </c>
      <c r="K7" s="6">
        <f t="shared" si="2"/>
        <v>772</v>
      </c>
      <c r="L7" s="6">
        <f>L9+L11+L13+L15+L17+L19+L21</f>
        <v>556</v>
      </c>
      <c r="M7" s="6">
        <f t="shared" si="2"/>
        <v>0</v>
      </c>
      <c r="N7" s="6">
        <f t="shared" si="2"/>
        <v>8</v>
      </c>
      <c r="O7" s="6">
        <f t="shared" si="2"/>
        <v>40</v>
      </c>
      <c r="P7" s="6">
        <f t="shared" si="2"/>
        <v>1601</v>
      </c>
      <c r="Q7" s="6">
        <f t="shared" si="2"/>
        <v>592</v>
      </c>
      <c r="R7" s="6">
        <f t="shared" si="2"/>
        <v>526</v>
      </c>
      <c r="S7" s="6">
        <f t="shared" si="2"/>
        <v>0</v>
      </c>
      <c r="T7" s="6">
        <f t="shared" si="2"/>
        <v>2</v>
      </c>
      <c r="U7" s="6">
        <f t="shared" si="2"/>
        <v>481</v>
      </c>
      <c r="V7" s="6">
        <f t="shared" si="2"/>
        <v>449</v>
      </c>
      <c r="W7" s="8">
        <f t="shared" si="2"/>
        <v>78</v>
      </c>
      <c r="X7" s="35"/>
      <c r="Y7" s="38"/>
      <c r="Z7" s="36"/>
      <c r="AA7" s="36"/>
      <c r="AB7" s="36"/>
      <c r="AC7" s="36"/>
      <c r="AD7" s="36"/>
      <c r="AE7" s="36"/>
      <c r="AF7" s="36"/>
      <c r="AG7" s="36"/>
      <c r="AH7" s="36"/>
      <c r="AI7" s="10"/>
    </row>
    <row r="8" spans="1:35" ht="25.5" customHeight="1">
      <c r="A8" s="20"/>
      <c r="B8" s="16"/>
      <c r="C8" s="16"/>
      <c r="D8" s="16"/>
      <c r="E8" s="4" t="s">
        <v>4</v>
      </c>
      <c r="F8" s="5">
        <f aca="true" t="shared" si="3" ref="F8:W8">F10+F12+F14+F16+F18+F20+F22</f>
        <v>127421</v>
      </c>
      <c r="G8" s="5">
        <f t="shared" si="3"/>
        <v>126736</v>
      </c>
      <c r="H8" s="6">
        <f t="shared" si="3"/>
        <v>685</v>
      </c>
      <c r="I8" s="6">
        <f t="shared" si="3"/>
        <v>0</v>
      </c>
      <c r="J8" s="6">
        <f t="shared" si="3"/>
        <v>1105</v>
      </c>
      <c r="K8" s="6">
        <f t="shared" si="3"/>
        <v>636</v>
      </c>
      <c r="L8" s="6">
        <f>L10+L12+L14+L16+L18+L20+L22</f>
        <v>444</v>
      </c>
      <c r="M8" s="6">
        <f t="shared" si="3"/>
        <v>0</v>
      </c>
      <c r="N8" s="6">
        <f t="shared" si="3"/>
        <v>8</v>
      </c>
      <c r="O8" s="6">
        <f t="shared" si="3"/>
        <v>17</v>
      </c>
      <c r="P8" s="6">
        <f t="shared" si="3"/>
        <v>766</v>
      </c>
      <c r="Q8" s="6">
        <f t="shared" si="3"/>
        <v>333</v>
      </c>
      <c r="R8" s="6">
        <f t="shared" si="3"/>
        <v>425</v>
      </c>
      <c r="S8" s="6">
        <f t="shared" si="3"/>
        <v>0</v>
      </c>
      <c r="T8" s="6">
        <f t="shared" si="3"/>
        <v>1</v>
      </c>
      <c r="U8" s="6">
        <f t="shared" si="3"/>
        <v>7</v>
      </c>
      <c r="V8" s="6">
        <f t="shared" si="3"/>
        <v>423</v>
      </c>
      <c r="W8" s="8">
        <f t="shared" si="3"/>
        <v>77</v>
      </c>
      <c r="X8" s="16"/>
      <c r="Y8" s="38"/>
      <c r="Z8" s="36"/>
      <c r="AA8" s="36"/>
      <c r="AB8" s="36"/>
      <c r="AC8" s="36"/>
      <c r="AD8" s="36"/>
      <c r="AE8" s="36"/>
      <c r="AF8" s="36"/>
      <c r="AG8" s="36"/>
      <c r="AH8" s="36"/>
      <c r="AI8" s="10"/>
    </row>
    <row r="9" spans="1:35" ht="25.5" customHeight="1">
      <c r="A9" s="19" t="s">
        <v>70</v>
      </c>
      <c r="B9" s="39">
        <v>26</v>
      </c>
      <c r="C9" s="39">
        <v>333</v>
      </c>
      <c r="D9" s="39">
        <v>6689</v>
      </c>
      <c r="E9" s="9" t="s">
        <v>3</v>
      </c>
      <c r="F9" s="5">
        <v>17846</v>
      </c>
      <c r="G9" s="5">
        <v>18185</v>
      </c>
      <c r="H9" s="4">
        <v>0</v>
      </c>
      <c r="I9" s="4">
        <v>339</v>
      </c>
      <c r="J9" s="4">
        <v>283</v>
      </c>
      <c r="K9" s="4">
        <v>163</v>
      </c>
      <c r="L9" s="4">
        <v>102</v>
      </c>
      <c r="M9" s="4">
        <v>0</v>
      </c>
      <c r="N9" s="4">
        <v>6</v>
      </c>
      <c r="O9" s="4">
        <v>12</v>
      </c>
      <c r="P9" s="4">
        <v>670</v>
      </c>
      <c r="Q9" s="4">
        <v>104</v>
      </c>
      <c r="R9" s="4">
        <v>100</v>
      </c>
      <c r="S9" s="4">
        <v>0</v>
      </c>
      <c r="T9" s="4">
        <v>0</v>
      </c>
      <c r="U9" s="5">
        <v>466</v>
      </c>
      <c r="V9" s="4">
        <v>63</v>
      </c>
      <c r="W9" s="5">
        <v>15</v>
      </c>
      <c r="X9" s="15">
        <v>5</v>
      </c>
      <c r="Y9" s="15">
        <v>77</v>
      </c>
      <c r="Z9" s="15">
        <v>0</v>
      </c>
      <c r="AA9" s="15">
        <v>11</v>
      </c>
      <c r="AB9" s="15">
        <v>0</v>
      </c>
      <c r="AC9" s="15">
        <v>2</v>
      </c>
      <c r="AD9" s="15">
        <v>1</v>
      </c>
      <c r="AE9" s="15">
        <v>15</v>
      </c>
      <c r="AF9" s="15">
        <v>3</v>
      </c>
      <c r="AG9" s="15">
        <v>0</v>
      </c>
      <c r="AH9" s="15">
        <v>0</v>
      </c>
      <c r="AI9" s="10"/>
    </row>
    <row r="10" spans="1:35" ht="25.5" customHeight="1">
      <c r="A10" s="20"/>
      <c r="B10" s="40"/>
      <c r="C10" s="40"/>
      <c r="D10" s="40"/>
      <c r="E10" s="4" t="s">
        <v>4</v>
      </c>
      <c r="F10" s="5">
        <v>15708</v>
      </c>
      <c r="G10" s="5">
        <v>15562</v>
      </c>
      <c r="H10" s="4">
        <v>146</v>
      </c>
      <c r="I10" s="4">
        <v>0</v>
      </c>
      <c r="J10" s="4">
        <v>228</v>
      </c>
      <c r="K10" s="4">
        <v>153</v>
      </c>
      <c r="L10" s="4">
        <v>68</v>
      </c>
      <c r="M10" s="4">
        <v>0</v>
      </c>
      <c r="N10" s="4">
        <v>2</v>
      </c>
      <c r="O10" s="4">
        <v>5</v>
      </c>
      <c r="P10" s="4">
        <v>140</v>
      </c>
      <c r="Q10" s="4">
        <v>61</v>
      </c>
      <c r="R10" s="4">
        <v>79</v>
      </c>
      <c r="S10" s="4">
        <v>0</v>
      </c>
      <c r="T10" s="4">
        <v>0</v>
      </c>
      <c r="U10" s="5">
        <v>0</v>
      </c>
      <c r="V10" s="4">
        <v>68</v>
      </c>
      <c r="W10" s="4">
        <v>10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0"/>
    </row>
    <row r="11" spans="1:35" ht="25.5" customHeight="1">
      <c r="A11" s="19" t="s">
        <v>71</v>
      </c>
      <c r="B11" s="39">
        <v>34</v>
      </c>
      <c r="C11" s="39">
        <v>364</v>
      </c>
      <c r="D11" s="39">
        <v>6579</v>
      </c>
      <c r="E11" s="9" t="s">
        <v>3</v>
      </c>
      <c r="F11" s="5">
        <v>19809</v>
      </c>
      <c r="G11" s="5">
        <v>19758</v>
      </c>
      <c r="H11" s="4">
        <v>81</v>
      </c>
      <c r="I11" s="4">
        <v>0</v>
      </c>
      <c r="J11" s="4">
        <v>197</v>
      </c>
      <c r="K11" s="4">
        <v>94</v>
      </c>
      <c r="L11" s="4">
        <v>100</v>
      </c>
      <c r="M11" s="4">
        <v>0</v>
      </c>
      <c r="N11" s="4">
        <v>0</v>
      </c>
      <c r="O11" s="4">
        <v>3</v>
      </c>
      <c r="P11" s="4">
        <v>169</v>
      </c>
      <c r="Q11" s="4">
        <v>129</v>
      </c>
      <c r="R11" s="4">
        <v>40</v>
      </c>
      <c r="S11" s="4">
        <v>0</v>
      </c>
      <c r="T11" s="4">
        <v>0</v>
      </c>
      <c r="U11" s="5">
        <v>0</v>
      </c>
      <c r="V11" s="5">
        <v>67</v>
      </c>
      <c r="W11" s="4">
        <v>14</v>
      </c>
      <c r="X11" s="15">
        <v>0</v>
      </c>
      <c r="Y11" s="15">
        <v>101</v>
      </c>
      <c r="Z11" s="15">
        <v>0</v>
      </c>
      <c r="AA11" s="15">
        <v>17</v>
      </c>
      <c r="AB11" s="15">
        <v>1</v>
      </c>
      <c r="AC11" s="15">
        <v>1</v>
      </c>
      <c r="AD11" s="15">
        <v>0</v>
      </c>
      <c r="AE11" s="15">
        <v>13</v>
      </c>
      <c r="AF11" s="15">
        <v>1</v>
      </c>
      <c r="AG11" s="15">
        <v>0</v>
      </c>
      <c r="AH11" s="15">
        <v>0</v>
      </c>
      <c r="AI11" s="10"/>
    </row>
    <row r="12" spans="1:35" ht="25.5" customHeight="1">
      <c r="A12" s="20"/>
      <c r="B12" s="40"/>
      <c r="C12" s="40"/>
      <c r="D12" s="40"/>
      <c r="E12" s="4" t="s">
        <v>4</v>
      </c>
      <c r="F12" s="5">
        <v>17916</v>
      </c>
      <c r="G12" s="5">
        <v>17766</v>
      </c>
      <c r="H12" s="4">
        <v>150</v>
      </c>
      <c r="I12" s="4">
        <v>0</v>
      </c>
      <c r="J12" s="4">
        <v>143</v>
      </c>
      <c r="K12" s="4">
        <v>56</v>
      </c>
      <c r="L12" s="4">
        <v>84</v>
      </c>
      <c r="M12" s="4">
        <v>0</v>
      </c>
      <c r="N12" s="4">
        <v>0</v>
      </c>
      <c r="O12" s="4">
        <v>3</v>
      </c>
      <c r="P12" s="4">
        <v>58</v>
      </c>
      <c r="Q12" s="4">
        <v>33</v>
      </c>
      <c r="R12" s="4">
        <v>25</v>
      </c>
      <c r="S12" s="4">
        <v>0</v>
      </c>
      <c r="T12" s="4">
        <v>0</v>
      </c>
      <c r="U12" s="5">
        <v>0</v>
      </c>
      <c r="V12" s="5">
        <v>71</v>
      </c>
      <c r="W12" s="4">
        <v>6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0"/>
    </row>
    <row r="13" spans="1:35" ht="25.5" customHeight="1">
      <c r="A13" s="19" t="s">
        <v>72</v>
      </c>
      <c r="B13" s="39">
        <v>33</v>
      </c>
      <c r="C13" s="39">
        <v>520</v>
      </c>
      <c r="D13" s="39">
        <v>9737</v>
      </c>
      <c r="E13" s="9" t="s">
        <v>3</v>
      </c>
      <c r="F13" s="5">
        <v>25777</v>
      </c>
      <c r="G13" s="5">
        <v>25637</v>
      </c>
      <c r="H13" s="4">
        <v>140</v>
      </c>
      <c r="I13" s="4">
        <v>0</v>
      </c>
      <c r="J13" s="4">
        <v>229</v>
      </c>
      <c r="K13" s="4">
        <v>109</v>
      </c>
      <c r="L13" s="4">
        <v>109</v>
      </c>
      <c r="M13" s="4">
        <v>0</v>
      </c>
      <c r="N13" s="4">
        <v>1</v>
      </c>
      <c r="O13" s="4">
        <v>10</v>
      </c>
      <c r="P13" s="4">
        <v>159</v>
      </c>
      <c r="Q13" s="4">
        <v>60</v>
      </c>
      <c r="R13" s="4">
        <v>95</v>
      </c>
      <c r="S13" s="4">
        <v>0</v>
      </c>
      <c r="T13" s="4">
        <v>0</v>
      </c>
      <c r="U13" s="5">
        <v>4</v>
      </c>
      <c r="V13" s="5">
        <v>84</v>
      </c>
      <c r="W13" s="4">
        <v>14</v>
      </c>
      <c r="X13" s="15">
        <v>2</v>
      </c>
      <c r="Y13" s="15">
        <v>148</v>
      </c>
      <c r="Z13" s="15">
        <v>0</v>
      </c>
      <c r="AA13" s="15">
        <v>30</v>
      </c>
      <c r="AB13" s="15">
        <v>2</v>
      </c>
      <c r="AC13" s="15">
        <v>13</v>
      </c>
      <c r="AD13" s="15">
        <v>0</v>
      </c>
      <c r="AE13" s="15">
        <v>18</v>
      </c>
      <c r="AF13" s="15">
        <v>0</v>
      </c>
      <c r="AG13" s="15">
        <v>0</v>
      </c>
      <c r="AH13" s="15">
        <v>0</v>
      </c>
      <c r="AI13" s="10"/>
    </row>
    <row r="14" spans="1:35" ht="25.5" customHeight="1">
      <c r="A14" s="20"/>
      <c r="B14" s="40"/>
      <c r="C14" s="40"/>
      <c r="D14" s="40"/>
      <c r="E14" s="4" t="s">
        <v>4</v>
      </c>
      <c r="F14" s="5">
        <v>25425</v>
      </c>
      <c r="G14" s="5">
        <v>25298</v>
      </c>
      <c r="H14" s="4">
        <v>127</v>
      </c>
      <c r="I14" s="4">
        <v>0</v>
      </c>
      <c r="J14" s="4">
        <v>213</v>
      </c>
      <c r="K14" s="4">
        <v>98</v>
      </c>
      <c r="L14" s="4">
        <v>106</v>
      </c>
      <c r="M14" s="4">
        <v>0</v>
      </c>
      <c r="N14" s="4">
        <v>0</v>
      </c>
      <c r="O14" s="4">
        <v>9</v>
      </c>
      <c r="P14" s="4">
        <v>143</v>
      </c>
      <c r="Q14" s="4">
        <v>52</v>
      </c>
      <c r="R14" s="4">
        <v>89</v>
      </c>
      <c r="S14" s="4">
        <v>0</v>
      </c>
      <c r="T14" s="4">
        <v>0</v>
      </c>
      <c r="U14" s="5">
        <v>2</v>
      </c>
      <c r="V14" s="5">
        <v>73</v>
      </c>
      <c r="W14" s="4">
        <v>16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0"/>
    </row>
    <row r="15" spans="1:35" ht="25.5" customHeight="1">
      <c r="A15" s="19" t="s">
        <v>73</v>
      </c>
      <c r="B15" s="39">
        <v>31</v>
      </c>
      <c r="C15" s="39">
        <v>353</v>
      </c>
      <c r="D15" s="39">
        <v>8465</v>
      </c>
      <c r="E15" s="9" t="s">
        <v>3</v>
      </c>
      <c r="F15" s="5">
        <v>19141</v>
      </c>
      <c r="G15" s="5">
        <v>18983</v>
      </c>
      <c r="H15" s="4">
        <v>158</v>
      </c>
      <c r="I15" s="4">
        <v>0</v>
      </c>
      <c r="J15" s="4">
        <v>269</v>
      </c>
      <c r="K15" s="4">
        <v>159</v>
      </c>
      <c r="L15" s="4">
        <v>109</v>
      </c>
      <c r="M15" s="4">
        <v>0</v>
      </c>
      <c r="N15" s="4">
        <v>0</v>
      </c>
      <c r="O15" s="4">
        <v>1</v>
      </c>
      <c r="P15" s="4">
        <v>182</v>
      </c>
      <c r="Q15" s="4">
        <v>103</v>
      </c>
      <c r="R15" s="4">
        <v>78</v>
      </c>
      <c r="S15" s="4">
        <v>0</v>
      </c>
      <c r="T15" s="4">
        <v>0</v>
      </c>
      <c r="U15" s="5">
        <v>1</v>
      </c>
      <c r="V15" s="5">
        <v>81</v>
      </c>
      <c r="W15" s="4">
        <v>10</v>
      </c>
      <c r="X15" s="15">
        <v>2</v>
      </c>
      <c r="Y15" s="15">
        <v>102</v>
      </c>
      <c r="Z15" s="15">
        <v>3</v>
      </c>
      <c r="AA15" s="15">
        <v>27</v>
      </c>
      <c r="AB15" s="15">
        <v>1</v>
      </c>
      <c r="AC15" s="15">
        <v>3</v>
      </c>
      <c r="AD15" s="15">
        <v>0</v>
      </c>
      <c r="AE15" s="15">
        <v>4</v>
      </c>
      <c r="AF15" s="15">
        <v>2</v>
      </c>
      <c r="AG15" s="15">
        <v>0</v>
      </c>
      <c r="AH15" s="15">
        <v>0</v>
      </c>
      <c r="AI15" s="10"/>
    </row>
    <row r="16" spans="1:35" ht="25.5" customHeight="1">
      <c r="A16" s="20"/>
      <c r="B16" s="40"/>
      <c r="C16" s="40"/>
      <c r="D16" s="40"/>
      <c r="E16" s="4" t="s">
        <v>4</v>
      </c>
      <c r="F16" s="5">
        <v>18467</v>
      </c>
      <c r="G16" s="5">
        <v>18305</v>
      </c>
      <c r="H16" s="4">
        <v>162</v>
      </c>
      <c r="I16" s="4">
        <v>0</v>
      </c>
      <c r="J16" s="4">
        <v>250</v>
      </c>
      <c r="K16" s="4">
        <v>168</v>
      </c>
      <c r="L16" s="4">
        <v>82</v>
      </c>
      <c r="M16" s="4">
        <v>0</v>
      </c>
      <c r="N16" s="4">
        <v>0</v>
      </c>
      <c r="O16" s="4">
        <v>0</v>
      </c>
      <c r="P16" s="4">
        <v>136</v>
      </c>
      <c r="Q16" s="4">
        <v>72</v>
      </c>
      <c r="R16" s="4">
        <v>63</v>
      </c>
      <c r="S16" s="4">
        <v>0</v>
      </c>
      <c r="T16" s="4">
        <v>0</v>
      </c>
      <c r="U16" s="5">
        <v>1</v>
      </c>
      <c r="V16" s="5">
        <v>61</v>
      </c>
      <c r="W16" s="4">
        <v>13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0"/>
    </row>
    <row r="17" spans="1:35" ht="25.5" customHeight="1">
      <c r="A17" s="19" t="s">
        <v>0</v>
      </c>
      <c r="B17" s="39">
        <v>33</v>
      </c>
      <c r="C17" s="39">
        <v>455</v>
      </c>
      <c r="D17" s="39">
        <v>8438</v>
      </c>
      <c r="E17" s="9" t="s">
        <v>3</v>
      </c>
      <c r="F17" s="5">
        <v>23823</v>
      </c>
      <c r="G17" s="5">
        <v>23773</v>
      </c>
      <c r="H17" s="4">
        <v>50</v>
      </c>
      <c r="I17" s="4">
        <v>0</v>
      </c>
      <c r="J17" s="4">
        <v>290</v>
      </c>
      <c r="K17" s="4">
        <v>158</v>
      </c>
      <c r="L17" s="4">
        <v>120</v>
      </c>
      <c r="M17" s="4">
        <v>0</v>
      </c>
      <c r="N17" s="4">
        <v>1</v>
      </c>
      <c r="O17" s="4">
        <v>11</v>
      </c>
      <c r="P17" s="4">
        <v>310</v>
      </c>
      <c r="Q17" s="4">
        <v>132</v>
      </c>
      <c r="R17" s="4">
        <v>167</v>
      </c>
      <c r="S17" s="4">
        <v>0</v>
      </c>
      <c r="T17" s="4">
        <v>2</v>
      </c>
      <c r="U17" s="5">
        <v>9</v>
      </c>
      <c r="V17" s="5">
        <v>75</v>
      </c>
      <c r="W17" s="4">
        <v>5</v>
      </c>
      <c r="X17" s="15">
        <v>3</v>
      </c>
      <c r="Y17" s="15">
        <v>109</v>
      </c>
      <c r="Z17" s="15">
        <v>1</v>
      </c>
      <c r="AA17" s="15">
        <v>27</v>
      </c>
      <c r="AB17" s="15">
        <v>0</v>
      </c>
      <c r="AC17" s="15">
        <v>3</v>
      </c>
      <c r="AD17" s="15">
        <v>0</v>
      </c>
      <c r="AE17" s="15">
        <v>13</v>
      </c>
      <c r="AF17" s="15">
        <v>2</v>
      </c>
      <c r="AG17" s="15">
        <v>0</v>
      </c>
      <c r="AH17" s="15">
        <v>0</v>
      </c>
      <c r="AI17" s="10"/>
    </row>
    <row r="18" spans="1:35" ht="25.5" customHeight="1">
      <c r="A18" s="20"/>
      <c r="B18" s="40"/>
      <c r="C18" s="40"/>
      <c r="D18" s="40"/>
      <c r="E18" s="4" t="s">
        <v>4</v>
      </c>
      <c r="F18" s="5">
        <v>22312</v>
      </c>
      <c r="G18" s="5">
        <v>22293</v>
      </c>
      <c r="H18" s="4">
        <v>19</v>
      </c>
      <c r="I18" s="4">
        <v>0</v>
      </c>
      <c r="J18" s="4">
        <v>204</v>
      </c>
      <c r="K18" s="4">
        <v>107</v>
      </c>
      <c r="L18" s="4">
        <v>91</v>
      </c>
      <c r="M18" s="4">
        <v>0</v>
      </c>
      <c r="N18" s="4">
        <v>6</v>
      </c>
      <c r="O18" s="4">
        <v>0</v>
      </c>
      <c r="P18" s="4">
        <v>226</v>
      </c>
      <c r="Q18" s="4">
        <v>93</v>
      </c>
      <c r="R18" s="4">
        <v>130</v>
      </c>
      <c r="S18" s="4">
        <v>0</v>
      </c>
      <c r="T18" s="4">
        <v>1</v>
      </c>
      <c r="U18" s="5">
        <v>2</v>
      </c>
      <c r="V18" s="5">
        <v>62</v>
      </c>
      <c r="W18" s="4">
        <v>21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0"/>
    </row>
    <row r="19" spans="1:35" ht="25.5" customHeight="1">
      <c r="A19" s="19" t="s">
        <v>1</v>
      </c>
      <c r="B19" s="39">
        <v>40</v>
      </c>
      <c r="C19" s="39">
        <v>435</v>
      </c>
      <c r="D19" s="39">
        <v>6864</v>
      </c>
      <c r="E19" s="9" t="s">
        <v>3</v>
      </c>
      <c r="F19" s="5">
        <v>21830</v>
      </c>
      <c r="G19" s="5">
        <v>21810</v>
      </c>
      <c r="H19" s="4">
        <v>20</v>
      </c>
      <c r="I19" s="4">
        <v>0</v>
      </c>
      <c r="J19" s="4">
        <v>49</v>
      </c>
      <c r="K19" s="4">
        <v>39</v>
      </c>
      <c r="L19" s="4">
        <v>8</v>
      </c>
      <c r="M19" s="4">
        <v>0</v>
      </c>
      <c r="N19" s="4">
        <v>0</v>
      </c>
      <c r="O19" s="4">
        <v>2</v>
      </c>
      <c r="P19" s="4">
        <v>74</v>
      </c>
      <c r="Q19" s="4">
        <v>46</v>
      </c>
      <c r="R19" s="4">
        <v>28</v>
      </c>
      <c r="S19" s="4">
        <v>0</v>
      </c>
      <c r="T19" s="4">
        <v>0</v>
      </c>
      <c r="U19" s="5">
        <v>0</v>
      </c>
      <c r="V19" s="5">
        <v>61</v>
      </c>
      <c r="W19" s="4">
        <v>16</v>
      </c>
      <c r="X19" s="15">
        <v>1</v>
      </c>
      <c r="Y19" s="15">
        <v>140</v>
      </c>
      <c r="Z19" s="15">
        <v>0</v>
      </c>
      <c r="AA19" s="15">
        <v>20</v>
      </c>
      <c r="AB19" s="15">
        <v>5</v>
      </c>
      <c r="AC19" s="15">
        <v>2</v>
      </c>
      <c r="AD19" s="15">
        <v>0</v>
      </c>
      <c r="AE19" s="15">
        <v>15</v>
      </c>
      <c r="AF19" s="15">
        <v>0</v>
      </c>
      <c r="AG19" s="15">
        <v>0</v>
      </c>
      <c r="AH19" s="15">
        <v>1</v>
      </c>
      <c r="AI19" s="10"/>
    </row>
    <row r="20" spans="1:35" ht="25.5" customHeight="1">
      <c r="A20" s="20"/>
      <c r="B20" s="40"/>
      <c r="C20" s="40"/>
      <c r="D20" s="40"/>
      <c r="E20" s="4" t="s">
        <v>4</v>
      </c>
      <c r="F20" s="5">
        <v>22184</v>
      </c>
      <c r="G20" s="5">
        <v>22128</v>
      </c>
      <c r="H20" s="4">
        <v>56</v>
      </c>
      <c r="I20" s="4">
        <v>0</v>
      </c>
      <c r="J20" s="4">
        <v>35</v>
      </c>
      <c r="K20" s="4">
        <v>29</v>
      </c>
      <c r="L20" s="4">
        <v>6</v>
      </c>
      <c r="M20" s="4">
        <v>0</v>
      </c>
      <c r="N20" s="4">
        <v>0</v>
      </c>
      <c r="O20" s="4">
        <v>0</v>
      </c>
      <c r="P20" s="4">
        <v>40</v>
      </c>
      <c r="Q20" s="4">
        <v>16</v>
      </c>
      <c r="R20" s="4">
        <v>22</v>
      </c>
      <c r="S20" s="4">
        <v>0</v>
      </c>
      <c r="T20" s="4">
        <v>0</v>
      </c>
      <c r="U20" s="5">
        <v>2</v>
      </c>
      <c r="V20" s="5">
        <v>69</v>
      </c>
      <c r="W20" s="4">
        <v>8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0"/>
    </row>
    <row r="21" spans="1:35" ht="25.5" customHeight="1">
      <c r="A21" s="19" t="s">
        <v>2</v>
      </c>
      <c r="B21" s="39">
        <v>9</v>
      </c>
      <c r="C21" s="39">
        <v>171</v>
      </c>
      <c r="D21" s="39">
        <v>2115</v>
      </c>
      <c r="E21" s="9" t="s">
        <v>3</v>
      </c>
      <c r="F21" s="5">
        <v>6290</v>
      </c>
      <c r="G21" s="5">
        <v>6254</v>
      </c>
      <c r="H21" s="4">
        <v>36</v>
      </c>
      <c r="I21" s="4">
        <v>0</v>
      </c>
      <c r="J21" s="4">
        <v>59</v>
      </c>
      <c r="K21" s="4">
        <v>50</v>
      </c>
      <c r="L21" s="4">
        <v>8</v>
      </c>
      <c r="M21" s="4">
        <v>0</v>
      </c>
      <c r="N21" s="4">
        <v>0</v>
      </c>
      <c r="O21" s="4">
        <v>1</v>
      </c>
      <c r="P21" s="4">
        <v>37</v>
      </c>
      <c r="Q21" s="4">
        <v>18</v>
      </c>
      <c r="R21" s="4">
        <v>18</v>
      </c>
      <c r="S21" s="4">
        <v>0</v>
      </c>
      <c r="T21" s="4">
        <v>0</v>
      </c>
      <c r="U21" s="5">
        <v>1</v>
      </c>
      <c r="V21" s="5">
        <v>18</v>
      </c>
      <c r="W21" s="5">
        <v>4</v>
      </c>
      <c r="X21" s="37">
        <v>0</v>
      </c>
      <c r="Y21" s="15">
        <v>24</v>
      </c>
      <c r="Z21" s="15">
        <v>0</v>
      </c>
      <c r="AA21" s="15">
        <v>6</v>
      </c>
      <c r="AB21" s="15">
        <v>2</v>
      </c>
      <c r="AC21" s="15">
        <v>4</v>
      </c>
      <c r="AD21" s="15">
        <v>0</v>
      </c>
      <c r="AE21" s="15">
        <v>6</v>
      </c>
      <c r="AF21" s="15">
        <v>0</v>
      </c>
      <c r="AG21" s="15">
        <v>0</v>
      </c>
      <c r="AH21" s="15">
        <v>0</v>
      </c>
      <c r="AI21" s="10"/>
    </row>
    <row r="22" spans="1:35" ht="25.5" customHeight="1">
      <c r="A22" s="20"/>
      <c r="B22" s="40"/>
      <c r="C22" s="40"/>
      <c r="D22" s="40"/>
      <c r="E22" s="4" t="s">
        <v>4</v>
      </c>
      <c r="F22" s="5">
        <v>5409</v>
      </c>
      <c r="G22" s="5">
        <v>5384</v>
      </c>
      <c r="H22" s="4">
        <v>25</v>
      </c>
      <c r="I22" s="4">
        <v>0</v>
      </c>
      <c r="J22" s="4">
        <v>32</v>
      </c>
      <c r="K22" s="4">
        <v>25</v>
      </c>
      <c r="L22" s="4">
        <v>7</v>
      </c>
      <c r="M22" s="4">
        <v>0</v>
      </c>
      <c r="N22" s="4">
        <v>0</v>
      </c>
      <c r="O22" s="4">
        <v>0</v>
      </c>
      <c r="P22" s="4">
        <v>23</v>
      </c>
      <c r="Q22" s="4">
        <v>6</v>
      </c>
      <c r="R22" s="4">
        <v>17</v>
      </c>
      <c r="S22" s="4">
        <v>0</v>
      </c>
      <c r="T22" s="4">
        <v>0</v>
      </c>
      <c r="U22" s="5">
        <v>0</v>
      </c>
      <c r="V22" s="5">
        <v>19</v>
      </c>
      <c r="W22" s="5">
        <v>3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0"/>
    </row>
    <row r="23" spans="1:34" ht="51.75" customHeight="1">
      <c r="A23" s="4" t="s">
        <v>74</v>
      </c>
      <c r="B23" s="12" t="s">
        <v>38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</sheetData>
  <sheetProtection/>
  <mergeCells count="148">
    <mergeCell ref="AD21:AD22"/>
    <mergeCell ref="AG19:AG20"/>
    <mergeCell ref="AH19:AH20"/>
    <mergeCell ref="AE21:AE22"/>
    <mergeCell ref="AF21:AF22"/>
    <mergeCell ref="AG21:AG22"/>
    <mergeCell ref="AH21:AH22"/>
    <mergeCell ref="AH17:AH18"/>
    <mergeCell ref="Y19:Y20"/>
    <mergeCell ref="Z19:Z20"/>
    <mergeCell ref="AA19:AA20"/>
    <mergeCell ref="AB19:AB20"/>
    <mergeCell ref="AC19:AC20"/>
    <mergeCell ref="AE19:AE20"/>
    <mergeCell ref="AF19:AF20"/>
    <mergeCell ref="AD19:AD20"/>
    <mergeCell ref="AH15:AH16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3:AH14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1:AH12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9:AH10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B9:AB10"/>
    <mergeCell ref="AC9:AC10"/>
    <mergeCell ref="AD9:AD10"/>
    <mergeCell ref="AE9:AE10"/>
    <mergeCell ref="AF9:AF10"/>
    <mergeCell ref="AG9:AG10"/>
    <mergeCell ref="AA9:AA10"/>
    <mergeCell ref="X19:X20"/>
    <mergeCell ref="X17:X18"/>
    <mergeCell ref="X15:X16"/>
    <mergeCell ref="X13:X14"/>
    <mergeCell ref="Y9:Y10"/>
    <mergeCell ref="AG6:AG8"/>
    <mergeCell ref="X11:X12"/>
    <mergeCell ref="X9:X10"/>
    <mergeCell ref="J4:O4"/>
    <mergeCell ref="AA4:AA5"/>
    <mergeCell ref="X6:X8"/>
    <mergeCell ref="Y6:Y8"/>
    <mergeCell ref="Z6:Z8"/>
    <mergeCell ref="AA6:AA8"/>
    <mergeCell ref="Z9:Z10"/>
    <mergeCell ref="A6:A8"/>
    <mergeCell ref="B6:B8"/>
    <mergeCell ref="C6:C8"/>
    <mergeCell ref="D6:D8"/>
    <mergeCell ref="AH6:AH8"/>
    <mergeCell ref="AB6:AB8"/>
    <mergeCell ref="AC6:AC8"/>
    <mergeCell ref="AD6:AD8"/>
    <mergeCell ref="AF6:AF8"/>
    <mergeCell ref="AE6:AE8"/>
    <mergeCell ref="A3:A5"/>
    <mergeCell ref="H4:I4"/>
    <mergeCell ref="B3:B5"/>
    <mergeCell ref="C3:C5"/>
    <mergeCell ref="E3:E5"/>
    <mergeCell ref="D3:D5"/>
    <mergeCell ref="F4:F5"/>
    <mergeCell ref="G4:G5"/>
    <mergeCell ref="AB3:AB5"/>
    <mergeCell ref="AC3:AC5"/>
    <mergeCell ref="P4:U4"/>
    <mergeCell ref="X4:X5"/>
    <mergeCell ref="Y4:Y5"/>
    <mergeCell ref="V4:V5"/>
    <mergeCell ref="W4:W5"/>
    <mergeCell ref="AH3:AH5"/>
    <mergeCell ref="A1:AI1"/>
    <mergeCell ref="F3:W3"/>
    <mergeCell ref="Z3:AA3"/>
    <mergeCell ref="X3:Y3"/>
    <mergeCell ref="AD3:AD5"/>
    <mergeCell ref="AE3:AE5"/>
    <mergeCell ref="AF3:AF5"/>
    <mergeCell ref="AG3:AG5"/>
    <mergeCell ref="Z4:Z5"/>
    <mergeCell ref="A17:A18"/>
    <mergeCell ref="A19:A20"/>
    <mergeCell ref="A21:A22"/>
    <mergeCell ref="A9:A10"/>
    <mergeCell ref="A11:A12"/>
    <mergeCell ref="A13:A14"/>
    <mergeCell ref="A15:A16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3:AH23"/>
    <mergeCell ref="B21:B22"/>
    <mergeCell ref="C21:C22"/>
    <mergeCell ref="D21:D22"/>
    <mergeCell ref="X21:X22"/>
    <mergeCell ref="AB21:AB22"/>
    <mergeCell ref="AC21:AC22"/>
    <mergeCell ref="Y21:Y22"/>
    <mergeCell ref="AA21:AA22"/>
    <mergeCell ref="Z21:Z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2010-11-23T06:00:08Z</cp:lastPrinted>
  <dcterms:created xsi:type="dcterms:W3CDTF">2010-05-20T00:25:04Z</dcterms:created>
  <dcterms:modified xsi:type="dcterms:W3CDTF">2013-05-17T01:25:49Z</dcterms:modified>
  <cp:category/>
  <cp:version/>
  <cp:contentType/>
  <cp:contentStatus/>
</cp:coreProperties>
</file>