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25" windowHeight="8370" activeTab="0"/>
  </bookViews>
  <sheets>
    <sheet name="6701甲" sheetId="1" r:id="rId1"/>
    <sheet name="6702甲" sheetId="2" r:id="rId2"/>
    <sheet name="6703甲" sheetId="3" r:id="rId3"/>
    <sheet name="6704甲" sheetId="4" r:id="rId4"/>
    <sheet name="6705甲" sheetId="5" r:id="rId5"/>
    <sheet name="6706甲" sheetId="6" r:id="rId6"/>
    <sheet name="6707甲" sheetId="7" r:id="rId7"/>
    <sheet name="6708甲" sheetId="8" r:id="rId8"/>
    <sheet name="6709甲" sheetId="9" r:id="rId9"/>
    <sheet name="6710甲" sheetId="10" r:id="rId10"/>
    <sheet name="6711甲" sheetId="11" r:id="rId11"/>
    <sheet name="6712甲" sheetId="12" r:id="rId12"/>
    <sheet name="6701乙" sheetId="13" r:id="rId13"/>
    <sheet name="6702乙" sheetId="14" r:id="rId14"/>
    <sheet name="6703乙" sheetId="15" r:id="rId15"/>
    <sheet name="6704乙" sheetId="16" r:id="rId16"/>
    <sheet name="6705乙" sheetId="17" r:id="rId17"/>
    <sheet name="6706乙" sheetId="18" r:id="rId18"/>
    <sheet name="6707乙" sheetId="19" r:id="rId19"/>
    <sheet name="6708乙" sheetId="20" r:id="rId20"/>
    <sheet name="6709乙" sheetId="21" r:id="rId21"/>
    <sheet name="6710乙" sheetId="22" r:id="rId22"/>
    <sheet name="6711乙" sheetId="23" r:id="rId23"/>
    <sheet name="6712乙" sheetId="24" r:id="rId24"/>
    <sheet name="Sheet3" sheetId="25" r:id="rId25"/>
  </sheets>
  <definedNames/>
  <calcPr fullCalcOnLoad="1"/>
</workbook>
</file>

<file path=xl/sharedStrings.xml><?xml version="1.0" encoding="utf-8"?>
<sst xmlns="http://schemas.openxmlformats.org/spreadsheetml/2006/main" count="1452" uniqueCount="122">
  <si>
    <t>東區</t>
  </si>
  <si>
    <t>南區</t>
  </si>
  <si>
    <t>北區</t>
  </si>
  <si>
    <t>西區</t>
  </si>
  <si>
    <t>中西區</t>
  </si>
  <si>
    <t>安南區</t>
  </si>
  <si>
    <t>安平區</t>
  </si>
  <si>
    <t>男</t>
  </si>
  <si>
    <t>女</t>
  </si>
  <si>
    <t>男</t>
  </si>
  <si>
    <t>女</t>
  </si>
  <si>
    <t>東區</t>
  </si>
  <si>
    <t>南區</t>
  </si>
  <si>
    <t>西區</t>
  </si>
  <si>
    <t>北區</t>
  </si>
  <si>
    <t>中西區</t>
  </si>
  <si>
    <t>安南區</t>
  </si>
  <si>
    <t>安平區</t>
  </si>
  <si>
    <t>計</t>
  </si>
  <si>
    <t>計</t>
  </si>
  <si>
    <t>計</t>
  </si>
  <si>
    <t>男</t>
  </si>
  <si>
    <t>女</t>
  </si>
  <si>
    <t>東區</t>
  </si>
  <si>
    <t>南區</t>
  </si>
  <si>
    <t>西區</t>
  </si>
  <si>
    <t>北區</t>
  </si>
  <si>
    <t>中西區</t>
  </si>
  <si>
    <t>安南區</t>
  </si>
  <si>
    <t>安平區</t>
  </si>
  <si>
    <t>合計</t>
  </si>
  <si>
    <t>備註</t>
  </si>
  <si>
    <r>
      <t>嬰</t>
    </r>
    <r>
      <rPr>
        <sz val="12"/>
        <rFont val="Times New Roman"/>
        <family val="1"/>
      </rPr>
      <t xml:space="preserve">   </t>
    </r>
    <r>
      <rPr>
        <sz val="12"/>
        <rFont val="標楷體"/>
        <family val="4"/>
      </rPr>
      <t>兒</t>
    </r>
    <r>
      <rPr>
        <sz val="12"/>
        <rFont val="Times New Roman"/>
        <family val="1"/>
      </rPr>
      <t xml:space="preserve">   </t>
    </r>
    <r>
      <rPr>
        <sz val="12"/>
        <rFont val="標楷體"/>
        <family val="4"/>
      </rPr>
      <t>出</t>
    </r>
    <r>
      <rPr>
        <sz val="12"/>
        <rFont val="Times New Roman"/>
        <family val="1"/>
      </rPr>
      <t xml:space="preserve">   </t>
    </r>
    <r>
      <rPr>
        <sz val="12"/>
        <rFont val="標楷體"/>
        <family val="4"/>
      </rPr>
      <t>生</t>
    </r>
    <r>
      <rPr>
        <sz val="12"/>
        <rFont val="Times New Roman"/>
        <family val="1"/>
      </rPr>
      <t xml:space="preserve">   </t>
    </r>
    <r>
      <rPr>
        <sz val="12"/>
        <rFont val="標楷體"/>
        <family val="4"/>
      </rPr>
      <t>數</t>
    </r>
    <r>
      <rPr>
        <sz val="12"/>
        <rFont val="Times New Roman"/>
        <family val="1"/>
      </rPr>
      <t xml:space="preserve">   </t>
    </r>
    <r>
      <rPr>
        <sz val="12"/>
        <rFont val="標楷體"/>
        <family val="4"/>
      </rPr>
      <t>按</t>
    </r>
    <r>
      <rPr>
        <sz val="12"/>
        <rFont val="Times New Roman"/>
        <family val="1"/>
      </rPr>
      <t xml:space="preserve">   </t>
    </r>
    <r>
      <rPr>
        <sz val="12"/>
        <rFont val="標楷體"/>
        <family val="4"/>
      </rPr>
      <t>出</t>
    </r>
    <r>
      <rPr>
        <sz val="12"/>
        <rFont val="Times New Roman"/>
        <family val="1"/>
      </rPr>
      <t xml:space="preserve">   </t>
    </r>
    <r>
      <rPr>
        <sz val="12"/>
        <rFont val="標楷體"/>
        <family val="4"/>
      </rPr>
      <t>生</t>
    </r>
    <r>
      <rPr>
        <sz val="12"/>
        <rFont val="Times New Roman"/>
        <family val="1"/>
      </rPr>
      <t xml:space="preserve">   </t>
    </r>
    <r>
      <rPr>
        <sz val="12"/>
        <rFont val="標楷體"/>
        <family val="4"/>
      </rPr>
      <t>種</t>
    </r>
    <r>
      <rPr>
        <sz val="12"/>
        <rFont val="Times New Roman"/>
        <family val="1"/>
      </rPr>
      <t xml:space="preserve">   </t>
    </r>
    <r>
      <rPr>
        <sz val="12"/>
        <rFont val="標楷體"/>
        <family val="4"/>
      </rPr>
      <t>類</t>
    </r>
    <r>
      <rPr>
        <sz val="12"/>
        <rFont val="Times New Roman"/>
        <family val="1"/>
      </rPr>
      <t xml:space="preserve">   </t>
    </r>
    <r>
      <rPr>
        <sz val="12"/>
        <rFont val="標楷體"/>
        <family val="4"/>
      </rPr>
      <t>分</t>
    </r>
  </si>
  <si>
    <t>終止收養人數</t>
  </si>
  <si>
    <t>合計</t>
  </si>
  <si>
    <t>備註</t>
  </si>
  <si>
    <t>備註</t>
  </si>
  <si>
    <t>區   域   別</t>
  </si>
  <si>
    <t>性         別</t>
  </si>
  <si>
    <t>小       計</t>
  </si>
  <si>
    <r>
      <t>遷</t>
    </r>
    <r>
      <rPr>
        <sz val="12"/>
        <rFont val="Times New Roman"/>
        <family val="1"/>
      </rPr>
      <t xml:space="preserve">                             </t>
    </r>
    <r>
      <rPr>
        <sz val="12"/>
        <rFont val="標楷體"/>
        <family val="4"/>
      </rPr>
      <t>入</t>
    </r>
    <r>
      <rPr>
        <sz val="12"/>
        <rFont val="Times New Roman"/>
        <family val="1"/>
      </rPr>
      <t xml:space="preserve">                         </t>
    </r>
    <r>
      <rPr>
        <sz val="12"/>
        <rFont val="標楷體"/>
        <family val="4"/>
      </rPr>
      <t>人</t>
    </r>
    <r>
      <rPr>
        <sz val="12"/>
        <rFont val="Times New Roman"/>
        <family val="1"/>
      </rPr>
      <t xml:space="preserve">                              </t>
    </r>
    <r>
      <rPr>
        <sz val="12"/>
        <rFont val="標楷體"/>
        <family val="4"/>
      </rPr>
      <t>數</t>
    </r>
  </si>
  <si>
    <t>自   外   國</t>
  </si>
  <si>
    <t>臺  北  市</t>
  </si>
  <si>
    <t>臺  灣  省</t>
  </si>
  <si>
    <t>金 馬 地 區</t>
  </si>
  <si>
    <t>取 得 國 籍</t>
  </si>
  <si>
    <t>其       它</t>
  </si>
  <si>
    <t>小       計</t>
  </si>
  <si>
    <t>往   外   國</t>
  </si>
  <si>
    <t>臺  北  市</t>
  </si>
  <si>
    <t>臺  灣  省</t>
  </si>
  <si>
    <t>金 馬 地 區</t>
  </si>
  <si>
    <r>
      <t>遷</t>
    </r>
    <r>
      <rPr>
        <sz val="12"/>
        <rFont val="Times New Roman"/>
        <family val="1"/>
      </rPr>
      <t xml:space="preserve">                       </t>
    </r>
    <r>
      <rPr>
        <sz val="12"/>
        <rFont val="標楷體"/>
        <family val="4"/>
      </rPr>
      <t>出</t>
    </r>
    <r>
      <rPr>
        <sz val="12"/>
        <rFont val="Times New Roman"/>
        <family val="1"/>
      </rPr>
      <t xml:space="preserve">                        </t>
    </r>
    <r>
      <rPr>
        <sz val="12"/>
        <rFont val="標楷體"/>
        <family val="4"/>
      </rPr>
      <t>人</t>
    </r>
    <r>
      <rPr>
        <sz val="12"/>
        <rFont val="Times New Roman"/>
        <family val="1"/>
      </rPr>
      <t xml:space="preserve">                      </t>
    </r>
    <r>
      <rPr>
        <sz val="12"/>
        <rFont val="標楷體"/>
        <family val="4"/>
      </rPr>
      <t>口</t>
    </r>
  </si>
  <si>
    <t>往   他   省</t>
  </si>
  <si>
    <t>喪 失 國 籍</t>
  </si>
  <si>
    <t>其       它</t>
  </si>
  <si>
    <t>同一鄉鎮市區內之住址變更人數</t>
  </si>
  <si>
    <t>性       別</t>
  </si>
  <si>
    <t>遷    入</t>
  </si>
  <si>
    <t>遷    出</t>
  </si>
  <si>
    <r>
      <t xml:space="preserve">  </t>
    </r>
    <r>
      <rPr>
        <sz val="12"/>
        <rFont val="標楷體"/>
        <family val="4"/>
      </rPr>
      <t>設 籍 人 數</t>
    </r>
  </si>
  <si>
    <r>
      <t xml:space="preserve">  </t>
    </r>
    <r>
      <rPr>
        <sz val="12"/>
        <rFont val="標楷體"/>
        <family val="4"/>
      </rPr>
      <t>除 籍 人 數</t>
    </r>
  </si>
  <si>
    <t>小      計</t>
  </si>
  <si>
    <t>婚      生</t>
  </si>
  <si>
    <t>非   婚   生</t>
  </si>
  <si>
    <t>已 認 養</t>
  </si>
  <si>
    <t>未 認 養</t>
  </si>
  <si>
    <t xml:space="preserve">棄      兒 </t>
  </si>
  <si>
    <t>墓       生</t>
  </si>
  <si>
    <t>攣       生</t>
  </si>
  <si>
    <t>三 生 以 上</t>
  </si>
  <si>
    <t>死 亡 人 數</t>
  </si>
  <si>
    <t>認 領 人 數</t>
  </si>
  <si>
    <t>收 養 人 數</t>
  </si>
  <si>
    <t>結 婚 對 象</t>
  </si>
  <si>
    <t>離 婚 對 象</t>
  </si>
  <si>
    <r>
      <t>1</t>
    </r>
    <r>
      <rPr>
        <sz val="12"/>
        <rFont val="標楷體"/>
        <family val="4"/>
      </rPr>
      <t>、上</t>
    </r>
    <r>
      <rPr>
        <sz val="12"/>
        <rFont val="Times New Roman"/>
        <family val="1"/>
      </rPr>
      <t>66</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日以前從其他鄉鎮市區遷出於本</t>
    </r>
    <r>
      <rPr>
        <sz val="12"/>
        <rFont val="Times New Roman"/>
        <family val="1"/>
      </rPr>
      <t>1</t>
    </r>
    <r>
      <rPr>
        <sz val="12"/>
        <rFont val="標楷體"/>
        <family val="4"/>
      </rPr>
      <t>月</t>
    </r>
    <r>
      <rPr>
        <sz val="12"/>
        <rFont val="Times New Roman"/>
        <family val="1"/>
      </rPr>
      <t>15</t>
    </r>
    <r>
      <rPr>
        <sz val="12"/>
        <rFont val="標楷體"/>
        <family val="4"/>
      </rPr>
      <t>日以前受理遷入之戶口數計</t>
    </r>
    <r>
      <rPr>
        <sz val="12"/>
        <rFont val="Times New Roman"/>
        <family val="1"/>
      </rPr>
      <t>102</t>
    </r>
    <r>
      <rPr>
        <sz val="12"/>
        <rFont val="標楷體"/>
        <family val="4"/>
      </rPr>
      <t>戶</t>
    </r>
    <r>
      <rPr>
        <sz val="12"/>
        <rFont val="Times New Roman"/>
        <family val="1"/>
      </rPr>
      <t>483</t>
    </r>
    <r>
      <rPr>
        <sz val="12"/>
        <rFont val="標楷體"/>
        <family val="4"/>
      </rPr>
      <t>口，業終列入上月統計不包控在本月統計數字中。</t>
    </r>
    <r>
      <rPr>
        <sz val="12"/>
        <rFont val="Times New Roman"/>
        <family val="1"/>
      </rPr>
      <t xml:space="preserve">                                                                                                                                                                                                                                     2</t>
    </r>
    <r>
      <rPr>
        <sz val="12"/>
        <rFont val="標楷體"/>
        <family val="4"/>
      </rPr>
      <t>、本月與外國人結婚本國女子</t>
    </r>
    <r>
      <rPr>
        <sz val="12"/>
        <rFont val="Times New Roman"/>
        <family val="1"/>
      </rPr>
      <t>2</t>
    </r>
    <r>
      <rPr>
        <sz val="12"/>
        <rFont val="標楷體"/>
        <family val="4"/>
      </rPr>
      <t>人。</t>
    </r>
  </si>
  <si>
    <r>
      <t>本月份與外國人結婚</t>
    </r>
    <r>
      <rPr>
        <sz val="12"/>
        <rFont val="Times New Roman"/>
        <family val="1"/>
      </rPr>
      <t>6</t>
    </r>
    <r>
      <rPr>
        <sz val="12"/>
        <rFont val="標楷體"/>
        <family val="4"/>
      </rPr>
      <t>對，本月女子</t>
    </r>
    <r>
      <rPr>
        <sz val="12"/>
        <rFont val="Times New Roman"/>
        <family val="1"/>
      </rPr>
      <t>6</t>
    </r>
    <r>
      <rPr>
        <sz val="12"/>
        <rFont val="標楷體"/>
        <family val="4"/>
      </rPr>
      <t>人。</t>
    </r>
  </si>
  <si>
    <r>
      <t>1</t>
    </r>
    <r>
      <rPr>
        <sz val="12"/>
        <rFont val="標楷體"/>
        <family val="4"/>
      </rPr>
      <t>、遷出其他欄計</t>
    </r>
    <r>
      <rPr>
        <sz val="12"/>
        <rFont val="Times New Roman"/>
        <family val="1"/>
      </rPr>
      <t>1</t>
    </r>
    <r>
      <rPr>
        <sz val="12"/>
        <rFont val="標楷體"/>
        <family val="4"/>
      </rPr>
      <t>〈女</t>
    </r>
    <r>
      <rPr>
        <sz val="12"/>
        <rFont val="Times New Roman"/>
        <family val="1"/>
      </rPr>
      <t>1</t>
    </r>
    <r>
      <rPr>
        <sz val="12"/>
        <rFont val="標楷體"/>
        <family val="4"/>
      </rPr>
      <t>人〉係南區行方不明一年以上之人口。</t>
    </r>
    <r>
      <rPr>
        <sz val="12"/>
        <rFont val="Times New Roman"/>
        <family val="1"/>
      </rPr>
      <t xml:space="preserve">                                                                                                                                                                                                                                                                                             2</t>
    </r>
    <r>
      <rPr>
        <sz val="12"/>
        <rFont val="標楷體"/>
        <family val="4"/>
      </rPr>
      <t>、本月份與外國人結婚</t>
    </r>
    <r>
      <rPr>
        <sz val="12"/>
        <rFont val="Times New Roman"/>
        <family val="1"/>
      </rPr>
      <t>9</t>
    </r>
    <r>
      <rPr>
        <sz val="12"/>
        <rFont val="標楷體"/>
        <family val="4"/>
      </rPr>
      <t>對，內北區</t>
    </r>
    <r>
      <rPr>
        <sz val="12"/>
        <rFont val="Times New Roman"/>
        <family val="1"/>
      </rPr>
      <t>1</t>
    </r>
    <r>
      <rPr>
        <sz val="12"/>
        <rFont val="標楷體"/>
        <family val="4"/>
      </rPr>
      <t>對是本國男子與外國〈印尼〉女子結婚，其餘</t>
    </r>
    <r>
      <rPr>
        <sz val="12"/>
        <rFont val="Times New Roman"/>
        <family val="1"/>
      </rPr>
      <t>8</t>
    </r>
    <r>
      <rPr>
        <sz val="12"/>
        <rFont val="標楷體"/>
        <family val="4"/>
      </rPr>
      <t xml:space="preserve">對均本國女子與外國男子結婚。                                                                                                                                                                                                 </t>
    </r>
    <r>
      <rPr>
        <sz val="12"/>
        <rFont val="Times New Roman"/>
        <family val="1"/>
      </rPr>
      <t>3</t>
    </r>
    <r>
      <rPr>
        <sz val="12"/>
        <rFont val="標楷體"/>
        <family val="4"/>
      </rPr>
      <t>、本月起減少</t>
    </r>
    <r>
      <rPr>
        <sz val="12"/>
        <rFont val="Times New Roman"/>
        <family val="1"/>
      </rPr>
      <t>17</t>
    </r>
    <r>
      <rPr>
        <sz val="12"/>
        <rFont val="標楷體"/>
        <family val="4"/>
      </rPr>
      <t>里</t>
    </r>
    <r>
      <rPr>
        <sz val="12"/>
        <rFont val="Times New Roman"/>
        <family val="1"/>
      </rPr>
      <t>67</t>
    </r>
    <r>
      <rPr>
        <sz val="12"/>
        <rFont val="標楷體"/>
        <family val="4"/>
      </rPr>
      <t>鄰。</t>
    </r>
  </si>
  <si>
    <r>
      <t>1</t>
    </r>
    <r>
      <rPr>
        <sz val="12"/>
        <rFont val="標楷體"/>
        <family val="4"/>
      </rPr>
      <t>、其他欄計</t>
    </r>
    <r>
      <rPr>
        <sz val="12"/>
        <rFont val="Times New Roman"/>
        <family val="1"/>
      </rPr>
      <t>2</t>
    </r>
    <r>
      <rPr>
        <sz val="12"/>
        <rFont val="標楷體"/>
        <family val="4"/>
      </rPr>
      <t>人男</t>
    </r>
    <r>
      <rPr>
        <sz val="12"/>
        <rFont val="Times New Roman"/>
        <family val="1"/>
      </rPr>
      <t>1</t>
    </r>
    <r>
      <rPr>
        <sz val="12"/>
        <rFont val="標楷體"/>
        <family val="4"/>
      </rPr>
      <t>人、女</t>
    </r>
    <r>
      <rPr>
        <sz val="12"/>
        <rFont val="Times New Roman"/>
        <family val="1"/>
      </rPr>
      <t>1</t>
    </r>
    <r>
      <rPr>
        <sz val="12"/>
        <rFont val="標楷體"/>
        <family val="4"/>
      </rPr>
      <t>人係南區行方不明在一年以上之人口。</t>
    </r>
    <r>
      <rPr>
        <sz val="12"/>
        <rFont val="Times New Roman"/>
        <family val="1"/>
      </rPr>
      <t xml:space="preserve">                                                                                                                                                                                                                                                                               2</t>
    </r>
    <r>
      <rPr>
        <sz val="12"/>
        <rFont val="標楷體"/>
        <family val="4"/>
      </rPr>
      <t>、本月與外國人結婚</t>
    </r>
    <r>
      <rPr>
        <sz val="12"/>
        <rFont val="Times New Roman"/>
        <family val="1"/>
      </rPr>
      <t>3</t>
    </r>
    <r>
      <rPr>
        <sz val="12"/>
        <rFont val="標楷體"/>
        <family val="4"/>
      </rPr>
      <t>對，本國女子</t>
    </r>
    <r>
      <rPr>
        <sz val="12"/>
        <rFont val="Times New Roman"/>
        <family val="1"/>
      </rPr>
      <t>3</t>
    </r>
    <r>
      <rPr>
        <sz val="12"/>
        <rFont val="標楷體"/>
        <family val="4"/>
      </rPr>
      <t>人。</t>
    </r>
  </si>
  <si>
    <r>
      <t>1</t>
    </r>
    <r>
      <rPr>
        <sz val="12"/>
        <rFont val="標楷體"/>
        <family val="4"/>
      </rPr>
      <t>、本月份西區減少</t>
    </r>
    <r>
      <rPr>
        <sz val="12"/>
        <rFont val="Times New Roman"/>
        <family val="1"/>
      </rPr>
      <t>18</t>
    </r>
    <r>
      <rPr>
        <sz val="12"/>
        <rFont val="標楷體"/>
        <family val="4"/>
      </rPr>
      <t>鄰。又本月係與外國人結婚本國女子</t>
    </r>
    <r>
      <rPr>
        <sz val="12"/>
        <rFont val="Times New Roman"/>
        <family val="1"/>
      </rPr>
      <t>7</t>
    </r>
    <r>
      <rPr>
        <sz val="12"/>
        <rFont val="標楷體"/>
        <family val="4"/>
      </rPr>
      <t>人〈東</t>
    </r>
    <r>
      <rPr>
        <sz val="12"/>
        <rFont val="Times New Roman"/>
        <family val="1"/>
      </rPr>
      <t>4</t>
    </r>
    <r>
      <rPr>
        <sz val="12"/>
        <rFont val="標楷體"/>
        <family val="4"/>
      </rPr>
      <t>人、南</t>
    </r>
    <r>
      <rPr>
        <sz val="12"/>
        <rFont val="Times New Roman"/>
        <family val="1"/>
      </rPr>
      <t>1</t>
    </r>
    <r>
      <rPr>
        <sz val="12"/>
        <rFont val="標楷體"/>
        <family val="4"/>
      </rPr>
      <t>人、西</t>
    </r>
    <r>
      <rPr>
        <sz val="12"/>
        <rFont val="Times New Roman"/>
        <family val="1"/>
      </rPr>
      <t>2</t>
    </r>
    <r>
      <rPr>
        <sz val="12"/>
        <rFont val="標楷體"/>
        <family val="4"/>
      </rPr>
      <t>人〉。</t>
    </r>
    <r>
      <rPr>
        <sz val="12"/>
        <rFont val="Times New Roman"/>
        <family val="1"/>
      </rPr>
      <t xml:space="preserve">                                                                                                                                                                                                                   2</t>
    </r>
    <r>
      <rPr>
        <sz val="12"/>
        <rFont val="標楷體"/>
        <family val="4"/>
      </rPr>
      <t>、南區廣州里、石橋里部份人口因行政區域劃出併入西區</t>
    </r>
    <r>
      <rPr>
        <sz val="12"/>
        <rFont val="Times New Roman"/>
        <family val="1"/>
      </rPr>
      <t>217</t>
    </r>
    <r>
      <rPr>
        <sz val="12"/>
        <rFont val="標楷體"/>
        <family val="4"/>
      </rPr>
      <t>戶計</t>
    </r>
    <r>
      <rPr>
        <sz val="12"/>
        <rFont val="Times New Roman"/>
        <family val="1"/>
      </rPr>
      <t>1040</t>
    </r>
    <r>
      <rPr>
        <sz val="12"/>
        <rFont val="標楷體"/>
        <family val="4"/>
      </rPr>
      <t>人、南</t>
    </r>
    <r>
      <rPr>
        <sz val="12"/>
        <rFont val="Times New Roman"/>
        <family val="1"/>
      </rPr>
      <t>539</t>
    </r>
    <r>
      <rPr>
        <sz val="12"/>
        <rFont val="標楷體"/>
        <family val="4"/>
      </rPr>
      <t>人、女</t>
    </r>
    <r>
      <rPr>
        <sz val="12"/>
        <rFont val="Times New Roman"/>
        <family val="1"/>
      </rPr>
      <t>501</t>
    </r>
    <r>
      <rPr>
        <sz val="12"/>
        <rFont val="標楷體"/>
        <family val="4"/>
      </rPr>
      <t>人。西區新安里部份人口劃出、併入南區共</t>
    </r>
    <r>
      <rPr>
        <sz val="12"/>
        <rFont val="Times New Roman"/>
        <family val="1"/>
      </rPr>
      <t>174</t>
    </r>
    <r>
      <rPr>
        <sz val="12"/>
        <rFont val="標楷體"/>
        <family val="4"/>
      </rPr>
      <t>戶、計868人，男</t>
    </r>
    <r>
      <rPr>
        <sz val="12"/>
        <rFont val="Times New Roman"/>
        <family val="1"/>
      </rPr>
      <t>443</t>
    </r>
    <r>
      <rPr>
        <sz val="12"/>
        <rFont val="標楷體"/>
        <family val="4"/>
      </rPr>
      <t>人‧女</t>
    </r>
    <r>
      <rPr>
        <sz val="12"/>
        <rFont val="Times New Roman"/>
        <family val="1"/>
      </rPr>
      <t>425</t>
    </r>
    <r>
      <rPr>
        <sz val="12"/>
        <rFont val="標楷體"/>
        <family val="4"/>
      </rPr>
      <t>人、已全部列入在本月份遷入數自本縣市鄉鎮市區攔及遷出人數從本縣市鄉鎮市區欄內。</t>
    </r>
  </si>
  <si>
    <r>
      <t>本月份與外國人結婚本國女子</t>
    </r>
    <r>
      <rPr>
        <sz val="12"/>
        <rFont val="Times New Roman"/>
        <family val="1"/>
      </rPr>
      <t>1</t>
    </r>
    <r>
      <rPr>
        <sz val="12"/>
        <rFont val="標楷體"/>
        <family val="4"/>
      </rPr>
      <t>人〈東區〉。</t>
    </r>
  </si>
  <si>
    <t>本月份與外國人結婚本國女子3人[東區2人、中區1人]。</t>
  </si>
  <si>
    <r>
      <t>1</t>
    </r>
    <r>
      <rPr>
        <sz val="12"/>
        <rFont val="標楷體"/>
        <family val="4"/>
      </rPr>
      <t>、遷入其他欄男</t>
    </r>
    <r>
      <rPr>
        <sz val="12"/>
        <rFont val="Times New Roman"/>
        <family val="1"/>
      </rPr>
      <t>1</t>
    </r>
    <r>
      <rPr>
        <sz val="12"/>
        <rFont val="標楷體"/>
        <family val="4"/>
      </rPr>
      <t>人係南區註銷行方不明人口，遷出其他欄男</t>
    </r>
    <r>
      <rPr>
        <sz val="12"/>
        <rFont val="Times New Roman"/>
        <family val="1"/>
      </rPr>
      <t>1</t>
    </r>
    <r>
      <rPr>
        <sz val="12"/>
        <rFont val="標楷體"/>
        <family val="4"/>
      </rPr>
      <t>人，女</t>
    </r>
    <r>
      <rPr>
        <sz val="12"/>
        <rFont val="Times New Roman"/>
        <family val="1"/>
      </rPr>
      <t>1</t>
    </r>
    <r>
      <rPr>
        <sz val="12"/>
        <rFont val="標楷體"/>
        <family val="4"/>
      </rPr>
      <t>人係行方不明人口滿一年以上人口〈南區男</t>
    </r>
    <r>
      <rPr>
        <sz val="12"/>
        <rFont val="Times New Roman"/>
        <family val="1"/>
      </rPr>
      <t>1</t>
    </r>
    <r>
      <rPr>
        <sz val="12"/>
        <rFont val="標楷體"/>
        <family val="4"/>
      </rPr>
      <t>人，北區女</t>
    </r>
    <r>
      <rPr>
        <sz val="12"/>
        <rFont val="Times New Roman"/>
        <family val="1"/>
      </rPr>
      <t>1</t>
    </r>
    <r>
      <rPr>
        <sz val="12"/>
        <rFont val="標楷體"/>
        <family val="4"/>
      </rPr>
      <t>人〉。</t>
    </r>
    <r>
      <rPr>
        <sz val="12"/>
        <rFont val="Times New Roman"/>
        <family val="1"/>
      </rPr>
      <t xml:space="preserve">                                                                                                                                                                                                                                 2</t>
    </r>
    <r>
      <rPr>
        <sz val="12"/>
        <rFont val="標楷體"/>
        <family val="4"/>
      </rPr>
      <t>、本月份與外國人結婚本國女子</t>
    </r>
    <r>
      <rPr>
        <sz val="12"/>
        <rFont val="Times New Roman"/>
        <family val="1"/>
      </rPr>
      <t>4</t>
    </r>
    <r>
      <rPr>
        <sz val="12"/>
        <rFont val="標楷體"/>
        <family val="4"/>
      </rPr>
      <t>人。</t>
    </r>
  </si>
  <si>
    <r>
      <t>1</t>
    </r>
    <r>
      <rPr>
        <sz val="12"/>
        <rFont val="標楷體"/>
        <family val="4"/>
      </rPr>
      <t>、本月份與外國人結婚本國女子</t>
    </r>
    <r>
      <rPr>
        <sz val="12"/>
        <rFont val="Times New Roman"/>
        <family val="1"/>
      </rPr>
      <t>1</t>
    </r>
    <r>
      <rPr>
        <sz val="12"/>
        <rFont val="標楷體"/>
        <family val="4"/>
      </rPr>
      <t>人〈北區〉。</t>
    </r>
    <r>
      <rPr>
        <sz val="12"/>
        <rFont val="Times New Roman"/>
        <family val="1"/>
      </rPr>
      <t xml:space="preserve">                                                                                                                                                                                                                                                                                                                                  2</t>
    </r>
    <r>
      <rPr>
        <sz val="12"/>
        <rFont val="標楷體"/>
        <family val="4"/>
      </rPr>
      <t>、遷出其他欄計</t>
    </r>
    <r>
      <rPr>
        <sz val="12"/>
        <rFont val="Times New Roman"/>
        <family val="1"/>
      </rPr>
      <t>2</t>
    </r>
    <r>
      <rPr>
        <sz val="12"/>
        <rFont val="標楷體"/>
        <family val="4"/>
      </rPr>
      <t>人〈男〉係南區大南里男</t>
    </r>
    <r>
      <rPr>
        <sz val="12"/>
        <rFont val="Times New Roman"/>
        <family val="1"/>
      </rPr>
      <t>2</t>
    </r>
    <r>
      <rPr>
        <sz val="12"/>
        <rFont val="標楷體"/>
        <family val="4"/>
      </rPr>
      <t>人，經美國人認領撤銷戶籍〈</t>
    </r>
    <r>
      <rPr>
        <sz val="12"/>
        <rFont val="Times New Roman"/>
        <family val="1"/>
      </rPr>
      <t>67.8.28</t>
    </r>
    <r>
      <rPr>
        <sz val="12"/>
        <rFont val="標楷體"/>
        <family val="4"/>
      </rPr>
      <t>內戶字第</t>
    </r>
    <r>
      <rPr>
        <sz val="12"/>
        <rFont val="Times New Roman"/>
        <family val="1"/>
      </rPr>
      <t>808244</t>
    </r>
    <r>
      <rPr>
        <sz val="12"/>
        <rFont val="標楷體"/>
        <family val="4"/>
      </rPr>
      <t>號函〉。</t>
    </r>
  </si>
  <si>
    <r>
      <t>本月份與外國人結婚本國女子</t>
    </r>
    <r>
      <rPr>
        <sz val="12"/>
        <rFont val="Times New Roman"/>
        <family val="1"/>
      </rPr>
      <t>2</t>
    </r>
    <r>
      <rPr>
        <sz val="12"/>
        <rFont val="標楷體"/>
        <family val="4"/>
      </rPr>
      <t>人〈東</t>
    </r>
    <r>
      <rPr>
        <sz val="12"/>
        <rFont val="Times New Roman"/>
        <family val="1"/>
      </rPr>
      <t>1</t>
    </r>
    <r>
      <rPr>
        <sz val="12"/>
        <rFont val="標楷體"/>
        <family val="4"/>
      </rPr>
      <t>人、北</t>
    </r>
    <r>
      <rPr>
        <sz val="12"/>
        <rFont val="Times New Roman"/>
        <family val="1"/>
      </rPr>
      <t>1</t>
    </r>
    <r>
      <rPr>
        <sz val="12"/>
        <rFont val="標楷體"/>
        <family val="4"/>
      </rPr>
      <t>人〉。</t>
    </r>
  </si>
  <si>
    <r>
      <t>本月份與外國人結婚本國女子</t>
    </r>
    <r>
      <rPr>
        <sz val="12"/>
        <rFont val="Times New Roman"/>
        <family val="1"/>
      </rPr>
      <t>1</t>
    </r>
    <r>
      <rPr>
        <sz val="12"/>
        <rFont val="標楷體"/>
        <family val="4"/>
      </rPr>
      <t>人〈北區〉。</t>
    </r>
  </si>
  <si>
    <r>
      <t>1</t>
    </r>
    <r>
      <rPr>
        <sz val="12"/>
        <rFont val="標楷體"/>
        <family val="4"/>
      </rPr>
      <t>、本月份表中之戶數人口數係包括</t>
    </r>
    <r>
      <rPr>
        <sz val="12"/>
        <rFont val="Times New Roman"/>
        <family val="1"/>
      </rPr>
      <t>67</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日以前從他鄉鎮市區遷出，但於</t>
    </r>
    <r>
      <rPr>
        <sz val="12"/>
        <rFont val="Times New Roman"/>
        <family val="1"/>
      </rPr>
      <t>68</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t>
    </r>
    <r>
      <rPr>
        <sz val="12"/>
        <rFont val="標楷體"/>
        <family val="4"/>
      </rPr>
      <t>月</t>
    </r>
    <r>
      <rPr>
        <sz val="12"/>
        <rFont val="Times New Roman"/>
        <family val="1"/>
      </rPr>
      <t>15</t>
    </r>
    <r>
      <rPr>
        <sz val="12"/>
        <rFont val="標楷體"/>
        <family val="4"/>
      </rPr>
      <t>日遷入之數</t>
    </r>
    <r>
      <rPr>
        <sz val="12"/>
        <rFont val="Times New Roman"/>
        <family val="1"/>
      </rPr>
      <t>107</t>
    </r>
    <r>
      <rPr>
        <sz val="12"/>
        <rFont val="標楷體"/>
        <family val="4"/>
      </rPr>
      <t>戶</t>
    </r>
    <r>
      <rPr>
        <sz val="12"/>
        <rFont val="Times New Roman"/>
        <family val="1"/>
      </rPr>
      <t>478</t>
    </r>
    <r>
      <rPr>
        <sz val="12"/>
        <rFont val="標楷體"/>
        <family val="4"/>
      </rPr>
      <t>口。</t>
    </r>
    <r>
      <rPr>
        <sz val="12"/>
        <rFont val="Times New Roman"/>
        <family val="1"/>
      </rPr>
      <t xml:space="preserve">                                                                                                                                                                                2</t>
    </r>
    <r>
      <rPr>
        <sz val="12"/>
        <rFont val="標楷體"/>
        <family val="4"/>
      </rPr>
      <t>、本月份與外國人結婚本國女子</t>
    </r>
    <r>
      <rPr>
        <sz val="12"/>
        <rFont val="Times New Roman"/>
        <family val="1"/>
      </rPr>
      <t>2</t>
    </r>
    <r>
      <rPr>
        <sz val="12"/>
        <rFont val="標楷體"/>
        <family val="4"/>
      </rPr>
      <t xml:space="preserve">人〈東區〉 </t>
    </r>
  </si>
  <si>
    <t>村 里 數 （月底）</t>
  </si>
  <si>
    <t>鄰 數 （月底）</t>
  </si>
  <si>
    <t>戶 數 （月底）</t>
  </si>
  <si>
    <t>人 口 數 （月底）</t>
  </si>
  <si>
    <t>自   他   省  （市）</t>
  </si>
  <si>
    <t>其他（省）市</t>
  </si>
  <si>
    <t>自本省（市）他縣市區</t>
  </si>
  <si>
    <t>自本縣（市）他鄉鎮市區</t>
  </si>
  <si>
    <r>
      <t>其他省</t>
    </r>
    <r>
      <rPr>
        <sz val="12"/>
        <rFont val="標楷體"/>
        <family val="4"/>
      </rPr>
      <t>（市）</t>
    </r>
  </si>
  <si>
    <t>自本縣（市）他鄉鎮市區</t>
  </si>
  <si>
    <t xml:space="preserve"> 臺南市村里鄰口數暨戶籍動態登記數按姓別登記項目及區域分（甲）
民國67年01月   </t>
  </si>
  <si>
    <t xml:space="preserve"> 臺南市村里鄰口數暨戶籍動態登記數按姓別登記項目及區域分（甲）
民國67年02月   </t>
  </si>
  <si>
    <t xml:space="preserve"> 臺南市村里鄰口數暨戶籍動態登記數按姓別登記項目及區域分（甲）
民國67年03月   </t>
  </si>
  <si>
    <t xml:space="preserve"> 臺南市村里鄰口數暨戶籍動態登記數按姓別登記項目及區域分（甲）
民國67年04月   </t>
  </si>
  <si>
    <t xml:space="preserve"> 臺南市村里鄰口數暨戶籍動態登記數按姓別登記項目及區域分（甲）
民國67年05月   </t>
  </si>
  <si>
    <t xml:space="preserve"> 臺南市村里鄰口數暨戶籍動態登記數按姓別登記項目及區域分（甲）
民國67年06月   </t>
  </si>
  <si>
    <t xml:space="preserve"> 臺南市村里鄰口數暨戶籍動態登記數按姓別登記項目及區域分（甲）
民國67年07月   </t>
  </si>
  <si>
    <t xml:space="preserve"> 臺南市村里鄰口數暨戶籍動態登記數按姓別登記項目及區域分（甲）
民國67年08月   </t>
  </si>
  <si>
    <t xml:space="preserve"> 臺南市村里鄰口數暨戶籍動態登記數按姓別登記項目及區域分（甲）
民國67年09月   </t>
  </si>
  <si>
    <t xml:space="preserve"> 臺南市村里鄰口數暨戶籍動態登記數按姓別登記項目及區域分（甲）
民國67年10月   </t>
  </si>
  <si>
    <t xml:space="preserve"> 臺南市村里鄰口數暨戶籍動態登記數按姓別登記項目及區域分（甲）
民國67年11月   </t>
  </si>
  <si>
    <t xml:space="preserve"> 臺南市村里鄰口數暨戶籍動態登記數按姓別登記項目及區域分（甲）
民國67年12月   </t>
  </si>
  <si>
    <t xml:space="preserve"> 臺南市村里鄰口數暨戶籍動態登記數按姓別登記項目及區域分 (乙)  
民國67年03月   </t>
  </si>
  <si>
    <t xml:space="preserve"> 臺南市村里鄰口數暨戶籍動態登記數按姓別登記項目及區域分 (乙)  
民國67年02月   </t>
  </si>
  <si>
    <t xml:space="preserve"> 臺南市村里鄰口數暨戶籍動態登記數按姓別登記項目及區域分 (乙)  
民國67年01月   </t>
  </si>
  <si>
    <t xml:space="preserve"> 臺南市村里鄰口數暨戶籍動態登記數按姓別登記項目及區域分(乙)  
民國67年04月   </t>
  </si>
  <si>
    <t xml:space="preserve"> 臺南市村里鄰口數暨戶籍動態登記數按姓別登記項目及區域分(乙)  
民國67年05月   </t>
  </si>
  <si>
    <t xml:space="preserve"> 臺南市村里鄰口數暨戶籍動態登記數按姓別登記項目及區域分(乙)  
民國67年06月   </t>
  </si>
  <si>
    <t xml:space="preserve"> 臺南市村里鄰口數暨戶籍動態登記數按姓別登記項目及區域分(乙)  
民國67年07月   </t>
  </si>
  <si>
    <t xml:space="preserve"> 臺南市村里鄰口數暨戶籍動態登記數按姓別登記項目及區域分(乙)  
民國67年08月   </t>
  </si>
  <si>
    <t xml:space="preserve"> 臺南市村里鄰口數暨戶籍動態登記數按姓別登記項目及區域分(乙)  
民國67年09月   </t>
  </si>
  <si>
    <t xml:space="preserve"> 臺南市村里鄰口數暨戶籍動態登記數按姓別登記項目及區域分(乙)  
民國67年10月   </t>
  </si>
  <si>
    <t xml:space="preserve"> 臺南市村里鄰口數暨戶籍動態登記數按姓別登記項目及區域分(乙)  
民國67年11月   </t>
  </si>
  <si>
    <t xml:space="preserve"> 臺南市村里鄰口數暨戶籍動態登記數按姓別登記項目及區域分(乙)  
民國67年12月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</si>
</sst>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8">
    <font>
      <sz val="12"/>
      <name val="新細明體"/>
      <family val="0"/>
    </font>
    <font>
      <sz val="9"/>
      <name val="新細明體"/>
      <family val="1"/>
    </font>
    <font>
      <u val="single"/>
      <sz val="9"/>
      <color indexed="12"/>
      <name val="新細明體"/>
      <family val="1"/>
    </font>
    <font>
      <u val="single"/>
      <sz val="9"/>
      <color indexed="36"/>
      <name val="新細明體"/>
      <family val="1"/>
    </font>
    <font>
      <sz val="12"/>
      <name val="標楷體"/>
      <family val="4"/>
    </font>
    <font>
      <sz val="18"/>
      <name val="標楷體"/>
      <family val="4"/>
    </font>
    <font>
      <sz val="14"/>
      <name val="標楷體"/>
      <family val="4"/>
    </font>
    <font>
      <sz val="12"/>
      <name val="Times New Roman"/>
      <family val="1"/>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0">
    <xf numFmtId="0" fontId="0" fillId="0" borderId="0" xfId="0" applyAlignment="1">
      <alignment/>
    </xf>
    <xf numFmtId="0" fontId="4" fillId="0" borderId="1" xfId="0" applyFont="1" applyBorder="1" applyAlignment="1">
      <alignment vertical="center" textRotation="255"/>
    </xf>
    <xf numFmtId="0" fontId="4" fillId="0" borderId="0" xfId="0" applyFont="1" applyBorder="1" applyAlignment="1">
      <alignment/>
    </xf>
    <xf numFmtId="0" fontId="4" fillId="0" borderId="0" xfId="0" applyFont="1" applyAlignment="1">
      <alignment/>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0" fillId="0" borderId="0" xfId="0" applyFont="1" applyAlignment="1">
      <alignment/>
    </xf>
    <xf numFmtId="0" fontId="4" fillId="0" borderId="0" xfId="0" applyFont="1" applyAlignment="1">
      <alignment textRotation="90"/>
    </xf>
    <xf numFmtId="0" fontId="6" fillId="0" borderId="2" xfId="0" applyFont="1" applyBorder="1" applyAlignment="1">
      <alignment horizontal="center"/>
    </xf>
    <xf numFmtId="0" fontId="4" fillId="0" borderId="4" xfId="0" applyFont="1" applyBorder="1" applyAlignment="1">
      <alignment vertical="center" textRotation="255"/>
    </xf>
    <xf numFmtId="0" fontId="7" fillId="0" borderId="0" xfId="0" applyFont="1" applyAlignment="1">
      <alignment/>
    </xf>
    <xf numFmtId="0" fontId="4" fillId="0" borderId="0" xfId="0" applyFont="1" applyBorder="1" applyAlignment="1">
      <alignment horizontal="center"/>
    </xf>
    <xf numFmtId="0" fontId="4" fillId="0" borderId="2" xfId="0" applyFont="1" applyBorder="1" applyAlignment="1">
      <alignment horizontal="left"/>
    </xf>
    <xf numFmtId="0" fontId="4" fillId="0" borderId="1"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6" fillId="0" borderId="1"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5" xfId="0" applyFont="1" applyBorder="1" applyAlignment="1">
      <alignment horizontal="center" vertical="center" textRotation="255"/>
    </xf>
    <xf numFmtId="0" fontId="5" fillId="0" borderId="0" xfId="0" applyFont="1" applyBorder="1" applyAlignment="1">
      <alignment horizontal="center" wrapText="1"/>
    </xf>
    <xf numFmtId="0" fontId="5" fillId="0" borderId="0" xfId="0" applyFont="1" applyBorder="1" applyAlignment="1">
      <alignment horizont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0" fontId="7" fillId="0" borderId="1" xfId="0" applyFont="1" applyBorder="1" applyAlignment="1">
      <alignment horizontal="center" vertical="top" textRotation="255"/>
    </xf>
    <xf numFmtId="0" fontId="4" fillId="0" borderId="6" xfId="0" applyFont="1" applyBorder="1" applyAlignment="1">
      <alignment horizontal="center" vertical="top" textRotation="255"/>
    </xf>
    <xf numFmtId="0" fontId="4" fillId="0" borderId="5" xfId="0" applyFont="1" applyBorder="1" applyAlignment="1">
      <alignment horizontal="center" vertical="top" textRotation="255"/>
    </xf>
    <xf numFmtId="0" fontId="7" fillId="0" borderId="7"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horizontal="left" vertical="top" wrapText="1"/>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center" vertical="center" wrapText="1"/>
    </xf>
    <xf numFmtId="0" fontId="0" fillId="0" borderId="4" xfId="0" applyFont="1" applyBorder="1" applyAlignment="1">
      <alignment horizontal="center" wrapText="1"/>
    </xf>
    <xf numFmtId="0" fontId="0" fillId="0" borderId="8" xfId="0" applyFont="1" applyBorder="1" applyAlignment="1">
      <alignment horizontal="center" wrapText="1"/>
    </xf>
    <xf numFmtId="0" fontId="0" fillId="0" borderId="15" xfId="0" applyFont="1" applyBorder="1" applyAlignment="1">
      <alignment horizontal="center" wrapText="1"/>
    </xf>
    <xf numFmtId="0" fontId="4" fillId="0" borderId="7" xfId="0" applyFont="1" applyBorder="1" applyAlignment="1">
      <alignment horizontal="left" vertical="top"/>
    </xf>
    <xf numFmtId="0" fontId="4" fillId="0" borderId="11" xfId="0" applyFont="1" applyBorder="1" applyAlignment="1">
      <alignment horizontal="left" vertical="top"/>
    </xf>
    <xf numFmtId="0" fontId="4" fillId="0" borderId="4" xfId="0" applyFont="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8" xfId="0" applyFont="1" applyBorder="1" applyAlignment="1">
      <alignment horizontal="left" vertical="top"/>
    </xf>
    <xf numFmtId="0" fontId="4" fillId="0" borderId="12" xfId="0" applyFont="1" applyBorder="1" applyAlignment="1">
      <alignment horizontal="left" vertical="top"/>
    </xf>
    <xf numFmtId="0" fontId="4" fillId="0" borderId="15" xfId="0" applyFont="1" applyBorder="1" applyAlignment="1">
      <alignment horizontal="left" vertical="top"/>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1"/>
  <sheetViews>
    <sheetView tabSelected="1" workbookViewId="0" topLeftCell="A1">
      <selection activeCell="K5" sqref="K5"/>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125" style="3" customWidth="1"/>
    <col min="27" max="16384" width="9.00390625" style="3" customWidth="1"/>
  </cols>
  <sheetData>
    <row r="1" spans="1:26" ht="60" customHeight="1">
      <c r="A1" s="28" t="s">
        <v>98</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247</v>
      </c>
      <c r="C6" s="32">
        <f>C9+C12+C15+C18+C21+C24+C27</f>
        <v>3625</v>
      </c>
      <c r="D6" s="32">
        <f>D9+D12+D15+D18+D21+D24+D27</f>
        <v>110098</v>
      </c>
      <c r="E6" s="10" t="s">
        <v>18</v>
      </c>
      <c r="F6" s="4">
        <f aca="true" t="shared" si="0" ref="F6:Z6">F7+F8</f>
        <v>546988</v>
      </c>
      <c r="G6" s="4">
        <f t="shared" si="0"/>
        <v>4480</v>
      </c>
      <c r="H6" s="4">
        <f t="shared" si="0"/>
        <v>17</v>
      </c>
      <c r="I6" s="4">
        <f t="shared" si="0"/>
        <v>134</v>
      </c>
      <c r="J6" s="4">
        <v>0</v>
      </c>
      <c r="K6" s="4">
        <f t="shared" si="0"/>
        <v>0</v>
      </c>
      <c r="L6" s="4">
        <f t="shared" si="0"/>
        <v>0</v>
      </c>
      <c r="M6" s="4">
        <f t="shared" si="0"/>
        <v>1739</v>
      </c>
      <c r="N6" s="4">
        <f t="shared" si="0"/>
        <v>2590</v>
      </c>
      <c r="O6" s="4">
        <f t="shared" si="0"/>
        <v>0</v>
      </c>
      <c r="P6" s="4">
        <f t="shared" si="0"/>
        <v>0</v>
      </c>
      <c r="Q6" s="4">
        <f t="shared" si="0"/>
        <v>5311</v>
      </c>
      <c r="R6" s="4">
        <f t="shared" si="0"/>
        <v>47</v>
      </c>
      <c r="S6" s="4">
        <f t="shared" si="0"/>
        <v>335</v>
      </c>
      <c r="T6" s="4">
        <v>0</v>
      </c>
      <c r="U6" s="4">
        <f t="shared" si="0"/>
        <v>2</v>
      </c>
      <c r="V6" s="4">
        <f t="shared" si="0"/>
        <v>0</v>
      </c>
      <c r="W6" s="4">
        <f t="shared" si="0"/>
        <v>2061</v>
      </c>
      <c r="X6" s="4">
        <f t="shared" si="0"/>
        <v>2866</v>
      </c>
      <c r="Y6" s="4">
        <f t="shared" si="0"/>
        <v>0</v>
      </c>
      <c r="Z6" s="4">
        <f t="shared" si="0"/>
        <v>0</v>
      </c>
    </row>
    <row r="7" spans="1:26" ht="19.5" customHeight="1">
      <c r="A7" s="18"/>
      <c r="B7" s="33"/>
      <c r="C7" s="33"/>
      <c r="D7" s="33"/>
      <c r="E7" s="10" t="s">
        <v>9</v>
      </c>
      <c r="F7" s="4">
        <v>283775</v>
      </c>
      <c r="G7" s="4">
        <v>2269</v>
      </c>
      <c r="H7" s="6">
        <v>5</v>
      </c>
      <c r="I7" s="6">
        <v>72</v>
      </c>
      <c r="J7" s="6">
        <v>0</v>
      </c>
      <c r="K7" s="6">
        <v>0</v>
      </c>
      <c r="L7" s="6">
        <v>0</v>
      </c>
      <c r="M7" s="6">
        <v>909</v>
      </c>
      <c r="N7" s="6">
        <v>1283</v>
      </c>
      <c r="O7" s="6">
        <v>0</v>
      </c>
      <c r="P7" s="6">
        <v>0</v>
      </c>
      <c r="Q7" s="6">
        <v>2669</v>
      </c>
      <c r="R7" s="6">
        <v>22</v>
      </c>
      <c r="S7" s="6">
        <v>153</v>
      </c>
      <c r="T7" s="6">
        <v>0</v>
      </c>
      <c r="U7" s="6">
        <v>2</v>
      </c>
      <c r="V7" s="6">
        <v>0</v>
      </c>
      <c r="W7" s="6">
        <v>1075</v>
      </c>
      <c r="X7" s="6">
        <v>1417</v>
      </c>
      <c r="Y7" s="6">
        <v>0</v>
      </c>
      <c r="Z7" s="6">
        <v>0</v>
      </c>
    </row>
    <row r="8" spans="1:26" ht="19.5" customHeight="1">
      <c r="A8" s="19"/>
      <c r="B8" s="34"/>
      <c r="C8" s="34"/>
      <c r="D8" s="34"/>
      <c r="E8" s="10" t="s">
        <v>10</v>
      </c>
      <c r="F8" s="4">
        <v>263213</v>
      </c>
      <c r="G8" s="4">
        <v>2211</v>
      </c>
      <c r="H8" s="6">
        <v>12</v>
      </c>
      <c r="I8" s="6">
        <v>62</v>
      </c>
      <c r="J8" s="6">
        <v>0</v>
      </c>
      <c r="K8" s="6">
        <v>0</v>
      </c>
      <c r="L8" s="6">
        <v>0</v>
      </c>
      <c r="M8" s="6">
        <v>830</v>
      </c>
      <c r="N8" s="6">
        <v>1307</v>
      </c>
      <c r="O8" s="6">
        <v>0</v>
      </c>
      <c r="P8" s="6">
        <v>0</v>
      </c>
      <c r="Q8" s="6">
        <v>2642</v>
      </c>
      <c r="R8" s="6">
        <v>25</v>
      </c>
      <c r="S8" s="6">
        <v>182</v>
      </c>
      <c r="T8" s="6">
        <v>0</v>
      </c>
      <c r="U8" s="6">
        <v>0</v>
      </c>
      <c r="V8" s="6">
        <v>0</v>
      </c>
      <c r="W8" s="6">
        <v>986</v>
      </c>
      <c r="X8" s="6">
        <v>1449</v>
      </c>
      <c r="Y8" s="6">
        <v>0</v>
      </c>
      <c r="Z8" s="6">
        <v>0</v>
      </c>
    </row>
    <row r="9" spans="1:26" ht="19.5" customHeight="1">
      <c r="A9" s="17" t="s">
        <v>11</v>
      </c>
      <c r="B9" s="32">
        <v>39</v>
      </c>
      <c r="C9" s="32">
        <v>677</v>
      </c>
      <c r="D9" s="32">
        <v>28034</v>
      </c>
      <c r="E9" s="10" t="s">
        <v>18</v>
      </c>
      <c r="F9" s="4">
        <f aca="true" t="shared" si="1" ref="F9:Z9">F10+F11</f>
        <v>130750</v>
      </c>
      <c r="G9" s="4">
        <f t="shared" si="1"/>
        <v>946</v>
      </c>
      <c r="H9" s="4">
        <f t="shared" si="1"/>
        <v>4</v>
      </c>
      <c r="I9" s="4">
        <f t="shared" si="1"/>
        <v>53</v>
      </c>
      <c r="J9" s="4">
        <v>0</v>
      </c>
      <c r="K9" s="4">
        <f t="shared" si="1"/>
        <v>0</v>
      </c>
      <c r="L9" s="4">
        <f t="shared" si="1"/>
        <v>0</v>
      </c>
      <c r="M9" s="4">
        <f t="shared" si="1"/>
        <v>454</v>
      </c>
      <c r="N9" s="4">
        <f t="shared" si="1"/>
        <v>435</v>
      </c>
      <c r="O9" s="4">
        <f t="shared" si="1"/>
        <v>0</v>
      </c>
      <c r="P9" s="4">
        <f t="shared" si="1"/>
        <v>0</v>
      </c>
      <c r="Q9" s="4">
        <f t="shared" si="1"/>
        <v>1321</v>
      </c>
      <c r="R9" s="4">
        <f t="shared" si="1"/>
        <v>11</v>
      </c>
      <c r="S9" s="4">
        <f t="shared" si="1"/>
        <v>135</v>
      </c>
      <c r="T9" s="4">
        <v>0</v>
      </c>
      <c r="U9" s="4">
        <f t="shared" si="1"/>
        <v>1</v>
      </c>
      <c r="V9" s="4">
        <f t="shared" si="1"/>
        <v>0</v>
      </c>
      <c r="W9" s="4">
        <f t="shared" si="1"/>
        <v>626</v>
      </c>
      <c r="X9" s="4">
        <f t="shared" si="1"/>
        <v>548</v>
      </c>
      <c r="Y9" s="4">
        <f t="shared" si="1"/>
        <v>0</v>
      </c>
      <c r="Z9" s="4">
        <f t="shared" si="1"/>
        <v>0</v>
      </c>
    </row>
    <row r="10" spans="1:26" ht="19.5" customHeight="1">
      <c r="A10" s="18"/>
      <c r="B10" s="33"/>
      <c r="C10" s="33"/>
      <c r="D10" s="33"/>
      <c r="E10" s="10" t="s">
        <v>9</v>
      </c>
      <c r="F10" s="4">
        <v>68744</v>
      </c>
      <c r="G10" s="4">
        <v>458</v>
      </c>
      <c r="H10" s="4">
        <v>1</v>
      </c>
      <c r="I10" s="4">
        <v>29</v>
      </c>
      <c r="J10" s="4">
        <v>0</v>
      </c>
      <c r="K10" s="4">
        <v>0</v>
      </c>
      <c r="L10" s="4">
        <v>0</v>
      </c>
      <c r="M10" s="4">
        <v>223</v>
      </c>
      <c r="N10" s="4">
        <v>205</v>
      </c>
      <c r="O10" s="4">
        <v>0</v>
      </c>
      <c r="P10" s="4">
        <v>0</v>
      </c>
      <c r="Q10" s="4">
        <v>673</v>
      </c>
      <c r="R10" s="4">
        <v>4</v>
      </c>
      <c r="S10" s="4">
        <v>59</v>
      </c>
      <c r="T10" s="4">
        <v>0</v>
      </c>
      <c r="U10" s="4">
        <v>1</v>
      </c>
      <c r="V10" s="4">
        <v>0</v>
      </c>
      <c r="W10" s="4">
        <v>340</v>
      </c>
      <c r="X10" s="4">
        <v>269</v>
      </c>
      <c r="Y10" s="4">
        <v>0</v>
      </c>
      <c r="Z10" s="4">
        <v>0</v>
      </c>
    </row>
    <row r="11" spans="1:26" ht="19.5" customHeight="1">
      <c r="A11" s="19"/>
      <c r="B11" s="34"/>
      <c r="C11" s="34"/>
      <c r="D11" s="34"/>
      <c r="E11" s="10" t="s">
        <v>10</v>
      </c>
      <c r="F11" s="4">
        <v>62006</v>
      </c>
      <c r="G11" s="4">
        <v>488</v>
      </c>
      <c r="H11" s="4">
        <v>3</v>
      </c>
      <c r="I11" s="4">
        <v>24</v>
      </c>
      <c r="J11" s="4">
        <v>0</v>
      </c>
      <c r="K11" s="4">
        <v>0</v>
      </c>
      <c r="L11" s="4">
        <v>0</v>
      </c>
      <c r="M11" s="4">
        <v>231</v>
      </c>
      <c r="N11" s="4">
        <v>230</v>
      </c>
      <c r="O11" s="4">
        <v>0</v>
      </c>
      <c r="P11" s="4">
        <v>0</v>
      </c>
      <c r="Q11" s="4">
        <v>648</v>
      </c>
      <c r="R11" s="4">
        <v>7</v>
      </c>
      <c r="S11" s="4">
        <v>76</v>
      </c>
      <c r="T11" s="4">
        <v>0</v>
      </c>
      <c r="U11" s="4">
        <v>0</v>
      </c>
      <c r="V11" s="4">
        <v>0</v>
      </c>
      <c r="W11" s="4">
        <v>286</v>
      </c>
      <c r="X11" s="4">
        <v>279</v>
      </c>
      <c r="Y11" s="4">
        <v>0</v>
      </c>
      <c r="Z11" s="4">
        <v>0</v>
      </c>
    </row>
    <row r="12" spans="1:26" ht="19.5" customHeight="1">
      <c r="A12" s="17" t="s">
        <v>12</v>
      </c>
      <c r="B12" s="32">
        <v>39</v>
      </c>
      <c r="C12" s="32">
        <v>441</v>
      </c>
      <c r="D12" s="32">
        <v>17070</v>
      </c>
      <c r="E12" s="10" t="s">
        <v>18</v>
      </c>
      <c r="F12" s="4">
        <f aca="true" t="shared" si="2" ref="F12:Z12">F13+F14</f>
        <v>87501</v>
      </c>
      <c r="G12" s="4">
        <f t="shared" si="2"/>
        <v>955</v>
      </c>
      <c r="H12" s="4">
        <f t="shared" si="2"/>
        <v>5</v>
      </c>
      <c r="I12" s="4">
        <f t="shared" si="2"/>
        <v>15</v>
      </c>
      <c r="J12" s="4">
        <v>0</v>
      </c>
      <c r="K12" s="4">
        <f t="shared" si="2"/>
        <v>0</v>
      </c>
      <c r="L12" s="4">
        <f t="shared" si="2"/>
        <v>0</v>
      </c>
      <c r="M12" s="4">
        <f t="shared" si="2"/>
        <v>328</v>
      </c>
      <c r="N12" s="4">
        <f t="shared" si="2"/>
        <v>607</v>
      </c>
      <c r="O12" s="4">
        <f t="shared" si="2"/>
        <v>0</v>
      </c>
      <c r="P12" s="4">
        <f t="shared" si="2"/>
        <v>0</v>
      </c>
      <c r="Q12" s="4">
        <f t="shared" si="2"/>
        <v>819</v>
      </c>
      <c r="R12" s="4">
        <f t="shared" si="2"/>
        <v>6</v>
      </c>
      <c r="S12" s="4">
        <f t="shared" si="2"/>
        <v>48</v>
      </c>
      <c r="T12" s="4">
        <v>0</v>
      </c>
      <c r="U12" s="4">
        <f t="shared" si="2"/>
        <v>0</v>
      </c>
      <c r="V12" s="4">
        <f t="shared" si="2"/>
        <v>0</v>
      </c>
      <c r="W12" s="4">
        <f t="shared" si="2"/>
        <v>365</v>
      </c>
      <c r="X12" s="4">
        <f t="shared" si="2"/>
        <v>400</v>
      </c>
      <c r="Y12" s="4">
        <f t="shared" si="2"/>
        <v>0</v>
      </c>
      <c r="Z12" s="4">
        <f t="shared" si="2"/>
        <v>0</v>
      </c>
    </row>
    <row r="13" spans="1:26" ht="19.5" customHeight="1">
      <c r="A13" s="18"/>
      <c r="B13" s="33"/>
      <c r="C13" s="33"/>
      <c r="D13" s="33"/>
      <c r="E13" s="10" t="s">
        <v>9</v>
      </c>
      <c r="F13" s="4">
        <v>45840</v>
      </c>
      <c r="G13" s="4">
        <v>532</v>
      </c>
      <c r="H13" s="4">
        <v>1</v>
      </c>
      <c r="I13" s="4">
        <v>7</v>
      </c>
      <c r="J13" s="4">
        <v>0</v>
      </c>
      <c r="K13" s="4">
        <v>0</v>
      </c>
      <c r="L13" s="4">
        <v>0</v>
      </c>
      <c r="M13" s="4">
        <v>210</v>
      </c>
      <c r="N13" s="4">
        <v>314</v>
      </c>
      <c r="O13" s="4">
        <v>0</v>
      </c>
      <c r="P13" s="4">
        <v>0</v>
      </c>
      <c r="Q13" s="4">
        <v>441</v>
      </c>
      <c r="R13" s="4">
        <v>3</v>
      </c>
      <c r="S13" s="4">
        <v>18</v>
      </c>
      <c r="T13" s="4">
        <v>0</v>
      </c>
      <c r="U13" s="4">
        <v>0</v>
      </c>
      <c r="V13" s="4">
        <v>0</v>
      </c>
      <c r="W13" s="4">
        <v>213</v>
      </c>
      <c r="X13" s="4">
        <v>207</v>
      </c>
      <c r="Y13" s="4">
        <v>0</v>
      </c>
      <c r="Z13" s="4">
        <v>0</v>
      </c>
    </row>
    <row r="14" spans="1:26" ht="19.5" customHeight="1">
      <c r="A14" s="19"/>
      <c r="B14" s="34"/>
      <c r="C14" s="34"/>
      <c r="D14" s="34"/>
      <c r="E14" s="10" t="s">
        <v>10</v>
      </c>
      <c r="F14" s="4">
        <v>41661</v>
      </c>
      <c r="G14" s="4">
        <v>423</v>
      </c>
      <c r="H14" s="4">
        <v>4</v>
      </c>
      <c r="I14" s="4">
        <v>8</v>
      </c>
      <c r="J14" s="4">
        <v>0</v>
      </c>
      <c r="K14" s="4">
        <v>0</v>
      </c>
      <c r="L14" s="4">
        <v>0</v>
      </c>
      <c r="M14" s="4">
        <v>118</v>
      </c>
      <c r="N14" s="4">
        <v>293</v>
      </c>
      <c r="O14" s="4">
        <v>0</v>
      </c>
      <c r="P14" s="4">
        <v>0</v>
      </c>
      <c r="Q14" s="4">
        <v>378</v>
      </c>
      <c r="R14" s="4">
        <v>3</v>
      </c>
      <c r="S14" s="4">
        <v>30</v>
      </c>
      <c r="T14" s="4">
        <v>0</v>
      </c>
      <c r="U14" s="4">
        <v>0</v>
      </c>
      <c r="V14" s="4">
        <v>0</v>
      </c>
      <c r="W14" s="4">
        <v>152</v>
      </c>
      <c r="X14" s="4">
        <v>193</v>
      </c>
      <c r="Y14" s="4">
        <v>0</v>
      </c>
      <c r="Z14" s="4">
        <v>0</v>
      </c>
    </row>
    <row r="15" spans="1:26" ht="19.5" customHeight="1">
      <c r="A15" s="17" t="s">
        <v>13</v>
      </c>
      <c r="B15" s="32">
        <v>37</v>
      </c>
      <c r="C15" s="32">
        <v>639</v>
      </c>
      <c r="D15" s="32">
        <v>13184</v>
      </c>
      <c r="E15" s="10" t="s">
        <v>18</v>
      </c>
      <c r="F15" s="4">
        <f aca="true" t="shared" si="3" ref="F15:Z15">F16+F17</f>
        <v>66558</v>
      </c>
      <c r="G15" s="4">
        <f t="shared" si="3"/>
        <v>467</v>
      </c>
      <c r="H15" s="4">
        <f t="shared" si="3"/>
        <v>1</v>
      </c>
      <c r="I15" s="4">
        <f t="shared" si="3"/>
        <v>16</v>
      </c>
      <c r="J15" s="4">
        <v>0</v>
      </c>
      <c r="K15" s="4">
        <f t="shared" si="3"/>
        <v>0</v>
      </c>
      <c r="L15" s="4">
        <f t="shared" si="3"/>
        <v>0</v>
      </c>
      <c r="M15" s="4">
        <f t="shared" si="3"/>
        <v>160</v>
      </c>
      <c r="N15" s="4">
        <f t="shared" si="3"/>
        <v>290</v>
      </c>
      <c r="O15" s="4">
        <f t="shared" si="3"/>
        <v>0</v>
      </c>
      <c r="P15" s="4">
        <f t="shared" si="3"/>
        <v>0</v>
      </c>
      <c r="Q15" s="4">
        <f t="shared" si="3"/>
        <v>831</v>
      </c>
      <c r="R15" s="4">
        <f t="shared" si="3"/>
        <v>0</v>
      </c>
      <c r="S15" s="4">
        <f t="shared" si="3"/>
        <v>33</v>
      </c>
      <c r="T15" s="4">
        <v>0</v>
      </c>
      <c r="U15" s="4">
        <f t="shared" si="3"/>
        <v>0</v>
      </c>
      <c r="V15" s="4">
        <f t="shared" si="3"/>
        <v>0</v>
      </c>
      <c r="W15" s="4">
        <f t="shared" si="3"/>
        <v>154</v>
      </c>
      <c r="X15" s="4">
        <f t="shared" si="3"/>
        <v>644</v>
      </c>
      <c r="Y15" s="4">
        <f t="shared" si="3"/>
        <v>0</v>
      </c>
      <c r="Z15" s="4">
        <f t="shared" si="3"/>
        <v>0</v>
      </c>
    </row>
    <row r="16" spans="1:26" ht="19.5" customHeight="1">
      <c r="A16" s="18"/>
      <c r="B16" s="33"/>
      <c r="C16" s="33"/>
      <c r="D16" s="33"/>
      <c r="E16" s="10" t="s">
        <v>9</v>
      </c>
      <c r="F16" s="4">
        <v>33793</v>
      </c>
      <c r="G16" s="4">
        <v>227</v>
      </c>
      <c r="H16" s="4">
        <v>0</v>
      </c>
      <c r="I16" s="4">
        <v>6</v>
      </c>
      <c r="J16" s="4">
        <v>0</v>
      </c>
      <c r="K16" s="4">
        <v>0</v>
      </c>
      <c r="L16" s="4">
        <v>0</v>
      </c>
      <c r="M16" s="4">
        <v>77</v>
      </c>
      <c r="N16" s="4">
        <v>144</v>
      </c>
      <c r="O16" s="4">
        <v>0</v>
      </c>
      <c r="P16" s="4">
        <v>0</v>
      </c>
      <c r="Q16" s="4">
        <v>410</v>
      </c>
      <c r="R16" s="4">
        <v>0</v>
      </c>
      <c r="S16" s="4">
        <v>14</v>
      </c>
      <c r="T16" s="4">
        <v>0</v>
      </c>
      <c r="U16" s="4">
        <v>0</v>
      </c>
      <c r="V16" s="4">
        <v>0</v>
      </c>
      <c r="W16" s="4">
        <v>75</v>
      </c>
      <c r="X16" s="4">
        <v>321</v>
      </c>
      <c r="Y16" s="4">
        <v>0</v>
      </c>
      <c r="Z16" s="4">
        <v>0</v>
      </c>
    </row>
    <row r="17" spans="1:26" ht="19.5" customHeight="1">
      <c r="A17" s="19"/>
      <c r="B17" s="34"/>
      <c r="C17" s="34"/>
      <c r="D17" s="34"/>
      <c r="E17" s="10" t="s">
        <v>10</v>
      </c>
      <c r="F17" s="4">
        <v>32765</v>
      </c>
      <c r="G17" s="4">
        <v>240</v>
      </c>
      <c r="H17" s="4">
        <v>1</v>
      </c>
      <c r="I17" s="4">
        <v>10</v>
      </c>
      <c r="J17" s="4">
        <v>0</v>
      </c>
      <c r="K17" s="4">
        <v>0</v>
      </c>
      <c r="L17" s="4">
        <v>0</v>
      </c>
      <c r="M17" s="4">
        <v>83</v>
      </c>
      <c r="N17" s="4">
        <v>146</v>
      </c>
      <c r="O17" s="4">
        <v>0</v>
      </c>
      <c r="P17" s="4">
        <v>0</v>
      </c>
      <c r="Q17" s="4">
        <v>421</v>
      </c>
      <c r="R17" s="4">
        <v>0</v>
      </c>
      <c r="S17" s="4">
        <v>19</v>
      </c>
      <c r="T17" s="4">
        <v>0</v>
      </c>
      <c r="U17" s="4">
        <v>0</v>
      </c>
      <c r="V17" s="4">
        <v>0</v>
      </c>
      <c r="W17" s="4">
        <v>79</v>
      </c>
      <c r="X17" s="4">
        <v>323</v>
      </c>
      <c r="Y17" s="4">
        <v>0</v>
      </c>
      <c r="Z17" s="4">
        <v>0</v>
      </c>
    </row>
    <row r="18" spans="1:26" ht="19.5" customHeight="1">
      <c r="A18" s="17" t="s">
        <v>14</v>
      </c>
      <c r="B18" s="32">
        <v>50</v>
      </c>
      <c r="C18" s="32">
        <v>758</v>
      </c>
      <c r="D18" s="32">
        <v>26211</v>
      </c>
      <c r="E18" s="10" t="s">
        <v>18</v>
      </c>
      <c r="F18" s="4">
        <f aca="true" t="shared" si="4" ref="F18:Z18">F19+F20</f>
        <v>124464</v>
      </c>
      <c r="G18" s="4">
        <f t="shared" si="4"/>
        <v>1000</v>
      </c>
      <c r="H18" s="4">
        <f t="shared" si="4"/>
        <v>2</v>
      </c>
      <c r="I18" s="4">
        <f t="shared" si="4"/>
        <v>17</v>
      </c>
      <c r="J18" s="4">
        <v>0</v>
      </c>
      <c r="K18" s="4">
        <f t="shared" si="4"/>
        <v>0</v>
      </c>
      <c r="L18" s="4">
        <f t="shared" si="4"/>
        <v>0</v>
      </c>
      <c r="M18" s="4">
        <f t="shared" si="4"/>
        <v>445</v>
      </c>
      <c r="N18" s="4">
        <f t="shared" si="4"/>
        <v>536</v>
      </c>
      <c r="O18" s="4">
        <f t="shared" si="4"/>
        <v>0</v>
      </c>
      <c r="P18" s="4">
        <f t="shared" si="4"/>
        <v>0</v>
      </c>
      <c r="Q18" s="4">
        <f t="shared" si="4"/>
        <v>1282</v>
      </c>
      <c r="R18" s="4">
        <f t="shared" si="4"/>
        <v>12</v>
      </c>
      <c r="S18" s="4">
        <f t="shared" si="4"/>
        <v>66</v>
      </c>
      <c r="T18" s="4">
        <v>0</v>
      </c>
      <c r="U18" s="4">
        <f t="shared" si="4"/>
        <v>0</v>
      </c>
      <c r="V18" s="4">
        <f t="shared" si="4"/>
        <v>0</v>
      </c>
      <c r="W18" s="4">
        <f t="shared" si="4"/>
        <v>560</v>
      </c>
      <c r="X18" s="4">
        <f t="shared" si="4"/>
        <v>644</v>
      </c>
      <c r="Y18" s="4">
        <f t="shared" si="4"/>
        <v>0</v>
      </c>
      <c r="Z18" s="4">
        <f t="shared" si="4"/>
        <v>0</v>
      </c>
    </row>
    <row r="19" spans="1:26" ht="19.5" customHeight="1">
      <c r="A19" s="18"/>
      <c r="B19" s="33"/>
      <c r="C19" s="33"/>
      <c r="D19" s="33"/>
      <c r="E19" s="10" t="s">
        <v>9</v>
      </c>
      <c r="F19" s="4">
        <v>64684</v>
      </c>
      <c r="G19" s="4">
        <v>514</v>
      </c>
      <c r="H19" s="4">
        <v>0</v>
      </c>
      <c r="I19" s="4">
        <v>10</v>
      </c>
      <c r="J19" s="4">
        <v>0</v>
      </c>
      <c r="K19" s="4">
        <v>0</v>
      </c>
      <c r="L19" s="4">
        <v>0</v>
      </c>
      <c r="M19" s="4">
        <v>239</v>
      </c>
      <c r="N19" s="4">
        <v>265</v>
      </c>
      <c r="O19" s="4">
        <v>0</v>
      </c>
      <c r="P19" s="4">
        <v>0</v>
      </c>
      <c r="Q19" s="4">
        <v>642</v>
      </c>
      <c r="R19" s="4">
        <v>4</v>
      </c>
      <c r="S19" s="4">
        <v>38</v>
      </c>
      <c r="T19" s="4">
        <v>0</v>
      </c>
      <c r="U19" s="4">
        <v>0</v>
      </c>
      <c r="V19" s="4">
        <v>0</v>
      </c>
      <c r="W19" s="4">
        <v>298</v>
      </c>
      <c r="X19" s="4">
        <v>302</v>
      </c>
      <c r="Y19" s="4">
        <v>0</v>
      </c>
      <c r="Z19" s="4">
        <v>0</v>
      </c>
    </row>
    <row r="20" spans="1:26" ht="19.5" customHeight="1">
      <c r="A20" s="19"/>
      <c r="B20" s="34"/>
      <c r="C20" s="34"/>
      <c r="D20" s="34"/>
      <c r="E20" s="10" t="s">
        <v>10</v>
      </c>
      <c r="F20" s="4">
        <v>59780</v>
      </c>
      <c r="G20" s="4">
        <v>486</v>
      </c>
      <c r="H20" s="4">
        <v>2</v>
      </c>
      <c r="I20" s="4">
        <v>7</v>
      </c>
      <c r="J20" s="4">
        <v>0</v>
      </c>
      <c r="K20" s="4">
        <v>0</v>
      </c>
      <c r="L20" s="4">
        <v>0</v>
      </c>
      <c r="M20" s="4">
        <v>206</v>
      </c>
      <c r="N20" s="4">
        <v>271</v>
      </c>
      <c r="O20" s="4">
        <v>0</v>
      </c>
      <c r="P20" s="4">
        <v>0</v>
      </c>
      <c r="Q20" s="4">
        <v>640</v>
      </c>
      <c r="R20" s="4">
        <v>8</v>
      </c>
      <c r="S20" s="4">
        <v>28</v>
      </c>
      <c r="T20" s="4">
        <v>0</v>
      </c>
      <c r="U20" s="4">
        <v>0</v>
      </c>
      <c r="V20" s="4">
        <v>0</v>
      </c>
      <c r="W20" s="4">
        <v>262</v>
      </c>
      <c r="X20" s="4">
        <v>342</v>
      </c>
      <c r="Y20" s="4">
        <v>0</v>
      </c>
      <c r="Z20" s="4">
        <v>0</v>
      </c>
    </row>
    <row r="21" spans="1:26" ht="19.5" customHeight="1">
      <c r="A21" s="17" t="s">
        <v>15</v>
      </c>
      <c r="B21" s="32">
        <v>33</v>
      </c>
      <c r="C21" s="32">
        <v>471</v>
      </c>
      <c r="D21" s="32">
        <v>9008</v>
      </c>
      <c r="E21" s="10" t="s">
        <v>18</v>
      </c>
      <c r="F21" s="4">
        <f aca="true" t="shared" si="5" ref="F21:Y21">F22+F23</f>
        <v>44065</v>
      </c>
      <c r="G21" s="4">
        <f t="shared" si="5"/>
        <v>542</v>
      </c>
      <c r="H21" s="4">
        <f t="shared" si="5"/>
        <v>5</v>
      </c>
      <c r="I21" s="4">
        <f t="shared" si="5"/>
        <v>28</v>
      </c>
      <c r="J21" s="4">
        <v>0</v>
      </c>
      <c r="K21" s="4">
        <f t="shared" si="5"/>
        <v>0</v>
      </c>
      <c r="L21" s="4">
        <f t="shared" si="5"/>
        <v>0</v>
      </c>
      <c r="M21" s="4">
        <f t="shared" si="5"/>
        <v>144</v>
      </c>
      <c r="N21" s="4">
        <f t="shared" si="5"/>
        <v>365</v>
      </c>
      <c r="O21" s="4">
        <f t="shared" si="5"/>
        <v>0</v>
      </c>
      <c r="P21" s="4">
        <f t="shared" si="5"/>
        <v>0</v>
      </c>
      <c r="Q21" s="4">
        <f t="shared" si="5"/>
        <v>641</v>
      </c>
      <c r="R21" s="4">
        <f t="shared" si="5"/>
        <v>12</v>
      </c>
      <c r="S21" s="4">
        <f t="shared" si="5"/>
        <v>32</v>
      </c>
      <c r="T21" s="4">
        <v>0</v>
      </c>
      <c r="U21" s="4">
        <f t="shared" si="5"/>
        <v>0</v>
      </c>
      <c r="V21" s="4">
        <f t="shared" si="5"/>
        <v>0</v>
      </c>
      <c r="W21" s="4">
        <f t="shared" si="5"/>
        <v>175</v>
      </c>
      <c r="X21" s="4">
        <f t="shared" si="5"/>
        <v>422</v>
      </c>
      <c r="Y21" s="4">
        <f t="shared" si="5"/>
        <v>0</v>
      </c>
      <c r="Z21" s="4">
        <v>0</v>
      </c>
    </row>
    <row r="22" spans="1:26" ht="19.5" customHeight="1">
      <c r="A22" s="18"/>
      <c r="B22" s="33"/>
      <c r="C22" s="33"/>
      <c r="D22" s="33"/>
      <c r="E22" s="10" t="s">
        <v>9</v>
      </c>
      <c r="F22" s="4">
        <v>22261</v>
      </c>
      <c r="G22" s="4">
        <v>254</v>
      </c>
      <c r="H22" s="4">
        <v>3</v>
      </c>
      <c r="I22" s="4">
        <v>18</v>
      </c>
      <c r="J22" s="4">
        <v>0</v>
      </c>
      <c r="K22" s="4">
        <v>0</v>
      </c>
      <c r="L22" s="4">
        <v>0</v>
      </c>
      <c r="M22" s="4">
        <v>66</v>
      </c>
      <c r="N22" s="4">
        <v>167</v>
      </c>
      <c r="O22" s="4">
        <v>0</v>
      </c>
      <c r="P22" s="4">
        <v>0</v>
      </c>
      <c r="Q22" s="4">
        <v>317</v>
      </c>
      <c r="R22" s="4">
        <v>7</v>
      </c>
      <c r="S22" s="4">
        <v>13</v>
      </c>
      <c r="T22" s="4">
        <v>0</v>
      </c>
      <c r="U22" s="4">
        <v>0</v>
      </c>
      <c r="V22" s="4">
        <v>0</v>
      </c>
      <c r="W22" s="4">
        <v>81</v>
      </c>
      <c r="X22" s="4">
        <v>216</v>
      </c>
      <c r="Y22" s="4">
        <v>0</v>
      </c>
      <c r="Z22" s="4">
        <v>0</v>
      </c>
    </row>
    <row r="23" spans="1:26" ht="19.5" customHeight="1">
      <c r="A23" s="19"/>
      <c r="B23" s="34"/>
      <c r="C23" s="34"/>
      <c r="D23" s="34"/>
      <c r="E23" s="10" t="s">
        <v>10</v>
      </c>
      <c r="F23" s="4">
        <v>21804</v>
      </c>
      <c r="G23" s="4">
        <v>288</v>
      </c>
      <c r="H23" s="4">
        <v>2</v>
      </c>
      <c r="I23" s="4">
        <v>10</v>
      </c>
      <c r="J23" s="4">
        <v>0</v>
      </c>
      <c r="K23" s="4">
        <v>0</v>
      </c>
      <c r="L23" s="4">
        <v>0</v>
      </c>
      <c r="M23" s="4">
        <v>78</v>
      </c>
      <c r="N23" s="4">
        <v>198</v>
      </c>
      <c r="O23" s="4">
        <v>0</v>
      </c>
      <c r="P23" s="4">
        <v>0</v>
      </c>
      <c r="Q23" s="4">
        <v>324</v>
      </c>
      <c r="R23" s="4">
        <v>5</v>
      </c>
      <c r="S23" s="4">
        <v>19</v>
      </c>
      <c r="T23" s="4">
        <v>0</v>
      </c>
      <c r="U23" s="4">
        <v>0</v>
      </c>
      <c r="V23" s="4">
        <v>0</v>
      </c>
      <c r="W23" s="4">
        <v>94</v>
      </c>
      <c r="X23" s="4">
        <v>206</v>
      </c>
      <c r="Y23" s="4">
        <v>0</v>
      </c>
      <c r="Z23" s="4">
        <v>0</v>
      </c>
    </row>
    <row r="24" spans="1:26" ht="19.5" customHeight="1">
      <c r="A24" s="17" t="s">
        <v>16</v>
      </c>
      <c r="B24" s="32">
        <v>40</v>
      </c>
      <c r="C24" s="32">
        <v>458</v>
      </c>
      <c r="D24" s="32">
        <v>12883</v>
      </c>
      <c r="E24" s="10" t="s">
        <v>18</v>
      </c>
      <c r="F24" s="4">
        <f aca="true" t="shared" si="6" ref="F24:Y24">F25+F26</f>
        <v>75303</v>
      </c>
      <c r="G24" s="4">
        <f t="shared" si="6"/>
        <v>464</v>
      </c>
      <c r="H24" s="4">
        <f t="shared" si="6"/>
        <v>0</v>
      </c>
      <c r="I24" s="4">
        <f t="shared" si="6"/>
        <v>5</v>
      </c>
      <c r="J24" s="4">
        <v>0</v>
      </c>
      <c r="K24" s="4">
        <f t="shared" si="6"/>
        <v>0</v>
      </c>
      <c r="L24" s="4">
        <f t="shared" si="6"/>
        <v>0</v>
      </c>
      <c r="M24" s="4">
        <f t="shared" si="6"/>
        <v>164</v>
      </c>
      <c r="N24" s="4">
        <f t="shared" si="6"/>
        <v>295</v>
      </c>
      <c r="O24" s="4">
        <f t="shared" si="6"/>
        <v>0</v>
      </c>
      <c r="P24" s="4">
        <f t="shared" si="6"/>
        <v>0</v>
      </c>
      <c r="Q24" s="4">
        <f t="shared" si="6"/>
        <v>324</v>
      </c>
      <c r="R24" s="4">
        <f t="shared" si="6"/>
        <v>3</v>
      </c>
      <c r="S24" s="4">
        <f t="shared" si="6"/>
        <v>7</v>
      </c>
      <c r="T24" s="4">
        <v>0</v>
      </c>
      <c r="U24" s="4">
        <f t="shared" si="6"/>
        <v>1</v>
      </c>
      <c r="V24" s="4">
        <f t="shared" si="6"/>
        <v>0</v>
      </c>
      <c r="W24" s="4">
        <f t="shared" si="6"/>
        <v>154</v>
      </c>
      <c r="X24" s="4">
        <f t="shared" si="6"/>
        <v>159</v>
      </c>
      <c r="Y24" s="4">
        <f t="shared" si="6"/>
        <v>0</v>
      </c>
      <c r="Z24" s="4">
        <v>0</v>
      </c>
    </row>
    <row r="25" spans="1:26" ht="19.5" customHeight="1">
      <c r="A25" s="18"/>
      <c r="B25" s="33"/>
      <c r="C25" s="33"/>
      <c r="D25" s="33"/>
      <c r="E25" s="10" t="s">
        <v>9</v>
      </c>
      <c r="F25" s="4">
        <v>38882</v>
      </c>
      <c r="G25" s="4">
        <v>237</v>
      </c>
      <c r="H25" s="4">
        <v>0</v>
      </c>
      <c r="I25" s="4">
        <v>2</v>
      </c>
      <c r="J25" s="4">
        <v>0</v>
      </c>
      <c r="K25" s="4">
        <v>0</v>
      </c>
      <c r="L25" s="4">
        <v>0</v>
      </c>
      <c r="M25" s="4">
        <v>77</v>
      </c>
      <c r="N25" s="4">
        <v>158</v>
      </c>
      <c r="O25" s="4">
        <v>0</v>
      </c>
      <c r="P25" s="4">
        <v>0</v>
      </c>
      <c r="Q25" s="4">
        <v>150</v>
      </c>
      <c r="R25" s="4">
        <v>3</v>
      </c>
      <c r="S25" s="4">
        <v>4</v>
      </c>
      <c r="T25" s="4">
        <v>0</v>
      </c>
      <c r="U25" s="4">
        <v>1</v>
      </c>
      <c r="V25" s="4">
        <v>0</v>
      </c>
      <c r="W25" s="4">
        <v>59</v>
      </c>
      <c r="X25" s="4">
        <v>83</v>
      </c>
      <c r="Y25" s="4">
        <v>0</v>
      </c>
      <c r="Z25" s="4">
        <v>0</v>
      </c>
    </row>
    <row r="26" spans="1:26" ht="19.5" customHeight="1">
      <c r="A26" s="19"/>
      <c r="B26" s="34"/>
      <c r="C26" s="34"/>
      <c r="D26" s="34"/>
      <c r="E26" s="10" t="s">
        <v>10</v>
      </c>
      <c r="F26" s="4">
        <v>36421</v>
      </c>
      <c r="G26" s="4">
        <v>227</v>
      </c>
      <c r="H26" s="4">
        <v>0</v>
      </c>
      <c r="I26" s="4">
        <v>3</v>
      </c>
      <c r="J26" s="4">
        <v>0</v>
      </c>
      <c r="K26" s="4">
        <v>0</v>
      </c>
      <c r="L26" s="4">
        <v>0</v>
      </c>
      <c r="M26" s="4">
        <v>87</v>
      </c>
      <c r="N26" s="4">
        <v>137</v>
      </c>
      <c r="O26" s="4">
        <v>0</v>
      </c>
      <c r="P26" s="4">
        <v>0</v>
      </c>
      <c r="Q26" s="4">
        <v>174</v>
      </c>
      <c r="R26" s="4">
        <v>0</v>
      </c>
      <c r="S26" s="4">
        <v>3</v>
      </c>
      <c r="T26" s="4">
        <v>0</v>
      </c>
      <c r="U26" s="4">
        <v>0</v>
      </c>
      <c r="V26" s="4">
        <v>0</v>
      </c>
      <c r="W26" s="4">
        <v>95</v>
      </c>
      <c r="X26" s="4">
        <v>76</v>
      </c>
      <c r="Y26" s="4">
        <v>0</v>
      </c>
      <c r="Z26" s="4">
        <v>0</v>
      </c>
    </row>
    <row r="27" spans="1:26" ht="19.5" customHeight="1">
      <c r="A27" s="17" t="s">
        <v>17</v>
      </c>
      <c r="B27" s="32">
        <v>9</v>
      </c>
      <c r="C27" s="32">
        <v>181</v>
      </c>
      <c r="D27" s="32">
        <v>3708</v>
      </c>
      <c r="E27" s="10" t="s">
        <v>18</v>
      </c>
      <c r="F27" s="4">
        <f aca="true" t="shared" si="7" ref="F27:Y27">F28+F29</f>
        <v>18347</v>
      </c>
      <c r="G27" s="4">
        <f t="shared" si="7"/>
        <v>106</v>
      </c>
      <c r="H27" s="4">
        <f t="shared" si="7"/>
        <v>0</v>
      </c>
      <c r="I27" s="4">
        <f t="shared" si="7"/>
        <v>0</v>
      </c>
      <c r="J27" s="4">
        <v>0</v>
      </c>
      <c r="K27" s="4">
        <f t="shared" si="7"/>
        <v>0</v>
      </c>
      <c r="L27" s="4">
        <f t="shared" si="7"/>
        <v>0</v>
      </c>
      <c r="M27" s="4">
        <f t="shared" si="7"/>
        <v>44</v>
      </c>
      <c r="N27" s="4">
        <f t="shared" si="7"/>
        <v>62</v>
      </c>
      <c r="O27" s="4">
        <f t="shared" si="7"/>
        <v>0</v>
      </c>
      <c r="P27" s="4">
        <f t="shared" si="7"/>
        <v>0</v>
      </c>
      <c r="Q27" s="4">
        <f t="shared" si="7"/>
        <v>93</v>
      </c>
      <c r="R27" s="4">
        <f t="shared" si="7"/>
        <v>3</v>
      </c>
      <c r="S27" s="4">
        <f t="shared" si="7"/>
        <v>14</v>
      </c>
      <c r="T27" s="4">
        <v>0</v>
      </c>
      <c r="U27" s="4">
        <f t="shared" si="7"/>
        <v>0</v>
      </c>
      <c r="V27" s="4">
        <f t="shared" si="7"/>
        <v>0</v>
      </c>
      <c r="W27" s="4">
        <f t="shared" si="7"/>
        <v>27</v>
      </c>
      <c r="X27" s="4">
        <f t="shared" si="7"/>
        <v>49</v>
      </c>
      <c r="Y27" s="4">
        <f t="shared" si="7"/>
        <v>0</v>
      </c>
      <c r="Z27" s="4">
        <v>0</v>
      </c>
    </row>
    <row r="28" spans="1:26" ht="19.5" customHeight="1">
      <c r="A28" s="18"/>
      <c r="B28" s="33"/>
      <c r="C28" s="33"/>
      <c r="D28" s="33"/>
      <c r="E28" s="10" t="s">
        <v>9</v>
      </c>
      <c r="F28" s="4">
        <v>9571</v>
      </c>
      <c r="G28" s="4">
        <v>47</v>
      </c>
      <c r="H28" s="4">
        <v>0</v>
      </c>
      <c r="I28" s="4">
        <v>0</v>
      </c>
      <c r="J28" s="4">
        <v>0</v>
      </c>
      <c r="K28" s="4">
        <v>0</v>
      </c>
      <c r="L28" s="4">
        <v>0</v>
      </c>
      <c r="M28" s="4">
        <v>17</v>
      </c>
      <c r="N28" s="4">
        <v>30</v>
      </c>
      <c r="O28" s="4">
        <v>0</v>
      </c>
      <c r="P28" s="4">
        <v>0</v>
      </c>
      <c r="Q28" s="4">
        <v>36</v>
      </c>
      <c r="R28" s="4">
        <v>1</v>
      </c>
      <c r="S28" s="4">
        <v>7</v>
      </c>
      <c r="T28" s="4">
        <v>0</v>
      </c>
      <c r="U28" s="4">
        <v>0</v>
      </c>
      <c r="V28" s="4">
        <v>0</v>
      </c>
      <c r="W28" s="4">
        <v>9</v>
      </c>
      <c r="X28" s="4">
        <v>19</v>
      </c>
      <c r="Y28" s="4">
        <v>0</v>
      </c>
      <c r="Z28" s="4">
        <v>0</v>
      </c>
    </row>
    <row r="29" spans="1:26" ht="22.5" customHeight="1">
      <c r="A29" s="19"/>
      <c r="B29" s="34"/>
      <c r="C29" s="34"/>
      <c r="D29" s="34"/>
      <c r="E29" s="10" t="s">
        <v>10</v>
      </c>
      <c r="F29" s="4">
        <v>8776</v>
      </c>
      <c r="G29" s="4">
        <v>59</v>
      </c>
      <c r="H29" s="4">
        <v>0</v>
      </c>
      <c r="I29" s="4">
        <v>0</v>
      </c>
      <c r="J29" s="4">
        <v>0</v>
      </c>
      <c r="K29" s="4">
        <v>0</v>
      </c>
      <c r="L29" s="4">
        <v>0</v>
      </c>
      <c r="M29" s="4">
        <v>27</v>
      </c>
      <c r="N29" s="4">
        <v>32</v>
      </c>
      <c r="O29" s="4">
        <v>0</v>
      </c>
      <c r="P29" s="4">
        <v>0</v>
      </c>
      <c r="Q29" s="4">
        <v>57</v>
      </c>
      <c r="R29" s="4">
        <v>2</v>
      </c>
      <c r="S29" s="4">
        <v>7</v>
      </c>
      <c r="T29" s="4">
        <v>0</v>
      </c>
      <c r="U29" s="4">
        <v>0</v>
      </c>
      <c r="V29" s="4">
        <v>0</v>
      </c>
      <c r="W29" s="4">
        <v>18</v>
      </c>
      <c r="X29" s="4">
        <v>30</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7:B29"/>
    <mergeCell ref="C27:C29"/>
    <mergeCell ref="D27:D29"/>
    <mergeCell ref="B21:B23"/>
    <mergeCell ref="C21:C23"/>
    <mergeCell ref="D21:D23"/>
    <mergeCell ref="B24:B26"/>
    <mergeCell ref="C24:C26"/>
    <mergeCell ref="D24:D26"/>
    <mergeCell ref="B15:B17"/>
    <mergeCell ref="C15:C17"/>
    <mergeCell ref="D15:D17"/>
    <mergeCell ref="B18:B20"/>
    <mergeCell ref="C18:C20"/>
    <mergeCell ref="D18:D20"/>
    <mergeCell ref="B9:B11"/>
    <mergeCell ref="C9:C11"/>
    <mergeCell ref="D9:D11"/>
    <mergeCell ref="B12:B14"/>
    <mergeCell ref="C12:C14"/>
    <mergeCell ref="D12:D14"/>
    <mergeCell ref="D3:D5"/>
    <mergeCell ref="E3:E5"/>
    <mergeCell ref="B6:B8"/>
    <mergeCell ref="C6:C8"/>
    <mergeCell ref="D6:D8"/>
    <mergeCell ref="X4:X5"/>
    <mergeCell ref="Z4:Z5"/>
    <mergeCell ref="S4:V4"/>
    <mergeCell ref="W4:W5"/>
    <mergeCell ref="Y4:Y5"/>
    <mergeCell ref="P4:P5"/>
    <mergeCell ref="Q4:Q5"/>
    <mergeCell ref="R4:R5"/>
    <mergeCell ref="O4:O5"/>
    <mergeCell ref="A18:A20"/>
    <mergeCell ref="A27:A29"/>
    <mergeCell ref="A6:A8"/>
    <mergeCell ref="A1:Z1"/>
    <mergeCell ref="A21:A23"/>
    <mergeCell ref="A24:A26"/>
    <mergeCell ref="Q3:Z3"/>
    <mergeCell ref="G3:P3"/>
    <mergeCell ref="G4:G5"/>
    <mergeCell ref="A3:A5"/>
    <mergeCell ref="N4:N5"/>
    <mergeCell ref="M4:M5"/>
    <mergeCell ref="A12:A14"/>
    <mergeCell ref="A15:A17"/>
    <mergeCell ref="A9:A11"/>
    <mergeCell ref="H4:H5"/>
    <mergeCell ref="I4:L4"/>
    <mergeCell ref="F3:F5"/>
    <mergeCell ref="B3:B5"/>
    <mergeCell ref="C3:C5"/>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375" style="3" customWidth="1"/>
    <col min="27" max="16384" width="9.00390625" style="3" customWidth="1"/>
  </cols>
  <sheetData>
    <row r="1" spans="1:26" ht="60" customHeight="1">
      <c r="A1" s="28" t="s">
        <v>107</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5.7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3543</v>
      </c>
      <c r="D6" s="32">
        <f>D9+D12+D15+D18+D21+D24+D27</f>
        <v>113830</v>
      </c>
      <c r="E6" s="4" t="s">
        <v>18</v>
      </c>
      <c r="F6" s="4">
        <f aca="true" t="shared" si="0" ref="F6:Z6">F7+F8</f>
        <v>556381</v>
      </c>
      <c r="G6" s="4">
        <f t="shared" si="0"/>
        <v>4657</v>
      </c>
      <c r="H6" s="4">
        <f t="shared" si="0"/>
        <v>34</v>
      </c>
      <c r="I6" s="4">
        <f t="shared" si="0"/>
        <v>130</v>
      </c>
      <c r="J6" s="4">
        <v>0</v>
      </c>
      <c r="K6" s="4">
        <f t="shared" si="0"/>
        <v>1</v>
      </c>
      <c r="L6" s="4">
        <f t="shared" si="0"/>
        <v>0</v>
      </c>
      <c r="M6" s="4">
        <f t="shared" si="0"/>
        <v>1996</v>
      </c>
      <c r="N6" s="4">
        <f t="shared" si="0"/>
        <v>2496</v>
      </c>
      <c r="O6" s="4">
        <v>0</v>
      </c>
      <c r="P6" s="4">
        <f t="shared" si="0"/>
        <v>0</v>
      </c>
      <c r="Q6" s="4">
        <f t="shared" si="0"/>
        <v>4470</v>
      </c>
      <c r="R6" s="4">
        <f t="shared" si="0"/>
        <v>36</v>
      </c>
      <c r="S6" s="4">
        <f t="shared" si="0"/>
        <v>236</v>
      </c>
      <c r="T6" s="4">
        <v>0</v>
      </c>
      <c r="U6" s="4">
        <f t="shared" si="0"/>
        <v>0</v>
      </c>
      <c r="V6" s="4">
        <f t="shared" si="0"/>
        <v>0</v>
      </c>
      <c r="W6" s="4">
        <f t="shared" si="0"/>
        <v>1802</v>
      </c>
      <c r="X6" s="4">
        <f t="shared" si="0"/>
        <v>2395</v>
      </c>
      <c r="Y6" s="4">
        <f t="shared" si="0"/>
        <v>1</v>
      </c>
      <c r="Z6" s="4">
        <f t="shared" si="0"/>
        <v>0</v>
      </c>
    </row>
    <row r="7" spans="1:26" ht="19.5" customHeight="1">
      <c r="A7" s="18"/>
      <c r="B7" s="33"/>
      <c r="C7" s="33"/>
      <c r="D7" s="33"/>
      <c r="E7" s="4" t="s">
        <v>9</v>
      </c>
      <c r="F7" s="4">
        <v>288362</v>
      </c>
      <c r="G7" s="4">
        <v>2369</v>
      </c>
      <c r="H7" s="6">
        <v>20</v>
      </c>
      <c r="I7" s="6">
        <v>75</v>
      </c>
      <c r="J7" s="6">
        <v>0</v>
      </c>
      <c r="K7" s="6">
        <v>0</v>
      </c>
      <c r="L7" s="6">
        <v>0</v>
      </c>
      <c r="M7" s="6">
        <v>1039</v>
      </c>
      <c r="N7" s="6">
        <v>1235</v>
      </c>
      <c r="O7" s="6">
        <v>0</v>
      </c>
      <c r="P7" s="6">
        <v>0</v>
      </c>
      <c r="Q7" s="6">
        <v>2271</v>
      </c>
      <c r="R7" s="6">
        <v>21</v>
      </c>
      <c r="S7" s="6">
        <v>123</v>
      </c>
      <c r="T7" s="6">
        <v>0</v>
      </c>
      <c r="U7" s="6">
        <v>0</v>
      </c>
      <c r="V7" s="6">
        <v>0</v>
      </c>
      <c r="W7" s="6">
        <v>950</v>
      </c>
      <c r="X7" s="6">
        <v>1177</v>
      </c>
      <c r="Y7" s="6">
        <v>0</v>
      </c>
      <c r="Z7" s="6">
        <v>0</v>
      </c>
    </row>
    <row r="8" spans="1:26" ht="19.5" customHeight="1">
      <c r="A8" s="19"/>
      <c r="B8" s="34"/>
      <c r="C8" s="34"/>
      <c r="D8" s="34"/>
      <c r="E8" s="4" t="s">
        <v>10</v>
      </c>
      <c r="F8" s="4">
        <v>268019</v>
      </c>
      <c r="G8" s="4">
        <v>2288</v>
      </c>
      <c r="H8" s="6">
        <v>14</v>
      </c>
      <c r="I8" s="6">
        <v>55</v>
      </c>
      <c r="J8" s="6">
        <v>0</v>
      </c>
      <c r="K8" s="6">
        <v>1</v>
      </c>
      <c r="L8" s="6">
        <v>0</v>
      </c>
      <c r="M8" s="6">
        <v>957</v>
      </c>
      <c r="N8" s="6">
        <v>1261</v>
      </c>
      <c r="O8" s="6">
        <v>0</v>
      </c>
      <c r="P8" s="6">
        <v>0</v>
      </c>
      <c r="Q8" s="6">
        <v>2199</v>
      </c>
      <c r="R8" s="6">
        <v>15</v>
      </c>
      <c r="S8" s="6">
        <v>113</v>
      </c>
      <c r="T8" s="6">
        <v>0</v>
      </c>
      <c r="U8" s="6">
        <v>0</v>
      </c>
      <c r="V8" s="6">
        <v>0</v>
      </c>
      <c r="W8" s="6">
        <v>852</v>
      </c>
      <c r="X8" s="6">
        <v>1218</v>
      </c>
      <c r="Y8" s="6">
        <v>1</v>
      </c>
      <c r="Z8" s="6">
        <v>0</v>
      </c>
    </row>
    <row r="9" spans="1:26" ht="19.5" customHeight="1">
      <c r="A9" s="17" t="s">
        <v>11</v>
      </c>
      <c r="B9" s="32">
        <v>38</v>
      </c>
      <c r="C9" s="32">
        <v>673</v>
      </c>
      <c r="D9" s="32">
        <v>28651</v>
      </c>
      <c r="E9" s="4" t="s">
        <v>18</v>
      </c>
      <c r="F9" s="4">
        <f aca="true" t="shared" si="1" ref="F9:Z9">F10+F11</f>
        <v>132643</v>
      </c>
      <c r="G9" s="4">
        <f t="shared" si="1"/>
        <v>1102</v>
      </c>
      <c r="H9" s="4">
        <f t="shared" si="1"/>
        <v>4</v>
      </c>
      <c r="I9" s="4">
        <f t="shared" si="1"/>
        <v>56</v>
      </c>
      <c r="J9" s="4">
        <v>0</v>
      </c>
      <c r="K9" s="4">
        <f t="shared" si="1"/>
        <v>0</v>
      </c>
      <c r="L9" s="4">
        <f t="shared" si="1"/>
        <v>0</v>
      </c>
      <c r="M9" s="4">
        <f t="shared" si="1"/>
        <v>530</v>
      </c>
      <c r="N9" s="4">
        <f t="shared" si="1"/>
        <v>512</v>
      </c>
      <c r="O9" s="4">
        <v>0</v>
      </c>
      <c r="P9" s="4">
        <f t="shared" si="1"/>
        <v>0</v>
      </c>
      <c r="Q9" s="4">
        <f t="shared" si="1"/>
        <v>1084</v>
      </c>
      <c r="R9" s="4">
        <f t="shared" si="1"/>
        <v>19</v>
      </c>
      <c r="S9" s="4">
        <f t="shared" si="1"/>
        <v>68</v>
      </c>
      <c r="T9" s="4">
        <v>0</v>
      </c>
      <c r="U9" s="4">
        <f t="shared" si="1"/>
        <v>0</v>
      </c>
      <c r="V9" s="4">
        <f t="shared" si="1"/>
        <v>0</v>
      </c>
      <c r="W9" s="4">
        <f t="shared" si="1"/>
        <v>549</v>
      </c>
      <c r="X9" s="4">
        <f t="shared" si="1"/>
        <v>448</v>
      </c>
      <c r="Y9" s="4">
        <f t="shared" si="1"/>
        <v>0</v>
      </c>
      <c r="Z9" s="4">
        <f t="shared" si="1"/>
        <v>0</v>
      </c>
    </row>
    <row r="10" spans="1:26" ht="19.5" customHeight="1">
      <c r="A10" s="18"/>
      <c r="B10" s="33"/>
      <c r="C10" s="33"/>
      <c r="D10" s="33"/>
      <c r="E10" s="4" t="s">
        <v>9</v>
      </c>
      <c r="F10" s="4">
        <v>69596</v>
      </c>
      <c r="G10" s="4">
        <v>554</v>
      </c>
      <c r="H10" s="4">
        <v>2</v>
      </c>
      <c r="I10" s="4">
        <v>33</v>
      </c>
      <c r="J10" s="4">
        <v>0</v>
      </c>
      <c r="K10" s="4">
        <v>0</v>
      </c>
      <c r="L10" s="4">
        <v>0</v>
      </c>
      <c r="M10" s="4">
        <v>271</v>
      </c>
      <c r="N10" s="4">
        <v>248</v>
      </c>
      <c r="O10" s="4">
        <v>0</v>
      </c>
      <c r="P10" s="4">
        <v>0</v>
      </c>
      <c r="Q10" s="4">
        <v>560</v>
      </c>
      <c r="R10" s="4">
        <v>11</v>
      </c>
      <c r="S10" s="4">
        <v>36</v>
      </c>
      <c r="T10" s="4">
        <v>0</v>
      </c>
      <c r="U10" s="4">
        <v>0</v>
      </c>
      <c r="V10" s="4">
        <v>0</v>
      </c>
      <c r="W10" s="4">
        <v>290</v>
      </c>
      <c r="X10" s="4">
        <v>223</v>
      </c>
      <c r="Y10" s="4">
        <v>0</v>
      </c>
      <c r="Z10" s="4">
        <v>0</v>
      </c>
    </row>
    <row r="11" spans="1:26" ht="19.5" customHeight="1">
      <c r="A11" s="19"/>
      <c r="B11" s="34"/>
      <c r="C11" s="34"/>
      <c r="D11" s="34"/>
      <c r="E11" s="4" t="s">
        <v>10</v>
      </c>
      <c r="F11" s="4">
        <v>63047</v>
      </c>
      <c r="G11" s="4">
        <v>548</v>
      </c>
      <c r="H11" s="4">
        <v>2</v>
      </c>
      <c r="I11" s="4">
        <v>23</v>
      </c>
      <c r="J11" s="4">
        <v>0</v>
      </c>
      <c r="K11" s="4">
        <v>0</v>
      </c>
      <c r="L11" s="4">
        <v>0</v>
      </c>
      <c r="M11" s="4">
        <v>259</v>
      </c>
      <c r="N11" s="4">
        <v>264</v>
      </c>
      <c r="O11" s="4">
        <v>0</v>
      </c>
      <c r="P11" s="4">
        <v>0</v>
      </c>
      <c r="Q11" s="4">
        <v>524</v>
      </c>
      <c r="R11" s="4">
        <v>8</v>
      </c>
      <c r="S11" s="4">
        <v>32</v>
      </c>
      <c r="T11" s="4">
        <v>0</v>
      </c>
      <c r="U11" s="4">
        <v>0</v>
      </c>
      <c r="V11" s="4">
        <v>0</v>
      </c>
      <c r="W11" s="4">
        <v>259</v>
      </c>
      <c r="X11" s="4">
        <v>225</v>
      </c>
      <c r="Y11" s="4">
        <v>0</v>
      </c>
      <c r="Z11" s="4">
        <v>0</v>
      </c>
    </row>
    <row r="12" spans="1:26" ht="19.5" customHeight="1">
      <c r="A12" s="17" t="s">
        <v>12</v>
      </c>
      <c r="B12" s="32">
        <v>38</v>
      </c>
      <c r="C12" s="32">
        <v>441</v>
      </c>
      <c r="D12" s="32">
        <v>18342</v>
      </c>
      <c r="E12" s="4" t="s">
        <v>18</v>
      </c>
      <c r="F12" s="4">
        <f aca="true" t="shared" si="2" ref="F12:Z12">F13+F14</f>
        <v>91829</v>
      </c>
      <c r="G12" s="4">
        <f t="shared" si="2"/>
        <v>1024</v>
      </c>
      <c r="H12" s="4">
        <f t="shared" si="2"/>
        <v>12</v>
      </c>
      <c r="I12" s="4">
        <f t="shared" si="2"/>
        <v>21</v>
      </c>
      <c r="J12" s="4">
        <v>0</v>
      </c>
      <c r="K12" s="4">
        <f t="shared" si="2"/>
        <v>0</v>
      </c>
      <c r="L12" s="4">
        <f t="shared" si="2"/>
        <v>0</v>
      </c>
      <c r="M12" s="4">
        <f t="shared" si="2"/>
        <v>425</v>
      </c>
      <c r="N12" s="4">
        <f t="shared" si="2"/>
        <v>566</v>
      </c>
      <c r="O12" s="4">
        <v>0</v>
      </c>
      <c r="P12" s="4">
        <v>0</v>
      </c>
      <c r="Q12" s="4">
        <f t="shared" si="2"/>
        <v>736</v>
      </c>
      <c r="R12" s="4">
        <f t="shared" si="2"/>
        <v>0</v>
      </c>
      <c r="S12" s="4">
        <f t="shared" si="2"/>
        <v>42</v>
      </c>
      <c r="T12" s="4">
        <v>0</v>
      </c>
      <c r="U12" s="4">
        <f t="shared" si="2"/>
        <v>0</v>
      </c>
      <c r="V12" s="4">
        <f t="shared" si="2"/>
        <v>0</v>
      </c>
      <c r="W12" s="4">
        <f t="shared" si="2"/>
        <v>342</v>
      </c>
      <c r="X12" s="4">
        <f t="shared" si="2"/>
        <v>352</v>
      </c>
      <c r="Y12" s="4">
        <f t="shared" si="2"/>
        <v>0</v>
      </c>
      <c r="Z12" s="4">
        <f t="shared" si="2"/>
        <v>0</v>
      </c>
    </row>
    <row r="13" spans="1:26" ht="19.5" customHeight="1">
      <c r="A13" s="18"/>
      <c r="B13" s="33"/>
      <c r="C13" s="33"/>
      <c r="D13" s="33"/>
      <c r="E13" s="4" t="s">
        <v>9</v>
      </c>
      <c r="F13" s="4">
        <v>48062</v>
      </c>
      <c r="G13" s="4">
        <v>564</v>
      </c>
      <c r="H13" s="4">
        <v>6</v>
      </c>
      <c r="I13" s="4">
        <v>13</v>
      </c>
      <c r="J13" s="4">
        <v>0</v>
      </c>
      <c r="K13" s="4">
        <v>0</v>
      </c>
      <c r="L13" s="4">
        <v>0</v>
      </c>
      <c r="M13" s="4">
        <v>253</v>
      </c>
      <c r="N13" s="4">
        <v>292</v>
      </c>
      <c r="O13" s="4">
        <v>0</v>
      </c>
      <c r="P13" s="4">
        <v>0</v>
      </c>
      <c r="Q13" s="4">
        <v>432</v>
      </c>
      <c r="R13" s="4">
        <v>0</v>
      </c>
      <c r="S13" s="4">
        <v>26</v>
      </c>
      <c r="T13" s="4">
        <v>0</v>
      </c>
      <c r="U13" s="4">
        <v>0</v>
      </c>
      <c r="V13" s="4">
        <v>0</v>
      </c>
      <c r="W13" s="4">
        <v>226</v>
      </c>
      <c r="X13" s="4">
        <v>180</v>
      </c>
      <c r="Y13" s="4">
        <v>0</v>
      </c>
      <c r="Z13" s="4">
        <v>0</v>
      </c>
    </row>
    <row r="14" spans="1:26" ht="19.5" customHeight="1">
      <c r="A14" s="19"/>
      <c r="B14" s="34"/>
      <c r="C14" s="34"/>
      <c r="D14" s="34"/>
      <c r="E14" s="4" t="s">
        <v>10</v>
      </c>
      <c r="F14" s="4">
        <v>43767</v>
      </c>
      <c r="G14" s="4">
        <v>460</v>
      </c>
      <c r="H14" s="4">
        <v>6</v>
      </c>
      <c r="I14" s="4">
        <v>8</v>
      </c>
      <c r="J14" s="4">
        <v>0</v>
      </c>
      <c r="K14" s="4">
        <v>0</v>
      </c>
      <c r="L14" s="4">
        <v>0</v>
      </c>
      <c r="M14" s="4">
        <v>172</v>
      </c>
      <c r="N14" s="4">
        <v>274</v>
      </c>
      <c r="O14" s="4">
        <v>0</v>
      </c>
      <c r="P14" s="4">
        <v>0</v>
      </c>
      <c r="Q14" s="4">
        <v>304</v>
      </c>
      <c r="R14" s="4">
        <v>0</v>
      </c>
      <c r="S14" s="4">
        <v>16</v>
      </c>
      <c r="T14" s="4">
        <v>0</v>
      </c>
      <c r="U14" s="4">
        <v>0</v>
      </c>
      <c r="V14" s="4">
        <v>0</v>
      </c>
      <c r="W14" s="4">
        <v>116</v>
      </c>
      <c r="X14" s="4">
        <v>172</v>
      </c>
      <c r="Y14" s="4">
        <v>0</v>
      </c>
      <c r="Z14" s="4">
        <v>0</v>
      </c>
    </row>
    <row r="15" spans="1:26" ht="19.5" customHeight="1">
      <c r="A15" s="17" t="s">
        <v>13</v>
      </c>
      <c r="B15" s="32">
        <v>31</v>
      </c>
      <c r="C15" s="32">
        <v>561</v>
      </c>
      <c r="D15" s="32">
        <v>13188</v>
      </c>
      <c r="E15" s="4" t="s">
        <v>18</v>
      </c>
      <c r="F15" s="4">
        <f aca="true" t="shared" si="3" ref="F15:Z15">F16+F17</f>
        <v>64976</v>
      </c>
      <c r="G15" s="4">
        <f t="shared" si="3"/>
        <v>556</v>
      </c>
      <c r="H15" s="4">
        <f t="shared" si="3"/>
        <v>1</v>
      </c>
      <c r="I15" s="4">
        <f t="shared" si="3"/>
        <v>7</v>
      </c>
      <c r="J15" s="4">
        <v>0</v>
      </c>
      <c r="K15" s="4">
        <f t="shared" si="3"/>
        <v>0</v>
      </c>
      <c r="L15" s="4">
        <f t="shared" si="3"/>
        <v>0</v>
      </c>
      <c r="M15" s="4">
        <f t="shared" si="3"/>
        <v>213</v>
      </c>
      <c r="N15" s="4">
        <f t="shared" si="3"/>
        <v>335</v>
      </c>
      <c r="O15" s="4">
        <v>0</v>
      </c>
      <c r="P15" s="4">
        <f t="shared" si="3"/>
        <v>0</v>
      </c>
      <c r="Q15" s="4">
        <f t="shared" si="3"/>
        <v>612</v>
      </c>
      <c r="R15" s="4">
        <f t="shared" si="3"/>
        <v>5</v>
      </c>
      <c r="S15" s="4">
        <f t="shared" si="3"/>
        <v>14</v>
      </c>
      <c r="T15" s="4">
        <v>0</v>
      </c>
      <c r="U15" s="4">
        <f t="shared" si="3"/>
        <v>0</v>
      </c>
      <c r="V15" s="4">
        <f t="shared" si="3"/>
        <v>0</v>
      </c>
      <c r="W15" s="4">
        <f t="shared" si="3"/>
        <v>156</v>
      </c>
      <c r="X15" s="4">
        <f t="shared" si="3"/>
        <v>437</v>
      </c>
      <c r="Y15" s="4">
        <f t="shared" si="3"/>
        <v>0</v>
      </c>
      <c r="Z15" s="4">
        <f t="shared" si="3"/>
        <v>0</v>
      </c>
    </row>
    <row r="16" spans="1:26" ht="19.5" customHeight="1">
      <c r="A16" s="18"/>
      <c r="B16" s="33"/>
      <c r="C16" s="33"/>
      <c r="D16" s="33"/>
      <c r="E16" s="4" t="s">
        <v>9</v>
      </c>
      <c r="F16" s="4">
        <v>33019</v>
      </c>
      <c r="G16" s="4">
        <v>284</v>
      </c>
      <c r="H16" s="4">
        <v>0</v>
      </c>
      <c r="I16" s="4">
        <v>3</v>
      </c>
      <c r="J16" s="4">
        <v>0</v>
      </c>
      <c r="K16" s="4">
        <v>0</v>
      </c>
      <c r="L16" s="4">
        <v>0</v>
      </c>
      <c r="M16" s="4">
        <v>111</v>
      </c>
      <c r="N16" s="4">
        <v>170</v>
      </c>
      <c r="O16" s="4">
        <v>0</v>
      </c>
      <c r="P16" s="4">
        <v>0</v>
      </c>
      <c r="Q16" s="4">
        <v>298</v>
      </c>
      <c r="R16" s="4">
        <v>2</v>
      </c>
      <c r="S16" s="4">
        <v>4</v>
      </c>
      <c r="T16" s="4">
        <v>0</v>
      </c>
      <c r="U16" s="4">
        <v>0</v>
      </c>
      <c r="V16" s="4">
        <v>0</v>
      </c>
      <c r="W16" s="4">
        <v>72</v>
      </c>
      <c r="X16" s="4">
        <v>220</v>
      </c>
      <c r="Y16" s="4">
        <v>0</v>
      </c>
      <c r="Z16" s="4">
        <v>0</v>
      </c>
    </row>
    <row r="17" spans="1:26" ht="19.5" customHeight="1">
      <c r="A17" s="19"/>
      <c r="B17" s="34"/>
      <c r="C17" s="34"/>
      <c r="D17" s="34"/>
      <c r="E17" s="4" t="s">
        <v>10</v>
      </c>
      <c r="F17" s="4">
        <v>31957</v>
      </c>
      <c r="G17" s="4">
        <v>272</v>
      </c>
      <c r="H17" s="4">
        <v>1</v>
      </c>
      <c r="I17" s="4">
        <v>4</v>
      </c>
      <c r="J17" s="4">
        <v>0</v>
      </c>
      <c r="K17" s="4">
        <v>0</v>
      </c>
      <c r="L17" s="4">
        <v>0</v>
      </c>
      <c r="M17" s="4">
        <v>102</v>
      </c>
      <c r="N17" s="4">
        <v>165</v>
      </c>
      <c r="O17" s="4">
        <v>0</v>
      </c>
      <c r="P17" s="4">
        <v>0</v>
      </c>
      <c r="Q17" s="4">
        <v>314</v>
      </c>
      <c r="R17" s="4">
        <v>3</v>
      </c>
      <c r="S17" s="4">
        <v>10</v>
      </c>
      <c r="T17" s="4">
        <v>0</v>
      </c>
      <c r="U17" s="4">
        <v>0</v>
      </c>
      <c r="V17" s="4">
        <v>0</v>
      </c>
      <c r="W17" s="4">
        <v>84</v>
      </c>
      <c r="X17" s="4">
        <v>217</v>
      </c>
      <c r="Y17" s="4">
        <v>0</v>
      </c>
      <c r="Z17" s="4">
        <v>0</v>
      </c>
    </row>
    <row r="18" spans="1:26" ht="19.5" customHeight="1">
      <c r="A18" s="17" t="s">
        <v>14</v>
      </c>
      <c r="B18" s="32">
        <v>47</v>
      </c>
      <c r="C18" s="32">
        <v>758</v>
      </c>
      <c r="D18" s="32">
        <v>26883</v>
      </c>
      <c r="E18" s="4" t="s">
        <v>18</v>
      </c>
      <c r="F18" s="4">
        <f aca="true" t="shared" si="4" ref="F18:Z18">F19+F20</f>
        <v>125839</v>
      </c>
      <c r="G18" s="4">
        <f t="shared" si="4"/>
        <v>1064</v>
      </c>
      <c r="H18" s="4">
        <f t="shared" si="4"/>
        <v>4</v>
      </c>
      <c r="I18" s="4">
        <f t="shared" si="4"/>
        <v>21</v>
      </c>
      <c r="J18" s="4">
        <v>0</v>
      </c>
      <c r="K18" s="4">
        <f t="shared" si="4"/>
        <v>1</v>
      </c>
      <c r="L18" s="4">
        <f t="shared" si="4"/>
        <v>0</v>
      </c>
      <c r="M18" s="4">
        <f t="shared" si="4"/>
        <v>460</v>
      </c>
      <c r="N18" s="4">
        <f t="shared" si="4"/>
        <v>578</v>
      </c>
      <c r="O18" s="4">
        <v>0</v>
      </c>
      <c r="P18" s="4">
        <f t="shared" si="4"/>
        <v>0</v>
      </c>
      <c r="Q18" s="4">
        <f t="shared" si="4"/>
        <v>925</v>
      </c>
      <c r="R18" s="4">
        <f t="shared" si="4"/>
        <v>12</v>
      </c>
      <c r="S18" s="4">
        <f t="shared" si="4"/>
        <v>63</v>
      </c>
      <c r="T18" s="4">
        <v>0</v>
      </c>
      <c r="U18" s="4">
        <f t="shared" si="4"/>
        <v>0</v>
      </c>
      <c r="V18" s="4">
        <f t="shared" si="4"/>
        <v>0</v>
      </c>
      <c r="W18" s="4">
        <f t="shared" si="4"/>
        <v>406</v>
      </c>
      <c r="X18" s="4">
        <f t="shared" si="4"/>
        <v>444</v>
      </c>
      <c r="Y18" s="4">
        <f t="shared" si="4"/>
        <v>0</v>
      </c>
      <c r="Z18" s="4">
        <f t="shared" si="4"/>
        <v>0</v>
      </c>
    </row>
    <row r="19" spans="1:26" ht="19.5" customHeight="1">
      <c r="A19" s="18"/>
      <c r="B19" s="33"/>
      <c r="C19" s="33"/>
      <c r="D19" s="33"/>
      <c r="E19" s="4" t="s">
        <v>9</v>
      </c>
      <c r="F19" s="4">
        <v>65269</v>
      </c>
      <c r="G19" s="4">
        <v>524</v>
      </c>
      <c r="H19" s="4">
        <v>2</v>
      </c>
      <c r="I19" s="4">
        <v>12</v>
      </c>
      <c r="J19" s="4">
        <v>0</v>
      </c>
      <c r="K19" s="4">
        <v>0</v>
      </c>
      <c r="L19" s="4">
        <v>0</v>
      </c>
      <c r="M19" s="4">
        <v>232</v>
      </c>
      <c r="N19" s="4">
        <v>278</v>
      </c>
      <c r="O19" s="4">
        <v>0</v>
      </c>
      <c r="P19" s="4">
        <v>0</v>
      </c>
      <c r="Q19" s="4">
        <v>462</v>
      </c>
      <c r="R19" s="4">
        <v>8</v>
      </c>
      <c r="S19" s="4">
        <v>30</v>
      </c>
      <c r="T19" s="4">
        <v>0</v>
      </c>
      <c r="U19" s="4">
        <v>0</v>
      </c>
      <c r="V19" s="4">
        <v>0</v>
      </c>
      <c r="W19" s="4">
        <v>208</v>
      </c>
      <c r="X19" s="4">
        <v>216</v>
      </c>
      <c r="Y19" s="4">
        <v>0</v>
      </c>
      <c r="Z19" s="4">
        <v>0</v>
      </c>
    </row>
    <row r="20" spans="1:26" ht="19.5" customHeight="1">
      <c r="A20" s="19"/>
      <c r="B20" s="34"/>
      <c r="C20" s="34"/>
      <c r="D20" s="34"/>
      <c r="E20" s="4" t="s">
        <v>10</v>
      </c>
      <c r="F20" s="4">
        <v>60570</v>
      </c>
      <c r="G20" s="4">
        <v>540</v>
      </c>
      <c r="H20" s="4">
        <v>2</v>
      </c>
      <c r="I20" s="4">
        <v>9</v>
      </c>
      <c r="J20" s="4">
        <v>0</v>
      </c>
      <c r="K20" s="4">
        <v>1</v>
      </c>
      <c r="L20" s="4">
        <v>0</v>
      </c>
      <c r="M20" s="4">
        <v>228</v>
      </c>
      <c r="N20" s="4">
        <v>300</v>
      </c>
      <c r="O20" s="4">
        <v>0</v>
      </c>
      <c r="P20" s="4">
        <v>0</v>
      </c>
      <c r="Q20" s="4">
        <v>463</v>
      </c>
      <c r="R20" s="4">
        <v>4</v>
      </c>
      <c r="S20" s="4">
        <v>33</v>
      </c>
      <c r="T20" s="4">
        <v>0</v>
      </c>
      <c r="U20" s="4">
        <v>0</v>
      </c>
      <c r="V20" s="4">
        <v>0</v>
      </c>
      <c r="W20" s="4">
        <v>198</v>
      </c>
      <c r="X20" s="4">
        <v>228</v>
      </c>
      <c r="Y20" s="4">
        <v>0</v>
      </c>
      <c r="Z20" s="4">
        <v>0</v>
      </c>
    </row>
    <row r="21" spans="1:26" ht="19.5" customHeight="1">
      <c r="A21" s="17" t="s">
        <v>15</v>
      </c>
      <c r="B21" s="32">
        <v>30</v>
      </c>
      <c r="C21" s="32">
        <v>471</v>
      </c>
      <c r="D21" s="32">
        <v>9427</v>
      </c>
      <c r="E21" s="4" t="s">
        <v>18</v>
      </c>
      <c r="F21" s="4">
        <f aca="true" t="shared" si="5" ref="F21:Z21">F22+F23</f>
        <v>45091</v>
      </c>
      <c r="G21" s="4">
        <f t="shared" si="5"/>
        <v>386</v>
      </c>
      <c r="H21" s="4">
        <f t="shared" si="5"/>
        <v>11</v>
      </c>
      <c r="I21" s="4">
        <f t="shared" si="5"/>
        <v>17</v>
      </c>
      <c r="J21" s="4">
        <v>0</v>
      </c>
      <c r="K21" s="4">
        <f t="shared" si="5"/>
        <v>0</v>
      </c>
      <c r="L21" s="4">
        <f t="shared" si="5"/>
        <v>0</v>
      </c>
      <c r="M21" s="4">
        <f t="shared" si="5"/>
        <v>121</v>
      </c>
      <c r="N21" s="4">
        <f t="shared" si="5"/>
        <v>237</v>
      </c>
      <c r="O21" s="4">
        <v>0</v>
      </c>
      <c r="P21" s="4">
        <f t="shared" si="5"/>
        <v>0</v>
      </c>
      <c r="Q21" s="4">
        <f t="shared" si="5"/>
        <v>704</v>
      </c>
      <c r="R21" s="4">
        <f t="shared" si="5"/>
        <v>0</v>
      </c>
      <c r="S21" s="4">
        <f t="shared" si="5"/>
        <v>26</v>
      </c>
      <c r="T21" s="4">
        <v>0</v>
      </c>
      <c r="U21" s="4">
        <f t="shared" si="5"/>
        <v>0</v>
      </c>
      <c r="V21" s="4">
        <f t="shared" si="5"/>
        <v>0</v>
      </c>
      <c r="W21" s="4">
        <f t="shared" si="5"/>
        <v>164</v>
      </c>
      <c r="X21" s="4">
        <f t="shared" si="5"/>
        <v>513</v>
      </c>
      <c r="Y21" s="4">
        <f t="shared" si="5"/>
        <v>1</v>
      </c>
      <c r="Z21" s="4">
        <f t="shared" si="5"/>
        <v>0</v>
      </c>
    </row>
    <row r="22" spans="1:26" ht="19.5" customHeight="1">
      <c r="A22" s="18"/>
      <c r="B22" s="33"/>
      <c r="C22" s="33"/>
      <c r="D22" s="33"/>
      <c r="E22" s="4" t="s">
        <v>9</v>
      </c>
      <c r="F22" s="4">
        <v>22726</v>
      </c>
      <c r="G22" s="4">
        <v>187</v>
      </c>
      <c r="H22" s="4">
        <v>8</v>
      </c>
      <c r="I22" s="4">
        <v>10</v>
      </c>
      <c r="J22" s="4">
        <v>0</v>
      </c>
      <c r="K22" s="4">
        <v>0</v>
      </c>
      <c r="L22" s="4">
        <v>0</v>
      </c>
      <c r="M22" s="4">
        <v>53</v>
      </c>
      <c r="N22" s="4">
        <v>116</v>
      </c>
      <c r="O22" s="4">
        <v>0</v>
      </c>
      <c r="P22" s="4">
        <v>0</v>
      </c>
      <c r="Q22" s="4">
        <v>328</v>
      </c>
      <c r="R22" s="4">
        <v>0</v>
      </c>
      <c r="S22" s="4">
        <v>16</v>
      </c>
      <c r="T22" s="4">
        <v>0</v>
      </c>
      <c r="U22" s="4">
        <v>0</v>
      </c>
      <c r="V22" s="4">
        <v>0</v>
      </c>
      <c r="W22" s="4">
        <v>68</v>
      </c>
      <c r="X22" s="4">
        <v>244</v>
      </c>
      <c r="Y22" s="4">
        <v>0</v>
      </c>
      <c r="Z22" s="4">
        <v>0</v>
      </c>
    </row>
    <row r="23" spans="1:26" ht="19.5" customHeight="1">
      <c r="A23" s="19"/>
      <c r="B23" s="34"/>
      <c r="C23" s="34"/>
      <c r="D23" s="34"/>
      <c r="E23" s="4" t="s">
        <v>10</v>
      </c>
      <c r="F23" s="4">
        <v>22365</v>
      </c>
      <c r="G23" s="4">
        <v>199</v>
      </c>
      <c r="H23" s="4">
        <v>3</v>
      </c>
      <c r="I23" s="4">
        <v>7</v>
      </c>
      <c r="J23" s="4">
        <v>0</v>
      </c>
      <c r="K23" s="4">
        <v>0</v>
      </c>
      <c r="L23" s="4">
        <v>0</v>
      </c>
      <c r="M23" s="4">
        <v>68</v>
      </c>
      <c r="N23" s="4">
        <v>121</v>
      </c>
      <c r="O23" s="4">
        <v>0</v>
      </c>
      <c r="P23" s="4">
        <v>0</v>
      </c>
      <c r="Q23" s="4">
        <v>376</v>
      </c>
      <c r="R23" s="4">
        <v>0</v>
      </c>
      <c r="S23" s="4">
        <v>10</v>
      </c>
      <c r="T23" s="4">
        <v>0</v>
      </c>
      <c r="U23" s="4">
        <v>0</v>
      </c>
      <c r="V23" s="4">
        <v>0</v>
      </c>
      <c r="W23" s="4">
        <v>96</v>
      </c>
      <c r="X23" s="4">
        <v>269</v>
      </c>
      <c r="Y23" s="4">
        <v>1</v>
      </c>
      <c r="Z23" s="4">
        <v>0</v>
      </c>
    </row>
    <row r="24" spans="1:26" ht="19.5" customHeight="1">
      <c r="A24" s="17" t="s">
        <v>16</v>
      </c>
      <c r="B24" s="32">
        <v>37</v>
      </c>
      <c r="C24" s="32">
        <v>458</v>
      </c>
      <c r="D24" s="32">
        <v>13568</v>
      </c>
      <c r="E24" s="4" t="s">
        <v>18</v>
      </c>
      <c r="F24" s="4">
        <f aca="true" t="shared" si="6" ref="F24:Z24">F25+F26</f>
        <v>77663</v>
      </c>
      <c r="G24" s="4">
        <f t="shared" si="6"/>
        <v>418</v>
      </c>
      <c r="H24" s="4">
        <f t="shared" si="6"/>
        <v>0</v>
      </c>
      <c r="I24" s="4">
        <f t="shared" si="6"/>
        <v>3</v>
      </c>
      <c r="J24" s="4">
        <v>0</v>
      </c>
      <c r="K24" s="4">
        <f t="shared" si="6"/>
        <v>0</v>
      </c>
      <c r="L24" s="4">
        <f t="shared" si="6"/>
        <v>0</v>
      </c>
      <c r="M24" s="4">
        <f t="shared" si="6"/>
        <v>202</v>
      </c>
      <c r="N24" s="4">
        <f t="shared" si="6"/>
        <v>213</v>
      </c>
      <c r="O24" s="4">
        <v>0</v>
      </c>
      <c r="P24" s="4">
        <f t="shared" si="6"/>
        <v>0</v>
      </c>
      <c r="Q24" s="4">
        <f t="shared" si="6"/>
        <v>323</v>
      </c>
      <c r="R24" s="4">
        <f t="shared" si="6"/>
        <v>0</v>
      </c>
      <c r="S24" s="4">
        <f t="shared" si="6"/>
        <v>15</v>
      </c>
      <c r="T24" s="4">
        <v>0</v>
      </c>
      <c r="U24" s="4">
        <f t="shared" si="6"/>
        <v>0</v>
      </c>
      <c r="V24" s="4">
        <f t="shared" si="6"/>
        <v>0</v>
      </c>
      <c r="W24" s="4">
        <f t="shared" si="6"/>
        <v>156</v>
      </c>
      <c r="X24" s="4">
        <f t="shared" si="6"/>
        <v>152</v>
      </c>
      <c r="Y24" s="4">
        <f t="shared" si="6"/>
        <v>0</v>
      </c>
      <c r="Z24" s="4">
        <f t="shared" si="6"/>
        <v>0</v>
      </c>
    </row>
    <row r="25" spans="1:26" ht="19.5" customHeight="1">
      <c r="A25" s="18"/>
      <c r="B25" s="33"/>
      <c r="C25" s="33"/>
      <c r="D25" s="33"/>
      <c r="E25" s="4" t="s">
        <v>9</v>
      </c>
      <c r="F25" s="4">
        <v>40119</v>
      </c>
      <c r="G25" s="4">
        <v>202</v>
      </c>
      <c r="H25" s="4">
        <v>0</v>
      </c>
      <c r="I25" s="4">
        <v>2</v>
      </c>
      <c r="J25" s="4">
        <v>0</v>
      </c>
      <c r="K25" s="4">
        <v>0</v>
      </c>
      <c r="L25" s="4">
        <v>0</v>
      </c>
      <c r="M25" s="4">
        <v>98</v>
      </c>
      <c r="N25" s="4">
        <v>102</v>
      </c>
      <c r="O25" s="4">
        <v>0</v>
      </c>
      <c r="P25" s="4">
        <v>0</v>
      </c>
      <c r="Q25" s="4">
        <v>152</v>
      </c>
      <c r="R25" s="4">
        <v>0</v>
      </c>
      <c r="S25" s="4">
        <v>6</v>
      </c>
      <c r="T25" s="4">
        <v>0</v>
      </c>
      <c r="U25" s="4">
        <v>0</v>
      </c>
      <c r="V25" s="4">
        <v>0</v>
      </c>
      <c r="W25" s="4">
        <v>73</v>
      </c>
      <c r="X25" s="4">
        <v>73</v>
      </c>
      <c r="Y25" s="4">
        <v>0</v>
      </c>
      <c r="Z25" s="4">
        <v>0</v>
      </c>
    </row>
    <row r="26" spans="1:26" ht="19.5" customHeight="1">
      <c r="A26" s="19"/>
      <c r="B26" s="34"/>
      <c r="C26" s="34"/>
      <c r="D26" s="34"/>
      <c r="E26" s="4" t="s">
        <v>10</v>
      </c>
      <c r="F26" s="4">
        <v>37544</v>
      </c>
      <c r="G26" s="4">
        <v>216</v>
      </c>
      <c r="H26" s="4">
        <v>0</v>
      </c>
      <c r="I26" s="4">
        <v>1</v>
      </c>
      <c r="J26" s="4">
        <v>0</v>
      </c>
      <c r="K26" s="4">
        <v>0</v>
      </c>
      <c r="L26" s="4">
        <v>0</v>
      </c>
      <c r="M26" s="4">
        <v>104</v>
      </c>
      <c r="N26" s="4">
        <v>111</v>
      </c>
      <c r="O26" s="4">
        <v>0</v>
      </c>
      <c r="P26" s="4">
        <v>0</v>
      </c>
      <c r="Q26" s="4">
        <v>171</v>
      </c>
      <c r="R26" s="4">
        <v>0</v>
      </c>
      <c r="S26" s="4">
        <v>9</v>
      </c>
      <c r="T26" s="4">
        <v>0</v>
      </c>
      <c r="U26" s="4">
        <v>0</v>
      </c>
      <c r="V26" s="4">
        <v>0</v>
      </c>
      <c r="W26" s="4">
        <v>83</v>
      </c>
      <c r="X26" s="4">
        <v>79</v>
      </c>
      <c r="Y26" s="4">
        <v>0</v>
      </c>
      <c r="Z26" s="4">
        <v>0</v>
      </c>
    </row>
    <row r="27" spans="1:26" ht="19.5" customHeight="1">
      <c r="A27" s="17" t="s">
        <v>17</v>
      </c>
      <c r="B27" s="32">
        <v>9</v>
      </c>
      <c r="C27" s="32">
        <v>181</v>
      </c>
      <c r="D27" s="32">
        <v>3771</v>
      </c>
      <c r="E27" s="4" t="s">
        <v>18</v>
      </c>
      <c r="F27" s="4">
        <f aca="true" t="shared" si="7" ref="F27:Z27">F28+F29</f>
        <v>18340</v>
      </c>
      <c r="G27" s="4">
        <f t="shared" si="7"/>
        <v>107</v>
      </c>
      <c r="H27" s="4">
        <f t="shared" si="7"/>
        <v>2</v>
      </c>
      <c r="I27" s="4">
        <f t="shared" si="7"/>
        <v>5</v>
      </c>
      <c r="J27" s="4">
        <v>0</v>
      </c>
      <c r="K27" s="4">
        <f t="shared" si="7"/>
        <v>0</v>
      </c>
      <c r="L27" s="4">
        <f t="shared" si="7"/>
        <v>0</v>
      </c>
      <c r="M27" s="4">
        <f t="shared" si="7"/>
        <v>45</v>
      </c>
      <c r="N27" s="4">
        <f t="shared" si="7"/>
        <v>55</v>
      </c>
      <c r="O27" s="4">
        <v>0</v>
      </c>
      <c r="P27" s="4">
        <f t="shared" si="7"/>
        <v>0</v>
      </c>
      <c r="Q27" s="4">
        <f t="shared" si="7"/>
        <v>86</v>
      </c>
      <c r="R27" s="4">
        <f t="shared" si="7"/>
        <v>0</v>
      </c>
      <c r="S27" s="4">
        <f t="shared" si="7"/>
        <v>8</v>
      </c>
      <c r="T27" s="4">
        <v>0</v>
      </c>
      <c r="U27" s="4">
        <f t="shared" si="7"/>
        <v>0</v>
      </c>
      <c r="V27" s="4">
        <f t="shared" si="7"/>
        <v>0</v>
      </c>
      <c r="W27" s="4">
        <f t="shared" si="7"/>
        <v>29</v>
      </c>
      <c r="X27" s="4">
        <f t="shared" si="7"/>
        <v>49</v>
      </c>
      <c r="Y27" s="4">
        <f t="shared" si="7"/>
        <v>0</v>
      </c>
      <c r="Z27" s="4">
        <f t="shared" si="7"/>
        <v>0</v>
      </c>
    </row>
    <row r="28" spans="1:26" ht="19.5" customHeight="1">
      <c r="A28" s="18"/>
      <c r="B28" s="33"/>
      <c r="C28" s="33"/>
      <c r="D28" s="33"/>
      <c r="E28" s="4" t="s">
        <v>9</v>
      </c>
      <c r="F28" s="4">
        <v>9571</v>
      </c>
      <c r="G28" s="4">
        <v>54</v>
      </c>
      <c r="H28" s="4">
        <v>2</v>
      </c>
      <c r="I28" s="4">
        <v>2</v>
      </c>
      <c r="J28" s="4">
        <v>0</v>
      </c>
      <c r="K28" s="4">
        <v>0</v>
      </c>
      <c r="L28" s="4">
        <v>0</v>
      </c>
      <c r="M28" s="4">
        <v>21</v>
      </c>
      <c r="N28" s="4">
        <v>29</v>
      </c>
      <c r="O28" s="4">
        <v>0</v>
      </c>
      <c r="P28" s="4">
        <v>0</v>
      </c>
      <c r="Q28" s="4">
        <v>39</v>
      </c>
      <c r="R28" s="4">
        <v>0</v>
      </c>
      <c r="S28" s="4">
        <v>5</v>
      </c>
      <c r="T28" s="4">
        <v>0</v>
      </c>
      <c r="U28" s="4">
        <v>0</v>
      </c>
      <c r="V28" s="4">
        <v>0</v>
      </c>
      <c r="W28" s="4">
        <v>13</v>
      </c>
      <c r="X28" s="4">
        <v>21</v>
      </c>
      <c r="Y28" s="4">
        <v>0</v>
      </c>
      <c r="Z28" s="4">
        <v>0</v>
      </c>
    </row>
    <row r="29" spans="1:26" ht="22.5" customHeight="1">
      <c r="A29" s="19"/>
      <c r="B29" s="34"/>
      <c r="C29" s="34"/>
      <c r="D29" s="34"/>
      <c r="E29" s="4" t="s">
        <v>10</v>
      </c>
      <c r="F29" s="4">
        <v>8769</v>
      </c>
      <c r="G29" s="4">
        <v>53</v>
      </c>
      <c r="H29" s="4">
        <v>0</v>
      </c>
      <c r="I29" s="4">
        <v>3</v>
      </c>
      <c r="J29" s="4">
        <v>0</v>
      </c>
      <c r="K29" s="4">
        <v>0</v>
      </c>
      <c r="L29" s="4">
        <v>0</v>
      </c>
      <c r="M29" s="4">
        <v>24</v>
      </c>
      <c r="N29" s="4">
        <v>26</v>
      </c>
      <c r="O29" s="4">
        <v>0</v>
      </c>
      <c r="P29" s="4">
        <v>0</v>
      </c>
      <c r="Q29" s="4">
        <v>47</v>
      </c>
      <c r="R29" s="4">
        <v>0</v>
      </c>
      <c r="S29" s="4">
        <v>3</v>
      </c>
      <c r="T29" s="4">
        <v>0</v>
      </c>
      <c r="U29" s="4">
        <v>0</v>
      </c>
      <c r="V29" s="4">
        <v>0</v>
      </c>
      <c r="W29" s="4">
        <v>16</v>
      </c>
      <c r="X29" s="4">
        <v>28</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B3:B5"/>
    <mergeCell ref="C3:C5"/>
    <mergeCell ref="D3:D5"/>
    <mergeCell ref="E3:E5"/>
    <mergeCell ref="X4:X5"/>
    <mergeCell ref="Z4:Z5"/>
    <mergeCell ref="S4:V4"/>
    <mergeCell ref="W4:W5"/>
    <mergeCell ref="Y4:Y5"/>
    <mergeCell ref="Q4:Q5"/>
    <mergeCell ref="R4:R5"/>
    <mergeCell ref="N4:N5"/>
    <mergeCell ref="O4:O5"/>
    <mergeCell ref="I4:L4"/>
    <mergeCell ref="F3:F5"/>
    <mergeCell ref="M4:M5"/>
    <mergeCell ref="P4:P5"/>
    <mergeCell ref="A6:A8"/>
    <mergeCell ref="A1:Z1"/>
    <mergeCell ref="A21:A23"/>
    <mergeCell ref="A24:A26"/>
    <mergeCell ref="Q3:Z3"/>
    <mergeCell ref="G3:P3"/>
    <mergeCell ref="G4:G5"/>
    <mergeCell ref="A3:A5"/>
    <mergeCell ref="A9:A11"/>
    <mergeCell ref="H4:H5"/>
    <mergeCell ref="A12:A14"/>
    <mergeCell ref="A15:A17"/>
    <mergeCell ref="A18:A20"/>
    <mergeCell ref="A27:A29"/>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125" style="3" customWidth="1"/>
    <col min="27" max="16384" width="9.00390625" style="3" customWidth="1"/>
  </cols>
  <sheetData>
    <row r="1" spans="1:26" ht="60" customHeight="1">
      <c r="A1" s="28" t="s">
        <v>108</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3543</v>
      </c>
      <c r="D6" s="32">
        <f>D9+D12+D15+D18+D21+D24+D27</f>
        <v>114078</v>
      </c>
      <c r="E6" s="10" t="s">
        <v>20</v>
      </c>
      <c r="F6" s="4">
        <f>F7+F8</f>
        <v>557075</v>
      </c>
      <c r="G6" s="4">
        <f aca="true" t="shared" si="0" ref="G6:Z6">G7+G8</f>
        <v>5040</v>
      </c>
      <c r="H6" s="4">
        <f t="shared" si="0"/>
        <v>73</v>
      </c>
      <c r="I6" s="4">
        <f t="shared" si="0"/>
        <v>149</v>
      </c>
      <c r="J6" s="4">
        <v>0</v>
      </c>
      <c r="K6" s="4">
        <f t="shared" si="0"/>
        <v>8</v>
      </c>
      <c r="L6" s="4">
        <f t="shared" si="0"/>
        <v>0</v>
      </c>
      <c r="M6" s="4">
        <f t="shared" si="0"/>
        <v>2009</v>
      </c>
      <c r="N6" s="4">
        <f t="shared" si="0"/>
        <v>2801</v>
      </c>
      <c r="O6" s="4">
        <f t="shared" si="0"/>
        <v>0</v>
      </c>
      <c r="P6" s="4">
        <f t="shared" si="0"/>
        <v>0</v>
      </c>
      <c r="Q6" s="4">
        <f t="shared" si="0"/>
        <v>5393</v>
      </c>
      <c r="R6" s="4">
        <f t="shared" si="0"/>
        <v>68</v>
      </c>
      <c r="S6" s="4">
        <f t="shared" si="0"/>
        <v>298</v>
      </c>
      <c r="T6" s="4">
        <v>0</v>
      </c>
      <c r="U6" s="4">
        <f t="shared" si="0"/>
        <v>0</v>
      </c>
      <c r="V6" s="4">
        <f t="shared" si="0"/>
        <v>0</v>
      </c>
      <c r="W6" s="4">
        <f t="shared" si="0"/>
        <v>2227</v>
      </c>
      <c r="X6" s="4">
        <f t="shared" si="0"/>
        <v>2800</v>
      </c>
      <c r="Y6" s="4">
        <f t="shared" si="0"/>
        <v>0</v>
      </c>
      <c r="Z6" s="4">
        <f t="shared" si="0"/>
        <v>0</v>
      </c>
    </row>
    <row r="7" spans="1:26" ht="19.5" customHeight="1">
      <c r="A7" s="18"/>
      <c r="B7" s="33"/>
      <c r="C7" s="33"/>
      <c r="D7" s="33"/>
      <c r="E7" s="10" t="s">
        <v>21</v>
      </c>
      <c r="F7" s="4">
        <v>288713</v>
      </c>
      <c r="G7" s="4">
        <v>2461</v>
      </c>
      <c r="H7" s="6">
        <v>32</v>
      </c>
      <c r="I7" s="6">
        <v>68</v>
      </c>
      <c r="J7" s="6">
        <v>0</v>
      </c>
      <c r="K7" s="6">
        <v>1</v>
      </c>
      <c r="L7" s="6">
        <v>0</v>
      </c>
      <c r="M7" s="6">
        <v>982</v>
      </c>
      <c r="N7" s="6">
        <v>1378</v>
      </c>
      <c r="O7" s="6">
        <v>0</v>
      </c>
      <c r="P7" s="6">
        <v>0</v>
      </c>
      <c r="Q7" s="6">
        <v>2623</v>
      </c>
      <c r="R7" s="6">
        <v>37</v>
      </c>
      <c r="S7" s="6">
        <v>156</v>
      </c>
      <c r="T7" s="6">
        <v>0</v>
      </c>
      <c r="U7" s="6">
        <v>0</v>
      </c>
      <c r="V7" s="6">
        <v>0</v>
      </c>
      <c r="W7" s="6">
        <v>1074</v>
      </c>
      <c r="X7" s="6">
        <v>1356</v>
      </c>
      <c r="Y7" s="6">
        <v>0</v>
      </c>
      <c r="Z7" s="6">
        <v>0</v>
      </c>
    </row>
    <row r="8" spans="1:26" ht="19.5" customHeight="1">
      <c r="A8" s="19"/>
      <c r="B8" s="34"/>
      <c r="C8" s="34"/>
      <c r="D8" s="34"/>
      <c r="E8" s="10" t="s">
        <v>22</v>
      </c>
      <c r="F8" s="4">
        <v>268362</v>
      </c>
      <c r="G8" s="4">
        <v>2579</v>
      </c>
      <c r="H8" s="6">
        <v>41</v>
      </c>
      <c r="I8" s="6">
        <v>81</v>
      </c>
      <c r="J8" s="6">
        <v>0</v>
      </c>
      <c r="K8" s="6">
        <v>7</v>
      </c>
      <c r="L8" s="6">
        <v>0</v>
      </c>
      <c r="M8" s="6">
        <v>1027</v>
      </c>
      <c r="N8" s="6">
        <v>1423</v>
      </c>
      <c r="O8" s="6">
        <v>0</v>
      </c>
      <c r="P8" s="6">
        <v>0</v>
      </c>
      <c r="Q8" s="6">
        <v>2770</v>
      </c>
      <c r="R8" s="6">
        <v>31</v>
      </c>
      <c r="S8" s="6">
        <v>142</v>
      </c>
      <c r="T8" s="6">
        <v>0</v>
      </c>
      <c r="U8" s="6">
        <v>0</v>
      </c>
      <c r="V8" s="6">
        <v>0</v>
      </c>
      <c r="W8" s="6">
        <v>1153</v>
      </c>
      <c r="X8" s="6">
        <v>1444</v>
      </c>
      <c r="Y8" s="6">
        <v>0</v>
      </c>
      <c r="Z8" s="6">
        <v>0</v>
      </c>
    </row>
    <row r="9" spans="1:26" ht="19.5" customHeight="1">
      <c r="A9" s="17" t="s">
        <v>23</v>
      </c>
      <c r="B9" s="32">
        <v>38</v>
      </c>
      <c r="C9" s="32">
        <v>673</v>
      </c>
      <c r="D9" s="32">
        <v>28756</v>
      </c>
      <c r="E9" s="10" t="s">
        <v>20</v>
      </c>
      <c r="F9" s="4">
        <f>F10+F11</f>
        <v>132954</v>
      </c>
      <c r="G9" s="4">
        <f aca="true" t="shared" si="1" ref="G9:Z9">G10+G11</f>
        <v>1369</v>
      </c>
      <c r="H9" s="4">
        <f t="shared" si="1"/>
        <v>55</v>
      </c>
      <c r="I9" s="4">
        <f t="shared" si="1"/>
        <v>35</v>
      </c>
      <c r="J9" s="4">
        <v>0</v>
      </c>
      <c r="K9" s="4">
        <f t="shared" si="1"/>
        <v>0</v>
      </c>
      <c r="L9" s="4">
        <v>0</v>
      </c>
      <c r="M9" s="4">
        <f t="shared" si="1"/>
        <v>588</v>
      </c>
      <c r="N9" s="4">
        <f t="shared" si="1"/>
        <v>691</v>
      </c>
      <c r="O9" s="4">
        <f t="shared" si="1"/>
        <v>0</v>
      </c>
      <c r="P9" s="4">
        <f t="shared" si="1"/>
        <v>0</v>
      </c>
      <c r="Q9" s="4">
        <f t="shared" si="1"/>
        <v>1272</v>
      </c>
      <c r="R9" s="4">
        <f t="shared" si="1"/>
        <v>29</v>
      </c>
      <c r="S9" s="4">
        <f t="shared" si="1"/>
        <v>88</v>
      </c>
      <c r="T9" s="4">
        <v>0</v>
      </c>
      <c r="U9" s="4">
        <f t="shared" si="1"/>
        <v>0</v>
      </c>
      <c r="V9" s="4">
        <f t="shared" si="1"/>
        <v>0</v>
      </c>
      <c r="W9" s="4">
        <f t="shared" si="1"/>
        <v>647</v>
      </c>
      <c r="X9" s="4">
        <f t="shared" si="1"/>
        <v>508</v>
      </c>
      <c r="Y9" s="4">
        <f t="shared" si="1"/>
        <v>0</v>
      </c>
      <c r="Z9" s="4">
        <f t="shared" si="1"/>
        <v>0</v>
      </c>
    </row>
    <row r="10" spans="1:26" ht="19.5" customHeight="1">
      <c r="A10" s="18"/>
      <c r="B10" s="33"/>
      <c r="C10" s="33"/>
      <c r="D10" s="33"/>
      <c r="E10" s="10" t="s">
        <v>21</v>
      </c>
      <c r="F10" s="4">
        <v>69754</v>
      </c>
      <c r="G10" s="4">
        <v>671</v>
      </c>
      <c r="H10" s="4">
        <v>24</v>
      </c>
      <c r="I10" s="4">
        <v>17</v>
      </c>
      <c r="J10" s="4">
        <v>0</v>
      </c>
      <c r="K10" s="4">
        <v>0</v>
      </c>
      <c r="L10" s="4">
        <v>0</v>
      </c>
      <c r="M10" s="4">
        <v>278</v>
      </c>
      <c r="N10" s="4">
        <v>352</v>
      </c>
      <c r="O10" s="4">
        <v>0</v>
      </c>
      <c r="P10" s="4">
        <v>0</v>
      </c>
      <c r="Q10" s="4">
        <v>615</v>
      </c>
      <c r="R10" s="4">
        <v>20</v>
      </c>
      <c r="S10" s="4">
        <v>45</v>
      </c>
      <c r="T10" s="4">
        <v>0</v>
      </c>
      <c r="U10" s="4">
        <v>0</v>
      </c>
      <c r="V10" s="4">
        <v>0</v>
      </c>
      <c r="W10" s="4">
        <v>303</v>
      </c>
      <c r="X10" s="4">
        <v>247</v>
      </c>
      <c r="Y10" s="4">
        <v>0</v>
      </c>
      <c r="Z10" s="4">
        <v>0</v>
      </c>
    </row>
    <row r="11" spans="1:26" ht="19.5" customHeight="1">
      <c r="A11" s="19"/>
      <c r="B11" s="34"/>
      <c r="C11" s="34"/>
      <c r="D11" s="34"/>
      <c r="E11" s="10" t="s">
        <v>22</v>
      </c>
      <c r="F11" s="4">
        <v>63200</v>
      </c>
      <c r="G11" s="4">
        <v>698</v>
      </c>
      <c r="H11" s="4">
        <v>31</v>
      </c>
      <c r="I11" s="4">
        <v>18</v>
      </c>
      <c r="J11" s="4">
        <v>0</v>
      </c>
      <c r="K11" s="4">
        <v>0</v>
      </c>
      <c r="L11" s="4">
        <v>0</v>
      </c>
      <c r="M11" s="4">
        <v>310</v>
      </c>
      <c r="N11" s="4">
        <v>339</v>
      </c>
      <c r="O11" s="4">
        <v>0</v>
      </c>
      <c r="P11" s="4">
        <v>0</v>
      </c>
      <c r="Q11" s="4">
        <v>657</v>
      </c>
      <c r="R11" s="4">
        <v>9</v>
      </c>
      <c r="S11" s="4">
        <v>43</v>
      </c>
      <c r="T11" s="4">
        <v>0</v>
      </c>
      <c r="U11" s="4">
        <v>0</v>
      </c>
      <c r="V11" s="4">
        <v>0</v>
      </c>
      <c r="W11" s="4">
        <v>344</v>
      </c>
      <c r="X11" s="4">
        <v>261</v>
      </c>
      <c r="Y11" s="4">
        <v>0</v>
      </c>
      <c r="Z11" s="4">
        <v>0</v>
      </c>
    </row>
    <row r="12" spans="1:26" ht="19.5" customHeight="1">
      <c r="A12" s="17" t="s">
        <v>24</v>
      </c>
      <c r="B12" s="32">
        <v>38</v>
      </c>
      <c r="C12" s="32">
        <v>441</v>
      </c>
      <c r="D12" s="32">
        <v>18414</v>
      </c>
      <c r="E12" s="10" t="s">
        <v>20</v>
      </c>
      <c r="F12" s="4">
        <f>F13+F14</f>
        <v>92209</v>
      </c>
      <c r="G12" s="4">
        <f aca="true" t="shared" si="2" ref="G12:Y12">G13+G14</f>
        <v>1133</v>
      </c>
      <c r="H12" s="4">
        <f t="shared" si="2"/>
        <v>3</v>
      </c>
      <c r="I12" s="4">
        <f t="shared" si="2"/>
        <v>32</v>
      </c>
      <c r="J12" s="4">
        <v>0</v>
      </c>
      <c r="K12" s="4">
        <f t="shared" si="2"/>
        <v>0</v>
      </c>
      <c r="L12" s="4">
        <f t="shared" si="2"/>
        <v>0</v>
      </c>
      <c r="M12" s="4">
        <f t="shared" si="2"/>
        <v>447</v>
      </c>
      <c r="N12" s="4">
        <f t="shared" si="2"/>
        <v>651</v>
      </c>
      <c r="O12" s="4">
        <f t="shared" si="2"/>
        <v>0</v>
      </c>
      <c r="P12" s="4">
        <f t="shared" si="2"/>
        <v>0</v>
      </c>
      <c r="Q12" s="4">
        <f t="shared" si="2"/>
        <v>931</v>
      </c>
      <c r="R12" s="4">
        <f t="shared" si="2"/>
        <v>3</v>
      </c>
      <c r="S12" s="4">
        <f t="shared" si="2"/>
        <v>60</v>
      </c>
      <c r="T12" s="4">
        <v>0</v>
      </c>
      <c r="U12" s="4">
        <v>0</v>
      </c>
      <c r="V12" s="4">
        <f t="shared" si="2"/>
        <v>0</v>
      </c>
      <c r="W12" s="4">
        <f t="shared" si="2"/>
        <v>424</v>
      </c>
      <c r="X12" s="4">
        <f t="shared" si="2"/>
        <v>444</v>
      </c>
      <c r="Y12" s="4">
        <f t="shared" si="2"/>
        <v>0</v>
      </c>
      <c r="Z12" s="4">
        <v>0</v>
      </c>
    </row>
    <row r="13" spans="1:26" ht="19.5" customHeight="1">
      <c r="A13" s="18"/>
      <c r="B13" s="33"/>
      <c r="C13" s="33"/>
      <c r="D13" s="33"/>
      <c r="E13" s="10" t="s">
        <v>21</v>
      </c>
      <c r="F13" s="4">
        <v>48204</v>
      </c>
      <c r="G13" s="4">
        <v>569</v>
      </c>
      <c r="H13" s="4">
        <v>1</v>
      </c>
      <c r="I13" s="4">
        <v>15</v>
      </c>
      <c r="J13" s="4">
        <v>0</v>
      </c>
      <c r="K13" s="4">
        <v>0</v>
      </c>
      <c r="L13" s="4">
        <v>0</v>
      </c>
      <c r="M13" s="4">
        <v>247</v>
      </c>
      <c r="N13" s="4">
        <v>306</v>
      </c>
      <c r="O13" s="4">
        <v>0</v>
      </c>
      <c r="P13" s="4">
        <v>0</v>
      </c>
      <c r="Q13" s="4">
        <v>504</v>
      </c>
      <c r="R13" s="4">
        <v>2</v>
      </c>
      <c r="S13" s="4">
        <v>33</v>
      </c>
      <c r="T13" s="4">
        <v>0</v>
      </c>
      <c r="U13" s="4">
        <v>0</v>
      </c>
      <c r="V13" s="4">
        <v>0</v>
      </c>
      <c r="W13" s="4">
        <v>243</v>
      </c>
      <c r="X13" s="4">
        <v>226</v>
      </c>
      <c r="Y13" s="4">
        <v>0</v>
      </c>
      <c r="Z13" s="4">
        <v>0</v>
      </c>
    </row>
    <row r="14" spans="1:26" ht="19.5" customHeight="1">
      <c r="A14" s="19"/>
      <c r="B14" s="34"/>
      <c r="C14" s="34"/>
      <c r="D14" s="34"/>
      <c r="E14" s="10" t="s">
        <v>22</v>
      </c>
      <c r="F14" s="4">
        <v>44005</v>
      </c>
      <c r="G14" s="4">
        <v>564</v>
      </c>
      <c r="H14" s="4">
        <v>2</v>
      </c>
      <c r="I14" s="4">
        <v>17</v>
      </c>
      <c r="J14" s="4">
        <v>0</v>
      </c>
      <c r="K14" s="4">
        <v>0</v>
      </c>
      <c r="L14" s="4">
        <v>0</v>
      </c>
      <c r="M14" s="4">
        <v>200</v>
      </c>
      <c r="N14" s="4">
        <v>345</v>
      </c>
      <c r="O14" s="4">
        <v>0</v>
      </c>
      <c r="P14" s="4">
        <v>0</v>
      </c>
      <c r="Q14" s="4">
        <v>427</v>
      </c>
      <c r="R14" s="4">
        <v>1</v>
      </c>
      <c r="S14" s="4">
        <v>27</v>
      </c>
      <c r="T14" s="4">
        <v>0</v>
      </c>
      <c r="U14" s="4">
        <v>0</v>
      </c>
      <c r="V14" s="4">
        <v>0</v>
      </c>
      <c r="W14" s="4">
        <v>181</v>
      </c>
      <c r="X14" s="4">
        <v>218</v>
      </c>
      <c r="Y14" s="4">
        <v>0</v>
      </c>
      <c r="Z14" s="4">
        <v>0</v>
      </c>
    </row>
    <row r="15" spans="1:26" ht="19.5" customHeight="1">
      <c r="A15" s="17" t="s">
        <v>25</v>
      </c>
      <c r="B15" s="32">
        <v>31</v>
      </c>
      <c r="C15" s="32">
        <v>561</v>
      </c>
      <c r="D15" s="32">
        <v>13198</v>
      </c>
      <c r="E15" s="10" t="s">
        <v>20</v>
      </c>
      <c r="F15" s="4">
        <f>F16+F17</f>
        <v>64961</v>
      </c>
      <c r="G15" s="4">
        <f aca="true" t="shared" si="3" ref="G15:Z15">G16+G17</f>
        <v>537</v>
      </c>
      <c r="H15" s="4">
        <f t="shared" si="3"/>
        <v>4</v>
      </c>
      <c r="I15" s="4">
        <f t="shared" si="3"/>
        <v>19</v>
      </c>
      <c r="J15" s="4">
        <v>0</v>
      </c>
      <c r="K15" s="4">
        <f t="shared" si="3"/>
        <v>0</v>
      </c>
      <c r="L15" s="4">
        <f t="shared" si="3"/>
        <v>0</v>
      </c>
      <c r="M15" s="4">
        <f t="shared" si="3"/>
        <v>182</v>
      </c>
      <c r="N15" s="4">
        <f t="shared" si="3"/>
        <v>332</v>
      </c>
      <c r="O15" s="4">
        <f t="shared" si="3"/>
        <v>0</v>
      </c>
      <c r="P15" s="4">
        <f t="shared" si="3"/>
        <v>0</v>
      </c>
      <c r="Q15" s="4">
        <f t="shared" si="3"/>
        <v>650</v>
      </c>
      <c r="R15" s="4">
        <f t="shared" si="3"/>
        <v>1</v>
      </c>
      <c r="S15" s="4">
        <f t="shared" si="3"/>
        <v>39</v>
      </c>
      <c r="T15" s="4">
        <v>0</v>
      </c>
      <c r="U15" s="4">
        <f t="shared" si="3"/>
        <v>0</v>
      </c>
      <c r="V15" s="4">
        <f t="shared" si="3"/>
        <v>0</v>
      </c>
      <c r="W15" s="4">
        <f t="shared" si="3"/>
        <v>177</v>
      </c>
      <c r="X15" s="4">
        <f t="shared" si="3"/>
        <v>433</v>
      </c>
      <c r="Y15" s="4">
        <f t="shared" si="3"/>
        <v>0</v>
      </c>
      <c r="Z15" s="4">
        <f t="shared" si="3"/>
        <v>0</v>
      </c>
    </row>
    <row r="16" spans="1:26" ht="19.5" customHeight="1">
      <c r="A16" s="18"/>
      <c r="B16" s="33"/>
      <c r="C16" s="33"/>
      <c r="D16" s="33"/>
      <c r="E16" s="10" t="s">
        <v>21</v>
      </c>
      <c r="F16" s="4">
        <v>33000</v>
      </c>
      <c r="G16" s="4">
        <v>246</v>
      </c>
      <c r="H16" s="4">
        <v>0</v>
      </c>
      <c r="I16" s="4">
        <v>9</v>
      </c>
      <c r="J16" s="4">
        <v>0</v>
      </c>
      <c r="K16" s="4">
        <v>0</v>
      </c>
      <c r="L16" s="4">
        <v>0</v>
      </c>
      <c r="M16" s="4">
        <v>83</v>
      </c>
      <c r="N16" s="4">
        <v>154</v>
      </c>
      <c r="O16" s="4">
        <v>0</v>
      </c>
      <c r="P16" s="4">
        <v>0</v>
      </c>
      <c r="Q16" s="4">
        <v>306</v>
      </c>
      <c r="R16" s="4">
        <v>0</v>
      </c>
      <c r="S16" s="4">
        <v>18</v>
      </c>
      <c r="T16" s="4">
        <v>0</v>
      </c>
      <c r="U16" s="4">
        <v>0</v>
      </c>
      <c r="V16" s="4">
        <v>0</v>
      </c>
      <c r="W16" s="4">
        <v>84</v>
      </c>
      <c r="X16" s="4">
        <v>204</v>
      </c>
      <c r="Y16" s="4">
        <v>0</v>
      </c>
      <c r="Z16" s="4">
        <v>0</v>
      </c>
    </row>
    <row r="17" spans="1:26" ht="19.5" customHeight="1">
      <c r="A17" s="19"/>
      <c r="B17" s="34"/>
      <c r="C17" s="34"/>
      <c r="D17" s="34"/>
      <c r="E17" s="10" t="s">
        <v>22</v>
      </c>
      <c r="F17" s="4">
        <v>31961</v>
      </c>
      <c r="G17" s="4">
        <v>291</v>
      </c>
      <c r="H17" s="4">
        <v>4</v>
      </c>
      <c r="I17" s="4">
        <v>10</v>
      </c>
      <c r="J17" s="4">
        <v>0</v>
      </c>
      <c r="K17" s="4">
        <v>0</v>
      </c>
      <c r="L17" s="4">
        <v>0</v>
      </c>
      <c r="M17" s="4">
        <v>99</v>
      </c>
      <c r="N17" s="4">
        <v>178</v>
      </c>
      <c r="O17" s="4">
        <v>0</v>
      </c>
      <c r="P17" s="4">
        <v>0</v>
      </c>
      <c r="Q17" s="4">
        <v>344</v>
      </c>
      <c r="R17" s="4">
        <v>1</v>
      </c>
      <c r="S17" s="4">
        <v>21</v>
      </c>
      <c r="T17" s="4">
        <v>0</v>
      </c>
      <c r="U17" s="4">
        <v>0</v>
      </c>
      <c r="V17" s="4">
        <v>0</v>
      </c>
      <c r="W17" s="4">
        <v>93</v>
      </c>
      <c r="X17" s="4">
        <v>229</v>
      </c>
      <c r="Y17" s="4">
        <v>0</v>
      </c>
      <c r="Z17" s="4">
        <v>0</v>
      </c>
    </row>
    <row r="18" spans="1:26" ht="19.5" customHeight="1">
      <c r="A18" s="17" t="s">
        <v>26</v>
      </c>
      <c r="B18" s="32">
        <v>47</v>
      </c>
      <c r="C18" s="32">
        <v>758</v>
      </c>
      <c r="D18" s="32">
        <v>26932</v>
      </c>
      <c r="E18" s="10" t="s">
        <v>20</v>
      </c>
      <c r="F18" s="4">
        <f>F19+F20</f>
        <v>125869</v>
      </c>
      <c r="G18" s="4">
        <f aca="true" t="shared" si="4" ref="G18:Z18">G19+G20</f>
        <v>1022</v>
      </c>
      <c r="H18" s="4">
        <f t="shared" si="4"/>
        <v>1</v>
      </c>
      <c r="I18" s="4">
        <f t="shared" si="4"/>
        <v>28</v>
      </c>
      <c r="J18" s="4">
        <v>0</v>
      </c>
      <c r="K18" s="4">
        <f t="shared" si="4"/>
        <v>8</v>
      </c>
      <c r="L18" s="4">
        <f t="shared" si="4"/>
        <v>0</v>
      </c>
      <c r="M18" s="4">
        <f t="shared" si="4"/>
        <v>412</v>
      </c>
      <c r="N18" s="4">
        <f t="shared" si="4"/>
        <v>573</v>
      </c>
      <c r="O18" s="4">
        <f t="shared" si="4"/>
        <v>0</v>
      </c>
      <c r="P18" s="4">
        <f t="shared" si="4"/>
        <v>0</v>
      </c>
      <c r="Q18" s="4">
        <f t="shared" si="4"/>
        <v>1273</v>
      </c>
      <c r="R18" s="4">
        <f t="shared" si="4"/>
        <v>23</v>
      </c>
      <c r="S18" s="4">
        <f t="shared" si="4"/>
        <v>69</v>
      </c>
      <c r="T18" s="4">
        <v>0</v>
      </c>
      <c r="U18" s="4">
        <f t="shared" si="4"/>
        <v>0</v>
      </c>
      <c r="V18" s="4">
        <f t="shared" si="4"/>
        <v>0</v>
      </c>
      <c r="W18" s="4">
        <f t="shared" si="4"/>
        <v>554</v>
      </c>
      <c r="X18" s="4">
        <f t="shared" si="4"/>
        <v>627</v>
      </c>
      <c r="Y18" s="4">
        <f t="shared" si="4"/>
        <v>0</v>
      </c>
      <c r="Z18" s="4">
        <f t="shared" si="4"/>
        <v>0</v>
      </c>
    </row>
    <row r="19" spans="1:26" ht="19.5" customHeight="1">
      <c r="A19" s="18"/>
      <c r="B19" s="33"/>
      <c r="C19" s="33"/>
      <c r="D19" s="33"/>
      <c r="E19" s="10" t="s">
        <v>21</v>
      </c>
      <c r="F19" s="4">
        <v>65310</v>
      </c>
      <c r="G19" s="4">
        <v>521</v>
      </c>
      <c r="H19" s="4">
        <v>1</v>
      </c>
      <c r="I19" s="4">
        <v>12</v>
      </c>
      <c r="J19" s="4">
        <v>0</v>
      </c>
      <c r="K19" s="4">
        <v>1</v>
      </c>
      <c r="L19" s="4">
        <v>0</v>
      </c>
      <c r="M19" s="4">
        <v>217</v>
      </c>
      <c r="N19" s="4">
        <v>290</v>
      </c>
      <c r="O19" s="4">
        <v>0</v>
      </c>
      <c r="P19" s="4">
        <v>0</v>
      </c>
      <c r="Q19" s="4">
        <v>627</v>
      </c>
      <c r="R19" s="4">
        <v>8</v>
      </c>
      <c r="S19" s="4">
        <v>35</v>
      </c>
      <c r="T19" s="4">
        <v>0</v>
      </c>
      <c r="U19" s="4">
        <v>0</v>
      </c>
      <c r="V19" s="4">
        <v>0</v>
      </c>
      <c r="W19" s="4">
        <v>276</v>
      </c>
      <c r="X19" s="4">
        <v>308</v>
      </c>
      <c r="Y19" s="4">
        <v>0</v>
      </c>
      <c r="Z19" s="4">
        <v>0</v>
      </c>
    </row>
    <row r="20" spans="1:26" ht="19.5" customHeight="1">
      <c r="A20" s="19"/>
      <c r="B20" s="34"/>
      <c r="C20" s="34"/>
      <c r="D20" s="34"/>
      <c r="E20" s="10" t="s">
        <v>22</v>
      </c>
      <c r="F20" s="4">
        <v>60559</v>
      </c>
      <c r="G20" s="4">
        <v>501</v>
      </c>
      <c r="H20" s="4">
        <v>0</v>
      </c>
      <c r="I20" s="4">
        <v>16</v>
      </c>
      <c r="J20" s="4">
        <v>0</v>
      </c>
      <c r="K20" s="4">
        <v>7</v>
      </c>
      <c r="L20" s="4">
        <v>0</v>
      </c>
      <c r="M20" s="4">
        <v>195</v>
      </c>
      <c r="N20" s="4">
        <v>283</v>
      </c>
      <c r="O20" s="4">
        <v>0</v>
      </c>
      <c r="P20" s="4">
        <v>0</v>
      </c>
      <c r="Q20" s="4">
        <v>646</v>
      </c>
      <c r="R20" s="4">
        <v>15</v>
      </c>
      <c r="S20" s="4">
        <v>34</v>
      </c>
      <c r="T20" s="4">
        <v>0</v>
      </c>
      <c r="U20" s="4">
        <v>0</v>
      </c>
      <c r="V20" s="4">
        <v>0</v>
      </c>
      <c r="W20" s="4">
        <v>278</v>
      </c>
      <c r="X20" s="4">
        <v>319</v>
      </c>
      <c r="Y20" s="4">
        <v>0</v>
      </c>
      <c r="Z20" s="4">
        <v>0</v>
      </c>
    </row>
    <row r="21" spans="1:26" ht="19.5" customHeight="1">
      <c r="A21" s="17" t="s">
        <v>27</v>
      </c>
      <c r="B21" s="32">
        <v>30</v>
      </c>
      <c r="C21" s="32">
        <v>471</v>
      </c>
      <c r="D21" s="32">
        <v>9382</v>
      </c>
      <c r="E21" s="10" t="s">
        <v>20</v>
      </c>
      <c r="F21" s="4">
        <f>F22+F23</f>
        <v>44816</v>
      </c>
      <c r="G21" s="4">
        <f aca="true" t="shared" si="5" ref="G21:Z21">G22+G23</f>
        <v>489</v>
      </c>
      <c r="H21" s="4">
        <f t="shared" si="5"/>
        <v>5</v>
      </c>
      <c r="I21" s="4">
        <f t="shared" si="5"/>
        <v>29</v>
      </c>
      <c r="J21" s="4">
        <v>0</v>
      </c>
      <c r="K21" s="4">
        <f t="shared" si="5"/>
        <v>0</v>
      </c>
      <c r="L21" s="4">
        <f t="shared" si="5"/>
        <v>0</v>
      </c>
      <c r="M21" s="4">
        <f t="shared" si="5"/>
        <v>138</v>
      </c>
      <c r="N21" s="4">
        <f t="shared" si="5"/>
        <v>317</v>
      </c>
      <c r="O21" s="4">
        <f t="shared" si="5"/>
        <v>0</v>
      </c>
      <c r="P21" s="4">
        <f t="shared" si="5"/>
        <v>0</v>
      </c>
      <c r="Q21" s="4">
        <f t="shared" si="5"/>
        <v>822</v>
      </c>
      <c r="R21" s="4">
        <f t="shared" si="5"/>
        <v>8</v>
      </c>
      <c r="S21" s="4">
        <f t="shared" si="5"/>
        <v>25</v>
      </c>
      <c r="T21" s="4">
        <v>0</v>
      </c>
      <c r="U21" s="4">
        <f t="shared" si="5"/>
        <v>0</v>
      </c>
      <c r="V21" s="4">
        <f t="shared" si="5"/>
        <v>0</v>
      </c>
      <c r="W21" s="4">
        <f t="shared" si="5"/>
        <v>200</v>
      </c>
      <c r="X21" s="4">
        <f t="shared" si="5"/>
        <v>589</v>
      </c>
      <c r="Y21" s="4">
        <f t="shared" si="5"/>
        <v>0</v>
      </c>
      <c r="Z21" s="4">
        <f t="shared" si="5"/>
        <v>0</v>
      </c>
    </row>
    <row r="22" spans="1:26" ht="19.5" customHeight="1">
      <c r="A22" s="18"/>
      <c r="B22" s="33"/>
      <c r="C22" s="33"/>
      <c r="D22" s="33"/>
      <c r="E22" s="10" t="s">
        <v>21</v>
      </c>
      <c r="F22" s="4">
        <v>22601</v>
      </c>
      <c r="G22" s="4">
        <v>233</v>
      </c>
      <c r="H22" s="4">
        <v>2</v>
      </c>
      <c r="I22" s="4">
        <v>13</v>
      </c>
      <c r="J22" s="4">
        <v>0</v>
      </c>
      <c r="K22" s="4">
        <v>0</v>
      </c>
      <c r="L22" s="4">
        <v>0</v>
      </c>
      <c r="M22" s="4">
        <v>58</v>
      </c>
      <c r="N22" s="4">
        <v>160</v>
      </c>
      <c r="O22" s="4">
        <v>0</v>
      </c>
      <c r="P22" s="4">
        <v>0</v>
      </c>
      <c r="Q22" s="4">
        <v>393</v>
      </c>
      <c r="R22" s="4">
        <v>5</v>
      </c>
      <c r="S22" s="4">
        <v>17</v>
      </c>
      <c r="T22" s="4">
        <v>0</v>
      </c>
      <c r="U22" s="4">
        <v>0</v>
      </c>
      <c r="V22" s="4">
        <v>0</v>
      </c>
      <c r="W22" s="4">
        <v>88</v>
      </c>
      <c r="X22" s="4">
        <v>283</v>
      </c>
      <c r="Y22" s="4">
        <v>0</v>
      </c>
      <c r="Z22" s="4">
        <v>0</v>
      </c>
    </row>
    <row r="23" spans="1:26" ht="19.5" customHeight="1">
      <c r="A23" s="19"/>
      <c r="B23" s="34"/>
      <c r="C23" s="34"/>
      <c r="D23" s="34"/>
      <c r="E23" s="10" t="s">
        <v>22</v>
      </c>
      <c r="F23" s="4">
        <v>22215</v>
      </c>
      <c r="G23" s="4">
        <v>256</v>
      </c>
      <c r="H23" s="4">
        <v>3</v>
      </c>
      <c r="I23" s="4">
        <v>16</v>
      </c>
      <c r="J23" s="4">
        <v>0</v>
      </c>
      <c r="K23" s="4">
        <v>0</v>
      </c>
      <c r="L23" s="4">
        <v>0</v>
      </c>
      <c r="M23" s="4">
        <v>80</v>
      </c>
      <c r="N23" s="4">
        <v>157</v>
      </c>
      <c r="O23" s="4">
        <v>0</v>
      </c>
      <c r="P23" s="4">
        <v>0</v>
      </c>
      <c r="Q23" s="4">
        <v>429</v>
      </c>
      <c r="R23" s="4">
        <v>3</v>
      </c>
      <c r="S23" s="4">
        <v>8</v>
      </c>
      <c r="T23" s="4">
        <v>0</v>
      </c>
      <c r="U23" s="4">
        <v>0</v>
      </c>
      <c r="V23" s="4">
        <v>0</v>
      </c>
      <c r="W23" s="4">
        <v>112</v>
      </c>
      <c r="X23" s="4">
        <v>306</v>
      </c>
      <c r="Y23" s="4">
        <v>0</v>
      </c>
      <c r="Z23" s="4">
        <v>0</v>
      </c>
    </row>
    <row r="24" spans="1:26" ht="19.5" customHeight="1">
      <c r="A24" s="17" t="s">
        <v>28</v>
      </c>
      <c r="B24" s="32">
        <v>37</v>
      </c>
      <c r="C24" s="32">
        <v>458</v>
      </c>
      <c r="D24" s="32">
        <v>13633</v>
      </c>
      <c r="E24" s="10" t="s">
        <v>20</v>
      </c>
      <c r="F24" s="4">
        <f>F25+F26</f>
        <v>77954</v>
      </c>
      <c r="G24" s="4">
        <f aca="true" t="shared" si="6" ref="G24:Z24">G25+G26</f>
        <v>416</v>
      </c>
      <c r="H24" s="4">
        <f t="shared" si="6"/>
        <v>0</v>
      </c>
      <c r="I24" s="4">
        <f t="shared" si="6"/>
        <v>5</v>
      </c>
      <c r="J24" s="4">
        <v>0</v>
      </c>
      <c r="K24" s="4">
        <f t="shared" si="6"/>
        <v>0</v>
      </c>
      <c r="L24" s="4">
        <f t="shared" si="6"/>
        <v>0</v>
      </c>
      <c r="M24" s="4">
        <f t="shared" si="6"/>
        <v>211</v>
      </c>
      <c r="N24" s="4">
        <f t="shared" si="6"/>
        <v>200</v>
      </c>
      <c r="O24" s="4">
        <f t="shared" si="6"/>
        <v>0</v>
      </c>
      <c r="P24" s="4">
        <f t="shared" si="6"/>
        <v>0</v>
      </c>
      <c r="Q24" s="4">
        <f t="shared" si="6"/>
        <v>314</v>
      </c>
      <c r="R24" s="4">
        <f t="shared" si="6"/>
        <v>0</v>
      </c>
      <c r="S24" s="4">
        <f t="shared" si="6"/>
        <v>12</v>
      </c>
      <c r="T24" s="4">
        <v>0</v>
      </c>
      <c r="U24" s="4">
        <f t="shared" si="6"/>
        <v>0</v>
      </c>
      <c r="V24" s="4">
        <f t="shared" si="6"/>
        <v>0</v>
      </c>
      <c r="W24" s="4">
        <f t="shared" si="6"/>
        <v>172</v>
      </c>
      <c r="X24" s="4">
        <f t="shared" si="6"/>
        <v>130</v>
      </c>
      <c r="Y24" s="4">
        <f t="shared" si="6"/>
        <v>0</v>
      </c>
      <c r="Z24" s="4">
        <f t="shared" si="6"/>
        <v>0</v>
      </c>
    </row>
    <row r="25" spans="1:26" ht="19.5" customHeight="1">
      <c r="A25" s="18"/>
      <c r="B25" s="33"/>
      <c r="C25" s="33"/>
      <c r="D25" s="33"/>
      <c r="E25" s="10" t="s">
        <v>21</v>
      </c>
      <c r="F25" s="4">
        <v>40282</v>
      </c>
      <c r="G25" s="4">
        <v>184</v>
      </c>
      <c r="H25" s="4">
        <v>0</v>
      </c>
      <c r="I25" s="4">
        <v>2</v>
      </c>
      <c r="J25" s="4">
        <v>0</v>
      </c>
      <c r="K25" s="4">
        <v>0</v>
      </c>
      <c r="L25" s="4">
        <v>0</v>
      </c>
      <c r="M25" s="4">
        <v>85</v>
      </c>
      <c r="N25" s="4">
        <v>97</v>
      </c>
      <c r="O25" s="4">
        <v>0</v>
      </c>
      <c r="P25" s="4">
        <v>0</v>
      </c>
      <c r="Q25" s="4">
        <v>115</v>
      </c>
      <c r="R25" s="4">
        <v>0</v>
      </c>
      <c r="S25" s="4">
        <v>7</v>
      </c>
      <c r="T25" s="4">
        <v>0</v>
      </c>
      <c r="U25" s="4">
        <v>0</v>
      </c>
      <c r="V25" s="4">
        <v>0</v>
      </c>
      <c r="W25" s="4">
        <v>56</v>
      </c>
      <c r="X25" s="4">
        <v>52</v>
      </c>
      <c r="Y25" s="4">
        <v>0</v>
      </c>
      <c r="Z25" s="4">
        <v>0</v>
      </c>
    </row>
    <row r="26" spans="1:26" ht="19.5" customHeight="1">
      <c r="A26" s="19"/>
      <c r="B26" s="34"/>
      <c r="C26" s="34"/>
      <c r="D26" s="34"/>
      <c r="E26" s="10" t="s">
        <v>22</v>
      </c>
      <c r="F26" s="4">
        <v>37672</v>
      </c>
      <c r="G26" s="4">
        <v>232</v>
      </c>
      <c r="H26" s="4">
        <v>0</v>
      </c>
      <c r="I26" s="4">
        <v>3</v>
      </c>
      <c r="J26" s="4">
        <v>0</v>
      </c>
      <c r="K26" s="4">
        <v>0</v>
      </c>
      <c r="L26" s="4">
        <v>0</v>
      </c>
      <c r="M26" s="4">
        <v>126</v>
      </c>
      <c r="N26" s="4">
        <v>103</v>
      </c>
      <c r="O26" s="4">
        <v>0</v>
      </c>
      <c r="P26" s="4">
        <v>0</v>
      </c>
      <c r="Q26" s="4">
        <v>199</v>
      </c>
      <c r="R26" s="4">
        <v>0</v>
      </c>
      <c r="S26" s="4">
        <v>5</v>
      </c>
      <c r="T26" s="4">
        <v>0</v>
      </c>
      <c r="U26" s="4">
        <v>0</v>
      </c>
      <c r="V26" s="4">
        <v>0</v>
      </c>
      <c r="W26" s="4">
        <v>116</v>
      </c>
      <c r="X26" s="4">
        <v>78</v>
      </c>
      <c r="Y26" s="4">
        <v>0</v>
      </c>
      <c r="Z26" s="4">
        <v>0</v>
      </c>
    </row>
    <row r="27" spans="1:26" ht="19.5" customHeight="1">
      <c r="A27" s="17" t="s">
        <v>29</v>
      </c>
      <c r="B27" s="32">
        <v>9</v>
      </c>
      <c r="C27" s="32">
        <v>181</v>
      </c>
      <c r="D27" s="32">
        <v>3763</v>
      </c>
      <c r="E27" s="10" t="s">
        <v>20</v>
      </c>
      <c r="F27" s="4">
        <f>F28+F29</f>
        <v>18312</v>
      </c>
      <c r="G27" s="4">
        <f aca="true" t="shared" si="7" ref="G27:Z27">G28+G29</f>
        <v>74</v>
      </c>
      <c r="H27" s="4">
        <f t="shared" si="7"/>
        <v>5</v>
      </c>
      <c r="I27" s="4">
        <f t="shared" si="7"/>
        <v>1</v>
      </c>
      <c r="J27" s="4">
        <v>0</v>
      </c>
      <c r="K27" s="4">
        <f t="shared" si="7"/>
        <v>0</v>
      </c>
      <c r="L27" s="4">
        <f t="shared" si="7"/>
        <v>0</v>
      </c>
      <c r="M27" s="4">
        <f t="shared" si="7"/>
        <v>31</v>
      </c>
      <c r="N27" s="4">
        <f t="shared" si="7"/>
        <v>37</v>
      </c>
      <c r="O27" s="4">
        <f t="shared" si="7"/>
        <v>0</v>
      </c>
      <c r="P27" s="4">
        <f t="shared" si="7"/>
        <v>0</v>
      </c>
      <c r="Q27" s="4">
        <f t="shared" si="7"/>
        <v>131</v>
      </c>
      <c r="R27" s="4">
        <f t="shared" si="7"/>
        <v>4</v>
      </c>
      <c r="S27" s="4">
        <f t="shared" si="7"/>
        <v>5</v>
      </c>
      <c r="T27" s="4">
        <v>0</v>
      </c>
      <c r="U27" s="4">
        <f t="shared" si="7"/>
        <v>0</v>
      </c>
      <c r="V27" s="4">
        <f t="shared" si="7"/>
        <v>0</v>
      </c>
      <c r="W27" s="4">
        <f t="shared" si="7"/>
        <v>53</v>
      </c>
      <c r="X27" s="4">
        <f t="shared" si="7"/>
        <v>69</v>
      </c>
      <c r="Y27" s="4">
        <f t="shared" si="7"/>
        <v>0</v>
      </c>
      <c r="Z27" s="4">
        <f t="shared" si="7"/>
        <v>0</v>
      </c>
    </row>
    <row r="28" spans="1:26" ht="19.5" customHeight="1">
      <c r="A28" s="18"/>
      <c r="B28" s="33"/>
      <c r="C28" s="33"/>
      <c r="D28" s="33"/>
      <c r="E28" s="10" t="s">
        <v>21</v>
      </c>
      <c r="F28" s="4">
        <v>9562</v>
      </c>
      <c r="G28" s="4">
        <v>37</v>
      </c>
      <c r="H28" s="4">
        <v>4</v>
      </c>
      <c r="I28" s="4">
        <v>0</v>
      </c>
      <c r="J28" s="4">
        <v>0</v>
      </c>
      <c r="K28" s="4">
        <v>0</v>
      </c>
      <c r="L28" s="4">
        <v>0</v>
      </c>
      <c r="M28" s="4">
        <v>14</v>
      </c>
      <c r="N28" s="4">
        <v>19</v>
      </c>
      <c r="O28" s="4">
        <v>0</v>
      </c>
      <c r="P28" s="4">
        <v>0</v>
      </c>
      <c r="Q28" s="4">
        <v>63</v>
      </c>
      <c r="R28" s="4">
        <v>2</v>
      </c>
      <c r="S28" s="4">
        <v>1</v>
      </c>
      <c r="T28" s="4">
        <v>0</v>
      </c>
      <c r="U28" s="4">
        <v>0</v>
      </c>
      <c r="V28" s="4">
        <v>0</v>
      </c>
      <c r="W28" s="4">
        <v>24</v>
      </c>
      <c r="X28" s="4">
        <v>36</v>
      </c>
      <c r="Y28" s="4">
        <v>0</v>
      </c>
      <c r="Z28" s="4">
        <v>0</v>
      </c>
    </row>
    <row r="29" spans="1:26" ht="22.5" customHeight="1">
      <c r="A29" s="19"/>
      <c r="B29" s="34"/>
      <c r="C29" s="34"/>
      <c r="D29" s="34"/>
      <c r="E29" s="10" t="s">
        <v>22</v>
      </c>
      <c r="F29" s="4">
        <v>8750</v>
      </c>
      <c r="G29" s="4">
        <v>37</v>
      </c>
      <c r="H29" s="4">
        <v>1</v>
      </c>
      <c r="I29" s="4">
        <v>1</v>
      </c>
      <c r="J29" s="4">
        <v>0</v>
      </c>
      <c r="K29" s="4">
        <v>0</v>
      </c>
      <c r="L29" s="4">
        <v>0</v>
      </c>
      <c r="M29" s="4">
        <v>17</v>
      </c>
      <c r="N29" s="4">
        <v>18</v>
      </c>
      <c r="O29" s="4">
        <v>0</v>
      </c>
      <c r="P29" s="4">
        <v>0</v>
      </c>
      <c r="Q29" s="4">
        <v>68</v>
      </c>
      <c r="R29" s="4">
        <v>2</v>
      </c>
      <c r="S29" s="4">
        <v>4</v>
      </c>
      <c r="T29" s="4">
        <v>0</v>
      </c>
      <c r="U29" s="4">
        <v>0</v>
      </c>
      <c r="V29" s="4">
        <v>0</v>
      </c>
      <c r="W29" s="4">
        <v>29</v>
      </c>
      <c r="X29" s="4">
        <v>33</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D12:D14"/>
    <mergeCell ref="B15:B17"/>
    <mergeCell ref="C15:C17"/>
    <mergeCell ref="D15:D17"/>
    <mergeCell ref="B12:B14"/>
    <mergeCell ref="C12:C14"/>
    <mergeCell ref="B6:B8"/>
    <mergeCell ref="C6:C8"/>
    <mergeCell ref="D6:D8"/>
    <mergeCell ref="B9:B11"/>
    <mergeCell ref="C9:C11"/>
    <mergeCell ref="D9:D11"/>
    <mergeCell ref="A12:A14"/>
    <mergeCell ref="A15:A17"/>
    <mergeCell ref="A18:A20"/>
    <mergeCell ref="A27:A29"/>
    <mergeCell ref="A6:A8"/>
    <mergeCell ref="A1:Z1"/>
    <mergeCell ref="A21:A23"/>
    <mergeCell ref="A24:A26"/>
    <mergeCell ref="Q3:Z3"/>
    <mergeCell ref="G3:P3"/>
    <mergeCell ref="G4:G5"/>
    <mergeCell ref="A3:A5"/>
    <mergeCell ref="A9:A11"/>
    <mergeCell ref="H4:H5"/>
    <mergeCell ref="I4:L4"/>
    <mergeCell ref="F3:F5"/>
    <mergeCell ref="M4:M5"/>
    <mergeCell ref="N4:N5"/>
    <mergeCell ref="P4:P5"/>
    <mergeCell ref="Q4:Q5"/>
    <mergeCell ref="R4:R5"/>
    <mergeCell ref="O4:O5"/>
    <mergeCell ref="X4:X5"/>
    <mergeCell ref="Z4:Z5"/>
    <mergeCell ref="S4:V4"/>
    <mergeCell ref="W4:W5"/>
    <mergeCell ref="Y4:Y5"/>
    <mergeCell ref="B3:B5"/>
    <mergeCell ref="C3:C5"/>
    <mergeCell ref="D3:D5"/>
    <mergeCell ref="E3:E5"/>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375" style="3" customWidth="1"/>
    <col min="27" max="16384" width="9.00390625" style="3" customWidth="1"/>
  </cols>
  <sheetData>
    <row r="1" spans="1:26" ht="60" customHeight="1">
      <c r="A1" s="28" t="s">
        <v>109</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5.7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3543</v>
      </c>
      <c r="D6" s="32">
        <f>D9+D12+D15+D18+D21+D24+D27</f>
        <v>114519</v>
      </c>
      <c r="E6" s="4" t="s">
        <v>19</v>
      </c>
      <c r="F6" s="4">
        <f aca="true" t="shared" si="0" ref="F6:Z6">F7+F8</f>
        <v>558635</v>
      </c>
      <c r="G6" s="4">
        <f t="shared" si="0"/>
        <v>7339</v>
      </c>
      <c r="H6" s="4">
        <f t="shared" si="0"/>
        <v>60</v>
      </c>
      <c r="I6" s="4">
        <f t="shared" si="0"/>
        <v>130</v>
      </c>
      <c r="J6" s="4">
        <v>0</v>
      </c>
      <c r="K6" s="4">
        <f t="shared" si="0"/>
        <v>4</v>
      </c>
      <c r="L6" s="4">
        <f t="shared" si="0"/>
        <v>0</v>
      </c>
      <c r="M6" s="4">
        <f t="shared" si="0"/>
        <v>3799</v>
      </c>
      <c r="N6" s="4">
        <f t="shared" si="0"/>
        <v>3346</v>
      </c>
      <c r="O6" s="4">
        <f t="shared" si="0"/>
        <v>0</v>
      </c>
      <c r="P6" s="4">
        <f t="shared" si="0"/>
        <v>0</v>
      </c>
      <c r="Q6" s="4">
        <f t="shared" si="0"/>
        <v>6830</v>
      </c>
      <c r="R6" s="4">
        <f t="shared" si="0"/>
        <v>93</v>
      </c>
      <c r="S6" s="4">
        <f t="shared" si="0"/>
        <v>218</v>
      </c>
      <c r="T6" s="4">
        <v>0</v>
      </c>
      <c r="U6" s="4">
        <f t="shared" si="0"/>
        <v>2</v>
      </c>
      <c r="V6" s="4">
        <f t="shared" si="0"/>
        <v>0</v>
      </c>
      <c r="W6" s="4">
        <f t="shared" si="0"/>
        <v>3442</v>
      </c>
      <c r="X6" s="4">
        <f t="shared" si="0"/>
        <v>3062</v>
      </c>
      <c r="Y6" s="4">
        <f t="shared" si="0"/>
        <v>0</v>
      </c>
      <c r="Z6" s="4">
        <f t="shared" si="0"/>
        <v>13</v>
      </c>
    </row>
    <row r="7" spans="1:26" ht="19.5" customHeight="1">
      <c r="A7" s="18"/>
      <c r="B7" s="33"/>
      <c r="C7" s="33"/>
      <c r="D7" s="33"/>
      <c r="E7" s="4" t="s">
        <v>7</v>
      </c>
      <c r="F7" s="4">
        <v>289560</v>
      </c>
      <c r="G7" s="4">
        <v>3657</v>
      </c>
      <c r="H7" s="6">
        <v>37</v>
      </c>
      <c r="I7" s="6">
        <v>69</v>
      </c>
      <c r="J7" s="6">
        <v>0</v>
      </c>
      <c r="K7" s="6">
        <v>3</v>
      </c>
      <c r="L7" s="6">
        <v>0</v>
      </c>
      <c r="M7" s="6">
        <v>1916</v>
      </c>
      <c r="N7" s="6">
        <v>1632</v>
      </c>
      <c r="O7" s="6">
        <v>0</v>
      </c>
      <c r="P7" s="6">
        <v>0</v>
      </c>
      <c r="Q7" s="6">
        <v>3355</v>
      </c>
      <c r="R7" s="6">
        <v>64</v>
      </c>
      <c r="S7" s="6">
        <v>97</v>
      </c>
      <c r="T7" s="6">
        <v>0</v>
      </c>
      <c r="U7" s="6">
        <v>1</v>
      </c>
      <c r="V7" s="6">
        <v>0</v>
      </c>
      <c r="W7" s="6">
        <v>1693</v>
      </c>
      <c r="X7" s="6">
        <v>1491</v>
      </c>
      <c r="Y7" s="6">
        <v>0</v>
      </c>
      <c r="Z7" s="6">
        <v>9</v>
      </c>
    </row>
    <row r="8" spans="1:26" ht="19.5" customHeight="1">
      <c r="A8" s="19"/>
      <c r="B8" s="34"/>
      <c r="C8" s="34"/>
      <c r="D8" s="34"/>
      <c r="E8" s="4" t="s">
        <v>8</v>
      </c>
      <c r="F8" s="4">
        <v>269075</v>
      </c>
      <c r="G8" s="4">
        <v>3682</v>
      </c>
      <c r="H8" s="6">
        <v>23</v>
      </c>
      <c r="I8" s="6">
        <v>61</v>
      </c>
      <c r="J8" s="6">
        <v>0</v>
      </c>
      <c r="K8" s="6">
        <v>1</v>
      </c>
      <c r="L8" s="6">
        <v>0</v>
      </c>
      <c r="M8" s="6">
        <v>1883</v>
      </c>
      <c r="N8" s="6">
        <v>1714</v>
      </c>
      <c r="O8" s="6">
        <v>0</v>
      </c>
      <c r="P8" s="6">
        <v>0</v>
      </c>
      <c r="Q8" s="6">
        <v>3475</v>
      </c>
      <c r="R8" s="6">
        <v>29</v>
      </c>
      <c r="S8" s="6">
        <v>121</v>
      </c>
      <c r="T8" s="6">
        <v>0</v>
      </c>
      <c r="U8" s="6">
        <v>1</v>
      </c>
      <c r="V8" s="6">
        <v>0</v>
      </c>
      <c r="W8" s="6">
        <v>1749</v>
      </c>
      <c r="X8" s="6">
        <v>1571</v>
      </c>
      <c r="Y8" s="6">
        <v>0</v>
      </c>
      <c r="Z8" s="6">
        <v>4</v>
      </c>
    </row>
    <row r="9" spans="1:26" ht="19.5" customHeight="1">
      <c r="A9" s="17" t="s">
        <v>23</v>
      </c>
      <c r="B9" s="32">
        <v>38</v>
      </c>
      <c r="C9" s="32">
        <v>673</v>
      </c>
      <c r="D9" s="32">
        <v>28862</v>
      </c>
      <c r="E9" s="4" t="s">
        <v>19</v>
      </c>
      <c r="F9" s="4">
        <f aca="true" t="shared" si="1" ref="F9:Z9">F10+F11</f>
        <v>133518</v>
      </c>
      <c r="G9" s="4">
        <f t="shared" si="1"/>
        <v>2267</v>
      </c>
      <c r="H9" s="4">
        <f t="shared" si="1"/>
        <v>42</v>
      </c>
      <c r="I9" s="4">
        <f t="shared" si="1"/>
        <v>28</v>
      </c>
      <c r="J9" s="4">
        <v>0</v>
      </c>
      <c r="K9" s="4">
        <f t="shared" si="1"/>
        <v>1</v>
      </c>
      <c r="L9" s="4">
        <f t="shared" si="1"/>
        <v>0</v>
      </c>
      <c r="M9" s="4">
        <f t="shared" si="1"/>
        <v>1363</v>
      </c>
      <c r="N9" s="4">
        <f t="shared" si="1"/>
        <v>833</v>
      </c>
      <c r="O9" s="4">
        <f t="shared" si="1"/>
        <v>0</v>
      </c>
      <c r="P9" s="4">
        <f t="shared" si="1"/>
        <v>0</v>
      </c>
      <c r="Q9" s="4">
        <f t="shared" si="1"/>
        <v>1903</v>
      </c>
      <c r="R9" s="4">
        <f t="shared" si="1"/>
        <v>53</v>
      </c>
      <c r="S9" s="4">
        <f t="shared" si="1"/>
        <v>62</v>
      </c>
      <c r="T9" s="4">
        <v>0</v>
      </c>
      <c r="U9" s="4">
        <f t="shared" si="1"/>
        <v>0</v>
      </c>
      <c r="V9" s="4">
        <f t="shared" si="1"/>
        <v>0</v>
      </c>
      <c r="W9" s="4">
        <f t="shared" si="1"/>
        <v>1183</v>
      </c>
      <c r="X9" s="4">
        <f t="shared" si="1"/>
        <v>592</v>
      </c>
      <c r="Y9" s="4">
        <f t="shared" si="1"/>
        <v>0</v>
      </c>
      <c r="Z9" s="4">
        <f t="shared" si="1"/>
        <v>13</v>
      </c>
    </row>
    <row r="10" spans="1:26" ht="19.5" customHeight="1">
      <c r="A10" s="18"/>
      <c r="B10" s="33"/>
      <c r="C10" s="33"/>
      <c r="D10" s="33"/>
      <c r="E10" s="4" t="s">
        <v>7</v>
      </c>
      <c r="F10" s="4">
        <v>70162</v>
      </c>
      <c r="G10" s="4">
        <v>1257</v>
      </c>
      <c r="H10" s="4">
        <v>30</v>
      </c>
      <c r="I10" s="4">
        <v>17</v>
      </c>
      <c r="J10" s="4">
        <v>0</v>
      </c>
      <c r="K10" s="4">
        <v>1</v>
      </c>
      <c r="L10" s="4">
        <v>0</v>
      </c>
      <c r="M10" s="4">
        <v>749</v>
      </c>
      <c r="N10" s="4">
        <v>460</v>
      </c>
      <c r="O10" s="4">
        <v>0</v>
      </c>
      <c r="P10" s="4">
        <v>0</v>
      </c>
      <c r="Q10" s="4">
        <v>947</v>
      </c>
      <c r="R10" s="4">
        <v>42</v>
      </c>
      <c r="S10" s="4">
        <v>27</v>
      </c>
      <c r="T10" s="4">
        <v>0</v>
      </c>
      <c r="U10" s="4">
        <v>0</v>
      </c>
      <c r="V10" s="4">
        <v>0</v>
      </c>
      <c r="W10" s="4">
        <v>599</v>
      </c>
      <c r="X10" s="4">
        <v>270</v>
      </c>
      <c r="Y10" s="4">
        <v>0</v>
      </c>
      <c r="Z10" s="4">
        <v>9</v>
      </c>
    </row>
    <row r="11" spans="1:26" ht="19.5" customHeight="1">
      <c r="A11" s="19"/>
      <c r="B11" s="34"/>
      <c r="C11" s="34"/>
      <c r="D11" s="34"/>
      <c r="E11" s="4" t="s">
        <v>8</v>
      </c>
      <c r="F11" s="4">
        <v>63356</v>
      </c>
      <c r="G11" s="4">
        <v>1010</v>
      </c>
      <c r="H11" s="4">
        <v>12</v>
      </c>
      <c r="I11" s="4">
        <v>11</v>
      </c>
      <c r="J11" s="4">
        <v>0</v>
      </c>
      <c r="K11" s="4">
        <v>0</v>
      </c>
      <c r="L11" s="4">
        <v>0</v>
      </c>
      <c r="M11" s="4">
        <v>614</v>
      </c>
      <c r="N11" s="4">
        <v>373</v>
      </c>
      <c r="O11" s="4">
        <v>0</v>
      </c>
      <c r="P11" s="4">
        <v>0</v>
      </c>
      <c r="Q11" s="4">
        <v>956</v>
      </c>
      <c r="R11" s="4">
        <v>11</v>
      </c>
      <c r="S11" s="4">
        <v>35</v>
      </c>
      <c r="T11" s="4">
        <v>0</v>
      </c>
      <c r="U11" s="4">
        <v>0</v>
      </c>
      <c r="V11" s="4">
        <v>0</v>
      </c>
      <c r="W11" s="4">
        <v>584</v>
      </c>
      <c r="X11" s="4">
        <v>322</v>
      </c>
      <c r="Y11" s="4">
        <v>0</v>
      </c>
      <c r="Z11" s="4">
        <v>4</v>
      </c>
    </row>
    <row r="12" spans="1:26" ht="19.5" customHeight="1">
      <c r="A12" s="17" t="s">
        <v>24</v>
      </c>
      <c r="B12" s="32">
        <v>38</v>
      </c>
      <c r="C12" s="32">
        <v>441</v>
      </c>
      <c r="D12" s="32">
        <v>18536</v>
      </c>
      <c r="E12" s="4" t="s">
        <v>19</v>
      </c>
      <c r="F12" s="4">
        <f aca="true" t="shared" si="2" ref="F12:Z12">F13+F14</f>
        <v>92627</v>
      </c>
      <c r="G12" s="4">
        <f t="shared" si="2"/>
        <v>1093</v>
      </c>
      <c r="H12" s="4">
        <f t="shared" si="2"/>
        <v>10</v>
      </c>
      <c r="I12" s="4">
        <f t="shared" si="2"/>
        <v>20</v>
      </c>
      <c r="J12" s="4">
        <v>0</v>
      </c>
      <c r="K12" s="4">
        <f t="shared" si="2"/>
        <v>0</v>
      </c>
      <c r="L12" s="4">
        <f t="shared" si="2"/>
        <v>0</v>
      </c>
      <c r="M12" s="4">
        <f t="shared" si="2"/>
        <v>559</v>
      </c>
      <c r="N12" s="4">
        <f t="shared" si="2"/>
        <v>504</v>
      </c>
      <c r="O12" s="4">
        <f t="shared" si="2"/>
        <v>0</v>
      </c>
      <c r="P12" s="4">
        <f t="shared" si="2"/>
        <v>0</v>
      </c>
      <c r="Q12" s="4">
        <f t="shared" si="2"/>
        <v>871</v>
      </c>
      <c r="R12" s="4">
        <f t="shared" si="2"/>
        <v>3</v>
      </c>
      <c r="S12" s="4">
        <f t="shared" si="2"/>
        <v>41</v>
      </c>
      <c r="T12" s="4">
        <v>0</v>
      </c>
      <c r="U12" s="4">
        <f t="shared" si="2"/>
        <v>0</v>
      </c>
      <c r="V12" s="4">
        <f t="shared" si="2"/>
        <v>0</v>
      </c>
      <c r="W12" s="4">
        <f t="shared" si="2"/>
        <v>396</v>
      </c>
      <c r="X12" s="4">
        <f t="shared" si="2"/>
        <v>431</v>
      </c>
      <c r="Y12" s="4">
        <f t="shared" si="2"/>
        <v>0</v>
      </c>
      <c r="Z12" s="4">
        <f t="shared" si="2"/>
        <v>0</v>
      </c>
    </row>
    <row r="13" spans="1:26" ht="19.5" customHeight="1">
      <c r="A13" s="18"/>
      <c r="B13" s="33"/>
      <c r="C13" s="33"/>
      <c r="D13" s="33"/>
      <c r="E13" s="4" t="s">
        <v>7</v>
      </c>
      <c r="F13" s="4">
        <v>48472</v>
      </c>
      <c r="G13" s="4">
        <v>587</v>
      </c>
      <c r="H13" s="4">
        <v>3</v>
      </c>
      <c r="I13" s="4">
        <v>14</v>
      </c>
      <c r="J13" s="4">
        <v>0</v>
      </c>
      <c r="K13" s="4">
        <v>0</v>
      </c>
      <c r="L13" s="4">
        <v>0</v>
      </c>
      <c r="M13" s="4">
        <v>327</v>
      </c>
      <c r="N13" s="4">
        <v>243</v>
      </c>
      <c r="O13" s="4">
        <v>0</v>
      </c>
      <c r="P13" s="4">
        <v>0</v>
      </c>
      <c r="Q13" s="4">
        <v>412</v>
      </c>
      <c r="R13" s="4">
        <v>2</v>
      </c>
      <c r="S13" s="4">
        <v>19</v>
      </c>
      <c r="T13" s="4">
        <v>0</v>
      </c>
      <c r="U13" s="4">
        <v>0</v>
      </c>
      <c r="V13" s="4">
        <v>0</v>
      </c>
      <c r="W13" s="4">
        <v>189</v>
      </c>
      <c r="X13" s="4">
        <v>202</v>
      </c>
      <c r="Y13" s="4">
        <v>0</v>
      </c>
      <c r="Z13" s="4">
        <v>0</v>
      </c>
    </row>
    <row r="14" spans="1:26" ht="19.5" customHeight="1">
      <c r="A14" s="19"/>
      <c r="B14" s="34"/>
      <c r="C14" s="34"/>
      <c r="D14" s="34"/>
      <c r="E14" s="4" t="s">
        <v>8</v>
      </c>
      <c r="F14" s="4">
        <v>44155</v>
      </c>
      <c r="G14" s="4">
        <v>506</v>
      </c>
      <c r="H14" s="4">
        <v>7</v>
      </c>
      <c r="I14" s="4">
        <v>6</v>
      </c>
      <c r="J14" s="4">
        <v>0</v>
      </c>
      <c r="K14" s="4">
        <v>0</v>
      </c>
      <c r="L14" s="4">
        <v>0</v>
      </c>
      <c r="M14" s="4">
        <v>232</v>
      </c>
      <c r="N14" s="4">
        <v>261</v>
      </c>
      <c r="O14" s="4">
        <v>0</v>
      </c>
      <c r="P14" s="4">
        <v>0</v>
      </c>
      <c r="Q14" s="4">
        <v>459</v>
      </c>
      <c r="R14" s="4">
        <v>1</v>
      </c>
      <c r="S14" s="4">
        <v>22</v>
      </c>
      <c r="T14" s="4">
        <v>0</v>
      </c>
      <c r="U14" s="4">
        <v>0</v>
      </c>
      <c r="V14" s="4">
        <v>0</v>
      </c>
      <c r="W14" s="4">
        <v>207</v>
      </c>
      <c r="X14" s="4">
        <v>229</v>
      </c>
      <c r="Y14" s="4">
        <v>0</v>
      </c>
      <c r="Z14" s="4">
        <v>0</v>
      </c>
    </row>
    <row r="15" spans="1:26" ht="19.5" customHeight="1">
      <c r="A15" s="17" t="s">
        <v>25</v>
      </c>
      <c r="B15" s="32">
        <v>31</v>
      </c>
      <c r="C15" s="32">
        <v>561</v>
      </c>
      <c r="D15" s="32">
        <v>13091</v>
      </c>
      <c r="E15" s="4" t="s">
        <v>19</v>
      </c>
      <c r="F15" s="4">
        <f aca="true" t="shared" si="3" ref="F15:Z15">F16+F17</f>
        <v>64869</v>
      </c>
      <c r="G15" s="4">
        <f t="shared" si="3"/>
        <v>828</v>
      </c>
      <c r="H15" s="4">
        <f t="shared" si="3"/>
        <v>1</v>
      </c>
      <c r="I15" s="4">
        <f t="shared" si="3"/>
        <v>21</v>
      </c>
      <c r="J15" s="4">
        <v>0</v>
      </c>
      <c r="K15" s="4">
        <f t="shared" si="3"/>
        <v>0</v>
      </c>
      <c r="L15" s="4">
        <f t="shared" si="3"/>
        <v>0</v>
      </c>
      <c r="M15" s="4">
        <f t="shared" si="3"/>
        <v>318</v>
      </c>
      <c r="N15" s="4">
        <f t="shared" si="3"/>
        <v>488</v>
      </c>
      <c r="O15" s="4">
        <f t="shared" si="3"/>
        <v>0</v>
      </c>
      <c r="P15" s="4">
        <f t="shared" si="3"/>
        <v>0</v>
      </c>
      <c r="Q15" s="4">
        <f t="shared" si="3"/>
        <v>1052</v>
      </c>
      <c r="R15" s="4">
        <f t="shared" si="3"/>
        <v>8</v>
      </c>
      <c r="S15" s="4">
        <f t="shared" si="3"/>
        <v>23</v>
      </c>
      <c r="T15" s="4">
        <v>0</v>
      </c>
      <c r="U15" s="4">
        <f t="shared" si="3"/>
        <v>0</v>
      </c>
      <c r="V15" s="4">
        <f t="shared" si="3"/>
        <v>0</v>
      </c>
      <c r="W15" s="4">
        <f t="shared" si="3"/>
        <v>395</v>
      </c>
      <c r="X15" s="4">
        <f t="shared" si="3"/>
        <v>626</v>
      </c>
      <c r="Y15" s="4">
        <f t="shared" si="3"/>
        <v>0</v>
      </c>
      <c r="Z15" s="4">
        <f t="shared" si="3"/>
        <v>0</v>
      </c>
    </row>
    <row r="16" spans="1:26" ht="19.5" customHeight="1">
      <c r="A16" s="18"/>
      <c r="B16" s="33"/>
      <c r="C16" s="33"/>
      <c r="D16" s="33"/>
      <c r="E16" s="4" t="s">
        <v>7</v>
      </c>
      <c r="F16" s="4">
        <v>33023</v>
      </c>
      <c r="G16" s="4">
        <v>387</v>
      </c>
      <c r="H16" s="4">
        <v>0</v>
      </c>
      <c r="I16" s="4">
        <v>6</v>
      </c>
      <c r="J16" s="4">
        <v>0</v>
      </c>
      <c r="K16" s="4">
        <v>0</v>
      </c>
      <c r="L16" s="4">
        <v>0</v>
      </c>
      <c r="M16" s="4">
        <v>145</v>
      </c>
      <c r="N16" s="4">
        <v>236</v>
      </c>
      <c r="O16" s="4">
        <v>0</v>
      </c>
      <c r="P16" s="4">
        <v>0</v>
      </c>
      <c r="Q16" s="4">
        <v>444</v>
      </c>
      <c r="R16" s="4">
        <v>2</v>
      </c>
      <c r="S16" s="4">
        <v>11</v>
      </c>
      <c r="T16" s="4">
        <v>0</v>
      </c>
      <c r="U16" s="4">
        <v>0</v>
      </c>
      <c r="V16" s="4">
        <v>0</v>
      </c>
      <c r="W16" s="4">
        <v>152</v>
      </c>
      <c r="X16" s="4">
        <v>279</v>
      </c>
      <c r="Y16" s="4">
        <v>0</v>
      </c>
      <c r="Z16" s="4">
        <v>0</v>
      </c>
    </row>
    <row r="17" spans="1:26" ht="19.5" customHeight="1">
      <c r="A17" s="19"/>
      <c r="B17" s="34"/>
      <c r="C17" s="34"/>
      <c r="D17" s="34"/>
      <c r="E17" s="4" t="s">
        <v>8</v>
      </c>
      <c r="F17" s="4">
        <v>31846</v>
      </c>
      <c r="G17" s="4">
        <v>441</v>
      </c>
      <c r="H17" s="4">
        <v>1</v>
      </c>
      <c r="I17" s="4">
        <v>15</v>
      </c>
      <c r="J17" s="4">
        <v>0</v>
      </c>
      <c r="K17" s="4">
        <v>0</v>
      </c>
      <c r="L17" s="4">
        <v>0</v>
      </c>
      <c r="M17" s="4">
        <v>173</v>
      </c>
      <c r="N17" s="4">
        <v>252</v>
      </c>
      <c r="O17" s="4">
        <v>0</v>
      </c>
      <c r="P17" s="4">
        <v>0</v>
      </c>
      <c r="Q17" s="4">
        <v>608</v>
      </c>
      <c r="R17" s="4">
        <v>6</v>
      </c>
      <c r="S17" s="4">
        <v>12</v>
      </c>
      <c r="T17" s="4">
        <v>0</v>
      </c>
      <c r="U17" s="4">
        <v>0</v>
      </c>
      <c r="V17" s="4">
        <v>0</v>
      </c>
      <c r="W17" s="4">
        <v>243</v>
      </c>
      <c r="X17" s="4">
        <v>347</v>
      </c>
      <c r="Y17" s="4">
        <v>0</v>
      </c>
      <c r="Z17" s="4">
        <v>0</v>
      </c>
    </row>
    <row r="18" spans="1:26" ht="19.5" customHeight="1">
      <c r="A18" s="17" t="s">
        <v>26</v>
      </c>
      <c r="B18" s="32">
        <v>47</v>
      </c>
      <c r="C18" s="32">
        <v>758</v>
      </c>
      <c r="D18" s="32">
        <v>27168</v>
      </c>
      <c r="E18" s="4" t="s">
        <v>19</v>
      </c>
      <c r="F18" s="4">
        <f aca="true" t="shared" si="4" ref="F18:Z18">F19+F20</f>
        <v>126131</v>
      </c>
      <c r="G18" s="4">
        <f t="shared" si="4"/>
        <v>1638</v>
      </c>
      <c r="H18" s="4">
        <f t="shared" si="4"/>
        <v>2</v>
      </c>
      <c r="I18" s="4">
        <f t="shared" si="4"/>
        <v>31</v>
      </c>
      <c r="J18" s="4">
        <v>0</v>
      </c>
      <c r="K18" s="4">
        <f t="shared" si="4"/>
        <v>3</v>
      </c>
      <c r="L18" s="4">
        <f t="shared" si="4"/>
        <v>0</v>
      </c>
      <c r="M18" s="4">
        <f t="shared" si="4"/>
        <v>767</v>
      </c>
      <c r="N18" s="4">
        <f t="shared" si="4"/>
        <v>835</v>
      </c>
      <c r="O18" s="4">
        <f t="shared" si="4"/>
        <v>0</v>
      </c>
      <c r="P18" s="4">
        <f t="shared" si="4"/>
        <v>0</v>
      </c>
      <c r="Q18" s="4">
        <f t="shared" si="4"/>
        <v>1626</v>
      </c>
      <c r="R18" s="4">
        <f t="shared" si="4"/>
        <v>10</v>
      </c>
      <c r="S18" s="4">
        <f t="shared" si="4"/>
        <v>41</v>
      </c>
      <c r="T18" s="4">
        <v>0</v>
      </c>
      <c r="U18" s="4">
        <f t="shared" si="4"/>
        <v>2</v>
      </c>
      <c r="V18" s="4">
        <f t="shared" si="4"/>
        <v>0</v>
      </c>
      <c r="W18" s="4">
        <f t="shared" si="4"/>
        <v>830</v>
      </c>
      <c r="X18" s="4">
        <f t="shared" si="4"/>
        <v>743</v>
      </c>
      <c r="Y18" s="4">
        <f t="shared" si="4"/>
        <v>0</v>
      </c>
      <c r="Z18" s="4">
        <f t="shared" si="4"/>
        <v>0</v>
      </c>
    </row>
    <row r="19" spans="1:26" ht="19.5" customHeight="1">
      <c r="A19" s="18"/>
      <c r="B19" s="33"/>
      <c r="C19" s="33"/>
      <c r="D19" s="33"/>
      <c r="E19" s="4" t="s">
        <v>7</v>
      </c>
      <c r="F19" s="4">
        <v>65289</v>
      </c>
      <c r="G19" s="4">
        <v>739</v>
      </c>
      <c r="H19" s="4">
        <v>1</v>
      </c>
      <c r="I19" s="4">
        <v>16</v>
      </c>
      <c r="J19" s="4">
        <v>0</v>
      </c>
      <c r="K19" s="4">
        <v>2</v>
      </c>
      <c r="L19" s="4">
        <v>0</v>
      </c>
      <c r="M19" s="4">
        <v>342</v>
      </c>
      <c r="N19" s="4">
        <v>378</v>
      </c>
      <c r="O19" s="4">
        <v>0</v>
      </c>
      <c r="P19" s="4">
        <v>0</v>
      </c>
      <c r="Q19" s="4">
        <v>882</v>
      </c>
      <c r="R19" s="4">
        <v>5</v>
      </c>
      <c r="S19" s="4">
        <v>18</v>
      </c>
      <c r="T19" s="4">
        <v>0</v>
      </c>
      <c r="U19" s="4">
        <v>1</v>
      </c>
      <c r="V19" s="4">
        <v>0</v>
      </c>
      <c r="W19" s="4">
        <v>438</v>
      </c>
      <c r="X19" s="4">
        <v>420</v>
      </c>
      <c r="Y19" s="4">
        <v>0</v>
      </c>
      <c r="Z19" s="4">
        <v>0</v>
      </c>
    </row>
    <row r="20" spans="1:26" ht="19.5" customHeight="1">
      <c r="A20" s="19"/>
      <c r="B20" s="34"/>
      <c r="C20" s="34"/>
      <c r="D20" s="34"/>
      <c r="E20" s="4" t="s">
        <v>8</v>
      </c>
      <c r="F20" s="4">
        <v>60842</v>
      </c>
      <c r="G20" s="4">
        <v>899</v>
      </c>
      <c r="H20" s="4">
        <v>1</v>
      </c>
      <c r="I20" s="4">
        <v>15</v>
      </c>
      <c r="J20" s="4">
        <v>0</v>
      </c>
      <c r="K20" s="4">
        <v>1</v>
      </c>
      <c r="L20" s="4">
        <v>0</v>
      </c>
      <c r="M20" s="4">
        <v>425</v>
      </c>
      <c r="N20" s="4">
        <v>457</v>
      </c>
      <c r="O20" s="4">
        <v>0</v>
      </c>
      <c r="P20" s="4">
        <v>0</v>
      </c>
      <c r="Q20" s="4">
        <v>744</v>
      </c>
      <c r="R20" s="4">
        <v>5</v>
      </c>
      <c r="S20" s="4">
        <v>23</v>
      </c>
      <c r="T20" s="4">
        <v>0</v>
      </c>
      <c r="U20" s="4">
        <v>1</v>
      </c>
      <c r="V20" s="4">
        <v>0</v>
      </c>
      <c r="W20" s="4">
        <v>392</v>
      </c>
      <c r="X20" s="4">
        <v>323</v>
      </c>
      <c r="Y20" s="4">
        <v>0</v>
      </c>
      <c r="Z20" s="4">
        <v>0</v>
      </c>
    </row>
    <row r="21" spans="1:26" ht="19.5" customHeight="1">
      <c r="A21" s="17" t="s">
        <v>27</v>
      </c>
      <c r="B21" s="32">
        <v>30</v>
      </c>
      <c r="C21" s="32">
        <v>471</v>
      </c>
      <c r="D21" s="32">
        <v>9333</v>
      </c>
      <c r="E21" s="4" t="s">
        <v>19</v>
      </c>
      <c r="F21" s="4">
        <f aca="true" t="shared" si="5" ref="F21:Z21">F22+F23</f>
        <v>44735</v>
      </c>
      <c r="G21" s="4">
        <f t="shared" si="5"/>
        <v>688</v>
      </c>
      <c r="H21" s="4">
        <f t="shared" si="5"/>
        <v>5</v>
      </c>
      <c r="I21" s="4">
        <f t="shared" si="5"/>
        <v>20</v>
      </c>
      <c r="J21" s="4">
        <v>0</v>
      </c>
      <c r="K21" s="4">
        <f t="shared" si="5"/>
        <v>0</v>
      </c>
      <c r="L21" s="4">
        <f t="shared" si="5"/>
        <v>0</v>
      </c>
      <c r="M21" s="4">
        <f t="shared" si="5"/>
        <v>261</v>
      </c>
      <c r="N21" s="4">
        <f t="shared" si="5"/>
        <v>402</v>
      </c>
      <c r="O21" s="4">
        <f t="shared" si="5"/>
        <v>0</v>
      </c>
      <c r="P21" s="4">
        <f t="shared" si="5"/>
        <v>0</v>
      </c>
      <c r="Q21" s="4">
        <f t="shared" si="5"/>
        <v>821</v>
      </c>
      <c r="R21" s="4">
        <f t="shared" si="5"/>
        <v>18</v>
      </c>
      <c r="S21" s="4">
        <f t="shared" si="5"/>
        <v>34</v>
      </c>
      <c r="T21" s="4">
        <v>0</v>
      </c>
      <c r="U21" s="4">
        <f t="shared" si="5"/>
        <v>0</v>
      </c>
      <c r="V21" s="4">
        <f t="shared" si="5"/>
        <v>0</v>
      </c>
      <c r="W21" s="4">
        <f t="shared" si="5"/>
        <v>296</v>
      </c>
      <c r="X21" s="4">
        <f t="shared" si="5"/>
        <v>473</v>
      </c>
      <c r="Y21" s="4">
        <f t="shared" si="5"/>
        <v>0</v>
      </c>
      <c r="Z21" s="4">
        <f t="shared" si="5"/>
        <v>0</v>
      </c>
    </row>
    <row r="22" spans="1:26" ht="19.5" customHeight="1">
      <c r="A22" s="18"/>
      <c r="B22" s="33"/>
      <c r="C22" s="33"/>
      <c r="D22" s="33"/>
      <c r="E22" s="4" t="s">
        <v>7</v>
      </c>
      <c r="F22" s="4">
        <v>22575</v>
      </c>
      <c r="G22" s="4">
        <v>330</v>
      </c>
      <c r="H22" s="4">
        <v>3</v>
      </c>
      <c r="I22" s="4">
        <v>12</v>
      </c>
      <c r="J22" s="4">
        <v>0</v>
      </c>
      <c r="K22" s="4">
        <v>0</v>
      </c>
      <c r="L22" s="4">
        <v>0</v>
      </c>
      <c r="M22" s="4">
        <v>130</v>
      </c>
      <c r="N22" s="4">
        <v>185</v>
      </c>
      <c r="O22" s="4">
        <v>0</v>
      </c>
      <c r="P22" s="4">
        <v>0</v>
      </c>
      <c r="Q22" s="4">
        <v>388</v>
      </c>
      <c r="R22" s="4">
        <v>12</v>
      </c>
      <c r="S22" s="4">
        <v>13</v>
      </c>
      <c r="T22" s="4">
        <v>0</v>
      </c>
      <c r="U22" s="4">
        <v>0</v>
      </c>
      <c r="V22" s="4">
        <v>0</v>
      </c>
      <c r="W22" s="4">
        <v>133</v>
      </c>
      <c r="X22" s="4">
        <v>230</v>
      </c>
      <c r="Y22" s="4">
        <v>0</v>
      </c>
      <c r="Z22" s="4">
        <v>0</v>
      </c>
    </row>
    <row r="23" spans="1:26" ht="19.5" customHeight="1">
      <c r="A23" s="19"/>
      <c r="B23" s="34"/>
      <c r="C23" s="34"/>
      <c r="D23" s="34"/>
      <c r="E23" s="4" t="s">
        <v>8</v>
      </c>
      <c r="F23" s="4">
        <v>22160</v>
      </c>
      <c r="G23" s="4">
        <v>358</v>
      </c>
      <c r="H23" s="4">
        <v>2</v>
      </c>
      <c r="I23" s="4">
        <v>8</v>
      </c>
      <c r="J23" s="4">
        <v>0</v>
      </c>
      <c r="K23" s="4">
        <v>0</v>
      </c>
      <c r="L23" s="4">
        <v>0</v>
      </c>
      <c r="M23" s="4">
        <v>131</v>
      </c>
      <c r="N23" s="4">
        <v>217</v>
      </c>
      <c r="O23" s="4">
        <v>0</v>
      </c>
      <c r="P23" s="4">
        <v>0</v>
      </c>
      <c r="Q23" s="4">
        <v>433</v>
      </c>
      <c r="R23" s="4">
        <v>6</v>
      </c>
      <c r="S23" s="4">
        <v>21</v>
      </c>
      <c r="T23" s="4">
        <v>0</v>
      </c>
      <c r="U23" s="4">
        <v>0</v>
      </c>
      <c r="V23" s="4">
        <v>0</v>
      </c>
      <c r="W23" s="4">
        <v>163</v>
      </c>
      <c r="X23" s="4">
        <v>243</v>
      </c>
      <c r="Y23" s="4">
        <v>0</v>
      </c>
      <c r="Z23" s="4">
        <v>0</v>
      </c>
    </row>
    <row r="24" spans="1:26" ht="19.5" customHeight="1">
      <c r="A24" s="17" t="s">
        <v>28</v>
      </c>
      <c r="B24" s="32">
        <v>37</v>
      </c>
      <c r="C24" s="32">
        <v>458</v>
      </c>
      <c r="D24" s="32">
        <v>13735</v>
      </c>
      <c r="E24" s="4" t="s">
        <v>19</v>
      </c>
      <c r="F24" s="4">
        <f aca="true" t="shared" si="6" ref="F24:Z24">F25+F26</f>
        <v>78374</v>
      </c>
      <c r="G24" s="4">
        <f t="shared" si="6"/>
        <v>707</v>
      </c>
      <c r="H24" s="4">
        <f t="shared" si="6"/>
        <v>0</v>
      </c>
      <c r="I24" s="4">
        <f t="shared" si="6"/>
        <v>6</v>
      </c>
      <c r="J24" s="4">
        <v>0</v>
      </c>
      <c r="K24" s="4">
        <f t="shared" si="6"/>
        <v>0</v>
      </c>
      <c r="L24" s="4">
        <f t="shared" si="6"/>
        <v>0</v>
      </c>
      <c r="M24" s="4">
        <f t="shared" si="6"/>
        <v>475</v>
      </c>
      <c r="N24" s="4">
        <f t="shared" si="6"/>
        <v>226</v>
      </c>
      <c r="O24" s="4">
        <f t="shared" si="6"/>
        <v>0</v>
      </c>
      <c r="P24" s="4">
        <f t="shared" si="6"/>
        <v>0</v>
      </c>
      <c r="Q24" s="4">
        <f t="shared" si="6"/>
        <v>478</v>
      </c>
      <c r="R24" s="4">
        <f t="shared" si="6"/>
        <v>0</v>
      </c>
      <c r="S24" s="4">
        <f t="shared" si="6"/>
        <v>11</v>
      </c>
      <c r="T24" s="4">
        <v>0</v>
      </c>
      <c r="U24" s="4">
        <f t="shared" si="6"/>
        <v>0</v>
      </c>
      <c r="V24" s="4">
        <f t="shared" si="6"/>
        <v>0</v>
      </c>
      <c r="W24" s="4">
        <f t="shared" si="6"/>
        <v>309</v>
      </c>
      <c r="X24" s="4">
        <f t="shared" si="6"/>
        <v>158</v>
      </c>
      <c r="Y24" s="4">
        <f t="shared" si="6"/>
        <v>0</v>
      </c>
      <c r="Z24" s="4">
        <f t="shared" si="6"/>
        <v>0</v>
      </c>
    </row>
    <row r="25" spans="1:26" ht="19.5" customHeight="1">
      <c r="A25" s="18"/>
      <c r="B25" s="33"/>
      <c r="C25" s="33"/>
      <c r="D25" s="33"/>
      <c r="E25" s="4" t="s">
        <v>7</v>
      </c>
      <c r="F25" s="4">
        <v>40444</v>
      </c>
      <c r="G25" s="4">
        <v>305</v>
      </c>
      <c r="H25" s="4">
        <v>0</v>
      </c>
      <c r="I25" s="4">
        <v>2</v>
      </c>
      <c r="J25" s="4">
        <v>0</v>
      </c>
      <c r="K25" s="4">
        <v>0</v>
      </c>
      <c r="L25" s="4">
        <v>0</v>
      </c>
      <c r="M25" s="4">
        <v>198</v>
      </c>
      <c r="N25" s="4">
        <v>105</v>
      </c>
      <c r="O25" s="4">
        <v>0</v>
      </c>
      <c r="P25" s="4">
        <v>0</v>
      </c>
      <c r="Q25" s="4">
        <v>247</v>
      </c>
      <c r="R25" s="4">
        <v>0</v>
      </c>
      <c r="S25" s="4">
        <v>6</v>
      </c>
      <c r="T25" s="4">
        <v>0</v>
      </c>
      <c r="U25" s="4">
        <v>0</v>
      </c>
      <c r="V25" s="4">
        <v>0</v>
      </c>
      <c r="W25" s="4">
        <v>170</v>
      </c>
      <c r="X25" s="4">
        <v>71</v>
      </c>
      <c r="Y25" s="4">
        <v>0</v>
      </c>
      <c r="Z25" s="4">
        <v>0</v>
      </c>
    </row>
    <row r="26" spans="1:26" ht="19.5" customHeight="1">
      <c r="A26" s="19"/>
      <c r="B26" s="34"/>
      <c r="C26" s="34"/>
      <c r="D26" s="34"/>
      <c r="E26" s="4" t="s">
        <v>8</v>
      </c>
      <c r="F26" s="4">
        <v>37930</v>
      </c>
      <c r="G26" s="4">
        <v>402</v>
      </c>
      <c r="H26" s="4">
        <v>0</v>
      </c>
      <c r="I26" s="4">
        <v>4</v>
      </c>
      <c r="J26" s="4">
        <v>0</v>
      </c>
      <c r="K26" s="4">
        <v>0</v>
      </c>
      <c r="L26" s="4">
        <v>0</v>
      </c>
      <c r="M26" s="4">
        <v>277</v>
      </c>
      <c r="N26" s="4">
        <v>121</v>
      </c>
      <c r="O26" s="4">
        <v>0</v>
      </c>
      <c r="P26" s="4">
        <v>0</v>
      </c>
      <c r="Q26" s="4">
        <v>231</v>
      </c>
      <c r="R26" s="4">
        <v>0</v>
      </c>
      <c r="S26" s="4">
        <v>5</v>
      </c>
      <c r="T26" s="4">
        <v>0</v>
      </c>
      <c r="U26" s="4">
        <v>0</v>
      </c>
      <c r="V26" s="4">
        <v>0</v>
      </c>
      <c r="W26" s="4">
        <v>139</v>
      </c>
      <c r="X26" s="4">
        <v>87</v>
      </c>
      <c r="Y26" s="4">
        <v>0</v>
      </c>
      <c r="Z26" s="4">
        <v>0</v>
      </c>
    </row>
    <row r="27" spans="1:26" ht="19.5" customHeight="1">
      <c r="A27" s="17" t="s">
        <v>29</v>
      </c>
      <c r="B27" s="32">
        <v>9</v>
      </c>
      <c r="C27" s="32">
        <v>181</v>
      </c>
      <c r="D27" s="32">
        <v>3794</v>
      </c>
      <c r="E27" s="4" t="s">
        <v>19</v>
      </c>
      <c r="F27" s="4">
        <f aca="true" t="shared" si="7" ref="F27:Z27">F28+F29</f>
        <v>18381</v>
      </c>
      <c r="G27" s="4">
        <f t="shared" si="7"/>
        <v>118</v>
      </c>
      <c r="H27" s="4">
        <f t="shared" si="7"/>
        <v>0</v>
      </c>
      <c r="I27" s="4">
        <f t="shared" si="7"/>
        <v>4</v>
      </c>
      <c r="J27" s="4">
        <v>0</v>
      </c>
      <c r="K27" s="4">
        <f t="shared" si="7"/>
        <v>0</v>
      </c>
      <c r="L27" s="4">
        <f t="shared" si="7"/>
        <v>0</v>
      </c>
      <c r="M27" s="4">
        <f t="shared" si="7"/>
        <v>56</v>
      </c>
      <c r="N27" s="4">
        <f t="shared" si="7"/>
        <v>58</v>
      </c>
      <c r="O27" s="4">
        <f t="shared" si="7"/>
        <v>0</v>
      </c>
      <c r="P27" s="4">
        <f t="shared" si="7"/>
        <v>0</v>
      </c>
      <c r="Q27" s="4">
        <f t="shared" si="7"/>
        <v>79</v>
      </c>
      <c r="R27" s="4">
        <f t="shared" si="7"/>
        <v>1</v>
      </c>
      <c r="S27" s="4">
        <f t="shared" si="7"/>
        <v>6</v>
      </c>
      <c r="T27" s="4">
        <v>0</v>
      </c>
      <c r="U27" s="4">
        <f t="shared" si="7"/>
        <v>0</v>
      </c>
      <c r="V27" s="4">
        <f t="shared" si="7"/>
        <v>0</v>
      </c>
      <c r="W27" s="4">
        <f t="shared" si="7"/>
        <v>33</v>
      </c>
      <c r="X27" s="4">
        <f t="shared" si="7"/>
        <v>39</v>
      </c>
      <c r="Y27" s="4">
        <f t="shared" si="7"/>
        <v>0</v>
      </c>
      <c r="Z27" s="4">
        <f t="shared" si="7"/>
        <v>0</v>
      </c>
    </row>
    <row r="28" spans="1:26" ht="19.5" customHeight="1">
      <c r="A28" s="18"/>
      <c r="B28" s="33"/>
      <c r="C28" s="33"/>
      <c r="D28" s="33"/>
      <c r="E28" s="4" t="s">
        <v>7</v>
      </c>
      <c r="F28" s="4">
        <v>9595</v>
      </c>
      <c r="G28" s="4">
        <v>52</v>
      </c>
      <c r="H28" s="4">
        <v>0</v>
      </c>
      <c r="I28" s="4">
        <v>2</v>
      </c>
      <c r="J28" s="4">
        <v>0</v>
      </c>
      <c r="K28" s="4">
        <v>0</v>
      </c>
      <c r="L28" s="4">
        <v>0</v>
      </c>
      <c r="M28" s="4">
        <v>25</v>
      </c>
      <c r="N28" s="4">
        <v>25</v>
      </c>
      <c r="O28" s="4">
        <v>0</v>
      </c>
      <c r="P28" s="4">
        <v>0</v>
      </c>
      <c r="Q28" s="4">
        <v>35</v>
      </c>
      <c r="R28" s="4">
        <v>1</v>
      </c>
      <c r="S28" s="4">
        <v>3</v>
      </c>
      <c r="T28" s="4">
        <v>0</v>
      </c>
      <c r="U28" s="4">
        <v>0</v>
      </c>
      <c r="V28" s="4">
        <v>0</v>
      </c>
      <c r="W28" s="4">
        <v>12</v>
      </c>
      <c r="X28" s="4">
        <v>19</v>
      </c>
      <c r="Y28" s="4">
        <v>0</v>
      </c>
      <c r="Z28" s="4">
        <v>0</v>
      </c>
    </row>
    <row r="29" spans="1:26" ht="22.5" customHeight="1">
      <c r="A29" s="19"/>
      <c r="B29" s="34"/>
      <c r="C29" s="34"/>
      <c r="D29" s="34"/>
      <c r="E29" s="4" t="s">
        <v>8</v>
      </c>
      <c r="F29" s="4">
        <v>8786</v>
      </c>
      <c r="G29" s="4">
        <v>66</v>
      </c>
      <c r="H29" s="4">
        <v>0</v>
      </c>
      <c r="I29" s="4">
        <v>2</v>
      </c>
      <c r="J29" s="4">
        <v>0</v>
      </c>
      <c r="K29" s="4">
        <v>0</v>
      </c>
      <c r="L29" s="4">
        <v>0</v>
      </c>
      <c r="M29" s="4">
        <v>31</v>
      </c>
      <c r="N29" s="4">
        <v>33</v>
      </c>
      <c r="O29" s="4">
        <v>0</v>
      </c>
      <c r="P29" s="4">
        <v>0</v>
      </c>
      <c r="Q29" s="4">
        <v>44</v>
      </c>
      <c r="R29" s="4">
        <v>0</v>
      </c>
      <c r="S29" s="4">
        <v>3</v>
      </c>
      <c r="T29" s="4">
        <v>0</v>
      </c>
      <c r="U29" s="4">
        <v>0</v>
      </c>
      <c r="V29" s="4">
        <v>0</v>
      </c>
      <c r="W29" s="4">
        <v>21</v>
      </c>
      <c r="X29" s="4">
        <v>20</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A12:A14"/>
    <mergeCell ref="A15:A17"/>
    <mergeCell ref="A18:A20"/>
    <mergeCell ref="A27:A29"/>
    <mergeCell ref="A6:A8"/>
    <mergeCell ref="A1:Z1"/>
    <mergeCell ref="A21:A23"/>
    <mergeCell ref="A24:A26"/>
    <mergeCell ref="Q3:Z3"/>
    <mergeCell ref="G3:P3"/>
    <mergeCell ref="G4:G5"/>
    <mergeCell ref="A3:A5"/>
    <mergeCell ref="A9:A11"/>
    <mergeCell ref="H4:H5"/>
    <mergeCell ref="I4:L4"/>
    <mergeCell ref="F3:F5"/>
    <mergeCell ref="M4:M5"/>
    <mergeCell ref="N4:N5"/>
    <mergeCell ref="P4:P5"/>
    <mergeCell ref="Q4:Q5"/>
    <mergeCell ref="R4:R5"/>
    <mergeCell ref="O4:O5"/>
    <mergeCell ref="X4:X5"/>
    <mergeCell ref="Z4:Z5"/>
    <mergeCell ref="S4:V4"/>
    <mergeCell ref="W4:W5"/>
    <mergeCell ref="Y4:Y5"/>
    <mergeCell ref="B3:B5"/>
    <mergeCell ref="C3:C5"/>
    <mergeCell ref="D3:D5"/>
    <mergeCell ref="E3:E5"/>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dimension ref="A1:V37"/>
  <sheetViews>
    <sheetView workbookViewId="0" topLeftCell="A1">
      <selection activeCell="A1" sqref="A1:U1"/>
    </sheetView>
  </sheetViews>
  <sheetFormatPr defaultColWidth="9.00390625" defaultRowHeight="16.5"/>
  <cols>
    <col min="1" max="1" width="8.125" style="3" customWidth="1"/>
    <col min="2" max="2" width="4.75390625" style="3" customWidth="1"/>
    <col min="3" max="20" width="9.875" style="3" customWidth="1"/>
    <col min="21" max="16384" width="9.00390625" style="3" customWidth="1"/>
  </cols>
  <sheetData>
    <row r="1" spans="1:21" ht="60" customHeight="1">
      <c r="A1" s="28" t="s">
        <v>112</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2.5"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2286</v>
      </c>
      <c r="D6" s="4">
        <f t="shared" si="0"/>
        <v>2286</v>
      </c>
      <c r="E6" s="4">
        <f t="shared" si="0"/>
        <v>826</v>
      </c>
      <c r="F6" s="4">
        <f t="shared" si="0"/>
        <v>222</v>
      </c>
      <c r="G6" s="4">
        <f t="shared" si="0"/>
        <v>1052</v>
      </c>
      <c r="H6" s="4">
        <f t="shared" si="0"/>
        <v>1037</v>
      </c>
      <c r="I6" s="4">
        <f t="shared" si="0"/>
        <v>10</v>
      </c>
      <c r="J6" s="4">
        <f t="shared" si="0"/>
        <v>5</v>
      </c>
      <c r="K6" s="4">
        <f t="shared" si="0"/>
        <v>0</v>
      </c>
      <c r="L6" s="4">
        <f t="shared" si="0"/>
        <v>0</v>
      </c>
      <c r="M6" s="4">
        <f t="shared" si="0"/>
        <v>0</v>
      </c>
      <c r="N6" s="4">
        <f t="shared" si="0"/>
        <v>0</v>
      </c>
      <c r="O6" s="4">
        <f t="shared" si="0"/>
        <v>223</v>
      </c>
      <c r="P6" s="4">
        <f t="shared" si="0"/>
        <v>3</v>
      </c>
      <c r="Q6" s="4">
        <f t="shared" si="0"/>
        <v>23</v>
      </c>
      <c r="R6" s="4">
        <f t="shared" si="0"/>
        <v>3</v>
      </c>
      <c r="S6" s="32">
        <f>S9+S12+S15+S18+S21+S24+S27</f>
        <v>552</v>
      </c>
      <c r="T6" s="32">
        <f>T9+T12+T15+T18+T21+T24+T27</f>
        <v>28</v>
      </c>
    </row>
    <row r="7" spans="1:20" ht="18" customHeight="1">
      <c r="A7" s="18"/>
      <c r="B7" s="10" t="s">
        <v>21</v>
      </c>
      <c r="C7" s="6">
        <v>1115</v>
      </c>
      <c r="D7" s="6">
        <v>1115</v>
      </c>
      <c r="E7" s="6">
        <v>358</v>
      </c>
      <c r="F7" s="6">
        <v>89</v>
      </c>
      <c r="G7" s="6">
        <v>527</v>
      </c>
      <c r="H7" s="6">
        <v>519</v>
      </c>
      <c r="I7" s="6">
        <v>6</v>
      </c>
      <c r="J7" s="6">
        <v>2</v>
      </c>
      <c r="K7" s="6">
        <v>0</v>
      </c>
      <c r="L7" s="6">
        <v>0</v>
      </c>
      <c r="M7" s="6">
        <v>0</v>
      </c>
      <c r="N7" s="6">
        <v>0</v>
      </c>
      <c r="O7" s="6">
        <v>121</v>
      </c>
      <c r="P7" s="6">
        <v>1</v>
      </c>
      <c r="Q7" s="6">
        <v>9</v>
      </c>
      <c r="R7" s="6">
        <v>1</v>
      </c>
      <c r="S7" s="33"/>
      <c r="T7" s="33"/>
    </row>
    <row r="8" spans="1:20" ht="18" customHeight="1">
      <c r="A8" s="19"/>
      <c r="B8" s="10" t="s">
        <v>22</v>
      </c>
      <c r="C8" s="6">
        <v>1171</v>
      </c>
      <c r="D8" s="6">
        <v>1171</v>
      </c>
      <c r="E8" s="6">
        <v>468</v>
      </c>
      <c r="F8" s="6">
        <v>133</v>
      </c>
      <c r="G8" s="6">
        <v>525</v>
      </c>
      <c r="H8" s="6">
        <v>518</v>
      </c>
      <c r="I8" s="6">
        <v>4</v>
      </c>
      <c r="J8" s="6">
        <v>3</v>
      </c>
      <c r="K8" s="6">
        <v>0</v>
      </c>
      <c r="L8" s="6">
        <v>0</v>
      </c>
      <c r="M8" s="6">
        <v>0</v>
      </c>
      <c r="N8" s="6">
        <v>0</v>
      </c>
      <c r="O8" s="6">
        <v>102</v>
      </c>
      <c r="P8" s="6">
        <v>2</v>
      </c>
      <c r="Q8" s="6">
        <v>14</v>
      </c>
      <c r="R8" s="6">
        <v>2</v>
      </c>
      <c r="S8" s="34"/>
      <c r="T8" s="34"/>
    </row>
    <row r="9" spans="1:20" ht="18" customHeight="1">
      <c r="A9" s="17" t="s">
        <v>23</v>
      </c>
      <c r="B9" s="10" t="s">
        <v>20</v>
      </c>
      <c r="C9" s="4">
        <f aca="true" t="shared" si="1" ref="C9:R9">C10+C11</f>
        <v>765</v>
      </c>
      <c r="D9" s="4">
        <f t="shared" si="1"/>
        <v>765</v>
      </c>
      <c r="E9" s="4">
        <f t="shared" si="1"/>
        <v>142</v>
      </c>
      <c r="F9" s="4">
        <f t="shared" si="1"/>
        <v>21</v>
      </c>
      <c r="G9" s="4">
        <f t="shared" si="1"/>
        <v>248</v>
      </c>
      <c r="H9" s="4">
        <f t="shared" si="1"/>
        <v>241</v>
      </c>
      <c r="I9" s="4">
        <f t="shared" si="1"/>
        <v>7</v>
      </c>
      <c r="J9" s="4">
        <f t="shared" si="1"/>
        <v>0</v>
      </c>
      <c r="K9" s="4">
        <f t="shared" si="1"/>
        <v>0</v>
      </c>
      <c r="L9" s="4">
        <f t="shared" si="1"/>
        <v>0</v>
      </c>
      <c r="M9" s="4">
        <f t="shared" si="1"/>
        <v>0</v>
      </c>
      <c r="N9" s="4">
        <f t="shared" si="1"/>
        <v>0</v>
      </c>
      <c r="O9" s="4">
        <f t="shared" si="1"/>
        <v>46</v>
      </c>
      <c r="P9" s="4">
        <f t="shared" si="1"/>
        <v>0</v>
      </c>
      <c r="Q9" s="4">
        <f t="shared" si="1"/>
        <v>9</v>
      </c>
      <c r="R9" s="4">
        <f t="shared" si="1"/>
        <v>1</v>
      </c>
      <c r="S9" s="32">
        <v>120</v>
      </c>
      <c r="T9" s="32">
        <v>7</v>
      </c>
    </row>
    <row r="10" spans="1:20" ht="18" customHeight="1">
      <c r="A10" s="18"/>
      <c r="B10" s="10" t="s">
        <v>21</v>
      </c>
      <c r="C10" s="4">
        <v>373</v>
      </c>
      <c r="D10" s="4">
        <v>373</v>
      </c>
      <c r="E10" s="4">
        <v>58</v>
      </c>
      <c r="F10" s="4">
        <v>13</v>
      </c>
      <c r="G10" s="4">
        <v>125</v>
      </c>
      <c r="H10" s="4">
        <v>120</v>
      </c>
      <c r="I10" s="4">
        <v>5</v>
      </c>
      <c r="J10" s="4">
        <v>0</v>
      </c>
      <c r="K10" s="4">
        <v>0</v>
      </c>
      <c r="L10" s="4">
        <v>0</v>
      </c>
      <c r="M10" s="4">
        <v>0</v>
      </c>
      <c r="N10" s="4">
        <v>0</v>
      </c>
      <c r="O10" s="4">
        <v>32</v>
      </c>
      <c r="P10" s="4">
        <v>0</v>
      </c>
      <c r="Q10" s="4">
        <v>2</v>
      </c>
      <c r="R10" s="4">
        <v>0</v>
      </c>
      <c r="S10" s="33"/>
      <c r="T10" s="33"/>
    </row>
    <row r="11" spans="1:20" ht="18" customHeight="1">
      <c r="A11" s="19"/>
      <c r="B11" s="10" t="s">
        <v>22</v>
      </c>
      <c r="C11" s="4">
        <v>392</v>
      </c>
      <c r="D11" s="4">
        <v>392</v>
      </c>
      <c r="E11" s="4">
        <v>84</v>
      </c>
      <c r="F11" s="4">
        <v>8</v>
      </c>
      <c r="G11" s="4">
        <v>123</v>
      </c>
      <c r="H11" s="4">
        <v>121</v>
      </c>
      <c r="I11" s="4">
        <v>2</v>
      </c>
      <c r="J11" s="4">
        <v>0</v>
      </c>
      <c r="K11" s="4">
        <v>0</v>
      </c>
      <c r="L11" s="4">
        <v>0</v>
      </c>
      <c r="M11" s="4">
        <v>0</v>
      </c>
      <c r="N11" s="4">
        <v>0</v>
      </c>
      <c r="O11" s="4">
        <v>14</v>
      </c>
      <c r="P11" s="4">
        <v>0</v>
      </c>
      <c r="Q11" s="4">
        <v>7</v>
      </c>
      <c r="R11" s="4">
        <v>1</v>
      </c>
      <c r="S11" s="34"/>
      <c r="T11" s="34"/>
    </row>
    <row r="12" spans="1:20" ht="18" customHeight="1">
      <c r="A12" s="17" t="s">
        <v>24</v>
      </c>
      <c r="B12" s="10" t="s">
        <v>20</v>
      </c>
      <c r="C12" s="4">
        <f aca="true" t="shared" si="2" ref="C12:R12">C13+C14</f>
        <v>314</v>
      </c>
      <c r="D12" s="4">
        <f t="shared" si="2"/>
        <v>314</v>
      </c>
      <c r="E12" s="4">
        <f t="shared" si="2"/>
        <v>123</v>
      </c>
      <c r="F12" s="4">
        <f t="shared" si="2"/>
        <v>34</v>
      </c>
      <c r="G12" s="4">
        <f t="shared" si="2"/>
        <v>164</v>
      </c>
      <c r="H12" s="4">
        <f t="shared" si="2"/>
        <v>164</v>
      </c>
      <c r="I12" s="4">
        <f t="shared" si="2"/>
        <v>0</v>
      </c>
      <c r="J12" s="4">
        <f t="shared" si="2"/>
        <v>0</v>
      </c>
      <c r="K12" s="4">
        <f t="shared" si="2"/>
        <v>0</v>
      </c>
      <c r="L12" s="4">
        <f t="shared" si="2"/>
        <v>0</v>
      </c>
      <c r="M12" s="4">
        <f t="shared" si="2"/>
        <v>0</v>
      </c>
      <c r="N12" s="4">
        <f t="shared" si="2"/>
        <v>0</v>
      </c>
      <c r="O12" s="4">
        <f t="shared" si="2"/>
        <v>34</v>
      </c>
      <c r="P12" s="4">
        <f t="shared" si="2"/>
        <v>0</v>
      </c>
      <c r="Q12" s="4">
        <f t="shared" si="2"/>
        <v>2</v>
      </c>
      <c r="R12" s="4">
        <f t="shared" si="2"/>
        <v>1</v>
      </c>
      <c r="S12" s="32">
        <v>92</v>
      </c>
      <c r="T12" s="32">
        <v>7</v>
      </c>
    </row>
    <row r="13" spans="1:20" ht="18" customHeight="1">
      <c r="A13" s="18"/>
      <c r="B13" s="10" t="s">
        <v>21</v>
      </c>
      <c r="C13" s="4">
        <v>150</v>
      </c>
      <c r="D13" s="4">
        <v>150</v>
      </c>
      <c r="E13" s="4">
        <v>55</v>
      </c>
      <c r="F13" s="4">
        <v>21</v>
      </c>
      <c r="G13" s="4">
        <v>83</v>
      </c>
      <c r="H13" s="4">
        <v>83</v>
      </c>
      <c r="I13" s="4">
        <v>0</v>
      </c>
      <c r="J13" s="4">
        <v>0</v>
      </c>
      <c r="K13" s="4">
        <v>0</v>
      </c>
      <c r="L13" s="5">
        <v>0</v>
      </c>
      <c r="M13" s="5">
        <v>0</v>
      </c>
      <c r="N13" s="5">
        <v>0</v>
      </c>
      <c r="O13" s="5">
        <v>19</v>
      </c>
      <c r="P13" s="5">
        <v>0</v>
      </c>
      <c r="Q13" s="5">
        <v>0</v>
      </c>
      <c r="R13" s="5">
        <v>0</v>
      </c>
      <c r="S13" s="33"/>
      <c r="T13" s="33"/>
    </row>
    <row r="14" spans="1:20" ht="18" customHeight="1">
      <c r="A14" s="19"/>
      <c r="B14" s="10" t="s">
        <v>22</v>
      </c>
      <c r="C14" s="4">
        <v>164</v>
      </c>
      <c r="D14" s="4">
        <v>164</v>
      </c>
      <c r="E14" s="4">
        <v>68</v>
      </c>
      <c r="F14" s="4">
        <v>13</v>
      </c>
      <c r="G14" s="4">
        <v>81</v>
      </c>
      <c r="H14" s="4">
        <v>81</v>
      </c>
      <c r="I14" s="4">
        <v>0</v>
      </c>
      <c r="J14" s="4">
        <v>0</v>
      </c>
      <c r="K14" s="4">
        <v>0</v>
      </c>
      <c r="L14" s="5">
        <v>0</v>
      </c>
      <c r="M14" s="5">
        <v>0</v>
      </c>
      <c r="N14" s="5">
        <v>0</v>
      </c>
      <c r="O14" s="5">
        <v>15</v>
      </c>
      <c r="P14" s="5">
        <v>0</v>
      </c>
      <c r="Q14" s="5">
        <v>2</v>
      </c>
      <c r="R14" s="5">
        <v>1</v>
      </c>
      <c r="S14" s="34"/>
      <c r="T14" s="34"/>
    </row>
    <row r="15" spans="1:20" ht="18" customHeight="1">
      <c r="A15" s="17" t="s">
        <v>25</v>
      </c>
      <c r="B15" s="10" t="s">
        <v>20</v>
      </c>
      <c r="C15" s="4">
        <f aca="true" t="shared" si="3" ref="C15:R15">C16+C17</f>
        <v>200</v>
      </c>
      <c r="D15" s="4">
        <f t="shared" si="3"/>
        <v>200</v>
      </c>
      <c r="E15" s="4">
        <f t="shared" si="3"/>
        <v>126</v>
      </c>
      <c r="F15" s="4">
        <f t="shared" si="3"/>
        <v>28</v>
      </c>
      <c r="G15" s="4">
        <f t="shared" si="3"/>
        <v>124</v>
      </c>
      <c r="H15" s="4">
        <f t="shared" si="3"/>
        <v>123</v>
      </c>
      <c r="I15" s="4">
        <f t="shared" si="3"/>
        <v>1</v>
      </c>
      <c r="J15" s="4">
        <f t="shared" si="3"/>
        <v>0</v>
      </c>
      <c r="K15" s="4">
        <f t="shared" si="3"/>
        <v>0</v>
      </c>
      <c r="L15" s="4">
        <f t="shared" si="3"/>
        <v>0</v>
      </c>
      <c r="M15" s="4">
        <f t="shared" si="3"/>
        <v>0</v>
      </c>
      <c r="N15" s="4">
        <f t="shared" si="3"/>
        <v>0</v>
      </c>
      <c r="O15" s="4">
        <f t="shared" si="3"/>
        <v>28</v>
      </c>
      <c r="P15" s="4">
        <f t="shared" si="3"/>
        <v>1</v>
      </c>
      <c r="Q15" s="4">
        <f t="shared" si="3"/>
        <v>0</v>
      </c>
      <c r="R15" s="4">
        <f t="shared" si="3"/>
        <v>0</v>
      </c>
      <c r="S15" s="32">
        <v>62</v>
      </c>
      <c r="T15" s="32">
        <v>3</v>
      </c>
    </row>
    <row r="16" spans="1:20" ht="18" customHeight="1">
      <c r="A16" s="18"/>
      <c r="B16" s="10" t="s">
        <v>21</v>
      </c>
      <c r="C16" s="4">
        <v>96</v>
      </c>
      <c r="D16" s="4">
        <v>96</v>
      </c>
      <c r="E16" s="4">
        <v>63</v>
      </c>
      <c r="F16" s="4">
        <v>7</v>
      </c>
      <c r="G16" s="4">
        <v>69</v>
      </c>
      <c r="H16" s="4">
        <v>68</v>
      </c>
      <c r="I16" s="4">
        <v>1</v>
      </c>
      <c r="J16" s="4">
        <v>0</v>
      </c>
      <c r="K16" s="4">
        <v>0</v>
      </c>
      <c r="L16" s="5">
        <v>0</v>
      </c>
      <c r="M16" s="5">
        <v>0</v>
      </c>
      <c r="N16" s="5">
        <v>0</v>
      </c>
      <c r="O16" s="5">
        <v>10</v>
      </c>
      <c r="P16" s="5">
        <v>1</v>
      </c>
      <c r="Q16" s="5">
        <v>0</v>
      </c>
      <c r="R16" s="5">
        <v>0</v>
      </c>
      <c r="S16" s="33"/>
      <c r="T16" s="33"/>
    </row>
    <row r="17" spans="1:20" ht="18" customHeight="1">
      <c r="A17" s="19"/>
      <c r="B17" s="10" t="s">
        <v>22</v>
      </c>
      <c r="C17" s="4">
        <v>104</v>
      </c>
      <c r="D17" s="4">
        <v>104</v>
      </c>
      <c r="E17" s="4">
        <v>63</v>
      </c>
      <c r="F17" s="4">
        <v>21</v>
      </c>
      <c r="G17" s="4">
        <v>55</v>
      </c>
      <c r="H17" s="4">
        <v>55</v>
      </c>
      <c r="I17" s="4">
        <v>0</v>
      </c>
      <c r="J17" s="4">
        <v>0</v>
      </c>
      <c r="K17" s="4">
        <v>0</v>
      </c>
      <c r="L17" s="5">
        <v>0</v>
      </c>
      <c r="M17" s="5">
        <v>0</v>
      </c>
      <c r="N17" s="5">
        <v>0</v>
      </c>
      <c r="O17" s="5">
        <v>18</v>
      </c>
      <c r="P17" s="5">
        <v>0</v>
      </c>
      <c r="Q17" s="5">
        <v>0</v>
      </c>
      <c r="R17" s="5">
        <v>0</v>
      </c>
      <c r="S17" s="34"/>
      <c r="T17" s="34"/>
    </row>
    <row r="18" spans="1:20" ht="18" customHeight="1">
      <c r="A18" s="17" t="s">
        <v>26</v>
      </c>
      <c r="B18" s="10" t="s">
        <v>20</v>
      </c>
      <c r="C18" s="4">
        <f aca="true" t="shared" si="4" ref="C18:R18">C19+C20</f>
        <v>606</v>
      </c>
      <c r="D18" s="4">
        <f t="shared" si="4"/>
        <v>606</v>
      </c>
      <c r="E18" s="4">
        <f t="shared" si="4"/>
        <v>125</v>
      </c>
      <c r="F18" s="4">
        <f t="shared" si="4"/>
        <v>28</v>
      </c>
      <c r="G18" s="4">
        <f t="shared" si="4"/>
        <v>241</v>
      </c>
      <c r="H18" s="4">
        <f t="shared" si="4"/>
        <v>238</v>
      </c>
      <c r="I18" s="4">
        <f t="shared" si="4"/>
        <v>1</v>
      </c>
      <c r="J18" s="4">
        <f t="shared" si="4"/>
        <v>2</v>
      </c>
      <c r="K18" s="4">
        <f t="shared" si="4"/>
        <v>0</v>
      </c>
      <c r="L18" s="4">
        <f t="shared" si="4"/>
        <v>0</v>
      </c>
      <c r="M18" s="4">
        <f t="shared" si="4"/>
        <v>0</v>
      </c>
      <c r="N18" s="4">
        <f t="shared" si="4"/>
        <v>0</v>
      </c>
      <c r="O18" s="4">
        <f t="shared" si="4"/>
        <v>47</v>
      </c>
      <c r="P18" s="4">
        <f t="shared" si="4"/>
        <v>0</v>
      </c>
      <c r="Q18" s="4">
        <f t="shared" si="4"/>
        <v>6</v>
      </c>
      <c r="R18" s="4">
        <f t="shared" si="4"/>
        <v>1</v>
      </c>
      <c r="S18" s="32">
        <v>128</v>
      </c>
      <c r="T18" s="32">
        <v>4</v>
      </c>
    </row>
    <row r="19" spans="1:20" ht="18" customHeight="1">
      <c r="A19" s="18"/>
      <c r="B19" s="10" t="s">
        <v>21</v>
      </c>
      <c r="C19" s="4">
        <v>309</v>
      </c>
      <c r="D19" s="4">
        <v>309</v>
      </c>
      <c r="E19" s="4">
        <v>55</v>
      </c>
      <c r="F19" s="4">
        <v>11</v>
      </c>
      <c r="G19" s="4">
        <v>115</v>
      </c>
      <c r="H19" s="4">
        <v>114</v>
      </c>
      <c r="I19" s="4">
        <v>0</v>
      </c>
      <c r="J19" s="4">
        <v>1</v>
      </c>
      <c r="K19" s="4">
        <v>0</v>
      </c>
      <c r="L19" s="5">
        <v>0</v>
      </c>
      <c r="M19" s="5">
        <v>0</v>
      </c>
      <c r="N19" s="5">
        <v>0</v>
      </c>
      <c r="O19" s="5">
        <v>24</v>
      </c>
      <c r="P19" s="5">
        <v>0</v>
      </c>
      <c r="Q19" s="5">
        <v>2</v>
      </c>
      <c r="R19" s="5">
        <v>1</v>
      </c>
      <c r="S19" s="33"/>
      <c r="T19" s="33"/>
    </row>
    <row r="20" spans="1:20" ht="18" customHeight="1">
      <c r="A20" s="19"/>
      <c r="B20" s="10" t="s">
        <v>22</v>
      </c>
      <c r="C20" s="4">
        <v>297</v>
      </c>
      <c r="D20" s="4">
        <v>297</v>
      </c>
      <c r="E20" s="4">
        <v>70</v>
      </c>
      <c r="F20" s="4">
        <v>17</v>
      </c>
      <c r="G20" s="4">
        <v>126</v>
      </c>
      <c r="H20" s="4">
        <v>124</v>
      </c>
      <c r="I20" s="4">
        <v>1</v>
      </c>
      <c r="J20" s="4">
        <v>1</v>
      </c>
      <c r="K20" s="4">
        <v>0</v>
      </c>
      <c r="L20" s="5">
        <v>0</v>
      </c>
      <c r="M20" s="5">
        <v>0</v>
      </c>
      <c r="N20" s="5">
        <v>0</v>
      </c>
      <c r="O20" s="5">
        <v>23</v>
      </c>
      <c r="P20" s="5">
        <v>0</v>
      </c>
      <c r="Q20" s="5">
        <v>4</v>
      </c>
      <c r="R20" s="5">
        <v>0</v>
      </c>
      <c r="S20" s="34"/>
      <c r="T20" s="34"/>
    </row>
    <row r="21" spans="1:20" ht="18" customHeight="1">
      <c r="A21" s="17" t="s">
        <v>27</v>
      </c>
      <c r="B21" s="10" t="s">
        <v>20</v>
      </c>
      <c r="C21" s="4">
        <f aca="true" t="shared" si="5" ref="C21:R21">C22+C23</f>
        <v>134</v>
      </c>
      <c r="D21" s="4">
        <f t="shared" si="5"/>
        <v>134</v>
      </c>
      <c r="E21" s="4">
        <f t="shared" si="5"/>
        <v>86</v>
      </c>
      <c r="F21" s="4">
        <f t="shared" si="5"/>
        <v>30</v>
      </c>
      <c r="G21" s="4">
        <f t="shared" si="5"/>
        <v>69</v>
      </c>
      <c r="H21" s="4">
        <f t="shared" si="5"/>
        <v>67</v>
      </c>
      <c r="I21" s="4">
        <f t="shared" si="5"/>
        <v>0</v>
      </c>
      <c r="J21" s="4">
        <f t="shared" si="5"/>
        <v>2</v>
      </c>
      <c r="K21" s="4">
        <f t="shared" si="5"/>
        <v>0</v>
      </c>
      <c r="L21" s="4">
        <f t="shared" si="5"/>
        <v>0</v>
      </c>
      <c r="M21" s="4">
        <f t="shared" si="5"/>
        <v>0</v>
      </c>
      <c r="N21" s="4">
        <f t="shared" si="5"/>
        <v>0</v>
      </c>
      <c r="O21" s="4">
        <f t="shared" si="5"/>
        <v>21</v>
      </c>
      <c r="P21" s="4">
        <f t="shared" si="5"/>
        <v>1</v>
      </c>
      <c r="Q21" s="4">
        <f t="shared" si="5"/>
        <v>4</v>
      </c>
      <c r="R21" s="4">
        <f t="shared" si="5"/>
        <v>0</v>
      </c>
      <c r="S21" s="32">
        <v>48</v>
      </c>
      <c r="T21" s="32">
        <v>2</v>
      </c>
    </row>
    <row r="22" spans="1:20" ht="18" customHeight="1">
      <c r="A22" s="18"/>
      <c r="B22" s="10" t="s">
        <v>21</v>
      </c>
      <c r="C22" s="4">
        <v>67</v>
      </c>
      <c r="D22" s="4">
        <v>67</v>
      </c>
      <c r="E22" s="4">
        <v>32</v>
      </c>
      <c r="F22" s="4">
        <v>8</v>
      </c>
      <c r="G22" s="4">
        <v>31</v>
      </c>
      <c r="H22" s="4">
        <v>30</v>
      </c>
      <c r="I22" s="4">
        <v>0</v>
      </c>
      <c r="J22" s="4">
        <v>1</v>
      </c>
      <c r="K22" s="4">
        <v>0</v>
      </c>
      <c r="L22" s="5">
        <v>0</v>
      </c>
      <c r="M22" s="5">
        <v>0</v>
      </c>
      <c r="N22" s="5">
        <v>0</v>
      </c>
      <c r="O22" s="5">
        <v>8</v>
      </c>
      <c r="P22" s="5">
        <v>0</v>
      </c>
      <c r="Q22" s="5">
        <v>3</v>
      </c>
      <c r="R22" s="5">
        <v>0</v>
      </c>
      <c r="S22" s="33"/>
      <c r="T22" s="33"/>
    </row>
    <row r="23" spans="1:20" ht="18" customHeight="1">
      <c r="A23" s="19"/>
      <c r="B23" s="10" t="s">
        <v>22</v>
      </c>
      <c r="C23" s="4">
        <v>67</v>
      </c>
      <c r="D23" s="4">
        <v>67</v>
      </c>
      <c r="E23" s="4">
        <v>54</v>
      </c>
      <c r="F23" s="4">
        <v>22</v>
      </c>
      <c r="G23" s="4">
        <v>38</v>
      </c>
      <c r="H23" s="4">
        <v>37</v>
      </c>
      <c r="I23" s="4">
        <v>0</v>
      </c>
      <c r="J23" s="4">
        <v>1</v>
      </c>
      <c r="K23" s="4">
        <v>0</v>
      </c>
      <c r="L23" s="5">
        <v>0</v>
      </c>
      <c r="M23" s="5">
        <v>0</v>
      </c>
      <c r="N23" s="5">
        <v>0</v>
      </c>
      <c r="O23" s="5">
        <v>13</v>
      </c>
      <c r="P23" s="5">
        <v>1</v>
      </c>
      <c r="Q23" s="5">
        <v>1</v>
      </c>
      <c r="R23" s="5">
        <v>0</v>
      </c>
      <c r="S23" s="34"/>
      <c r="T23" s="34"/>
    </row>
    <row r="24" spans="1:20" ht="18" customHeight="1">
      <c r="A24" s="17" t="s">
        <v>28</v>
      </c>
      <c r="B24" s="10" t="s">
        <v>20</v>
      </c>
      <c r="C24" s="4">
        <f aca="true" t="shared" si="6" ref="C24:R24">C25+C26</f>
        <v>146</v>
      </c>
      <c r="D24" s="4">
        <f t="shared" si="6"/>
        <v>146</v>
      </c>
      <c r="E24" s="4">
        <f t="shared" si="6"/>
        <v>195</v>
      </c>
      <c r="F24" s="4">
        <f t="shared" si="6"/>
        <v>70</v>
      </c>
      <c r="G24" s="4">
        <f t="shared" si="6"/>
        <v>180</v>
      </c>
      <c r="H24" s="4">
        <f t="shared" si="6"/>
        <v>179</v>
      </c>
      <c r="I24" s="4">
        <f t="shared" si="6"/>
        <v>0</v>
      </c>
      <c r="J24" s="4">
        <f t="shared" si="6"/>
        <v>1</v>
      </c>
      <c r="K24" s="4">
        <f t="shared" si="6"/>
        <v>0</v>
      </c>
      <c r="L24" s="4">
        <f t="shared" si="6"/>
        <v>0</v>
      </c>
      <c r="M24" s="4">
        <f t="shared" si="6"/>
        <v>0</v>
      </c>
      <c r="N24" s="4">
        <f t="shared" si="6"/>
        <v>0</v>
      </c>
      <c r="O24" s="4">
        <f t="shared" si="6"/>
        <v>35</v>
      </c>
      <c r="P24" s="4">
        <f t="shared" si="6"/>
        <v>0</v>
      </c>
      <c r="Q24" s="4">
        <f t="shared" si="6"/>
        <v>1</v>
      </c>
      <c r="R24" s="4">
        <f t="shared" si="6"/>
        <v>0</v>
      </c>
      <c r="S24" s="32">
        <v>75</v>
      </c>
      <c r="T24" s="32">
        <v>4</v>
      </c>
    </row>
    <row r="25" spans="1:20" ht="18" customHeight="1">
      <c r="A25" s="18"/>
      <c r="B25" s="10" t="s">
        <v>21</v>
      </c>
      <c r="C25" s="4">
        <v>62</v>
      </c>
      <c r="D25" s="4">
        <v>62</v>
      </c>
      <c r="E25" s="4">
        <v>83</v>
      </c>
      <c r="F25" s="4">
        <v>27</v>
      </c>
      <c r="G25" s="4">
        <v>89</v>
      </c>
      <c r="H25" s="4">
        <v>89</v>
      </c>
      <c r="I25" s="4">
        <v>0</v>
      </c>
      <c r="J25" s="4">
        <v>0</v>
      </c>
      <c r="K25" s="4">
        <v>0</v>
      </c>
      <c r="L25" s="5">
        <v>0</v>
      </c>
      <c r="M25" s="5">
        <v>0</v>
      </c>
      <c r="N25" s="5">
        <v>0</v>
      </c>
      <c r="O25" s="5">
        <v>26</v>
      </c>
      <c r="P25" s="5">
        <v>0</v>
      </c>
      <c r="Q25" s="5">
        <v>1</v>
      </c>
      <c r="R25" s="5">
        <v>0</v>
      </c>
      <c r="S25" s="33"/>
      <c r="T25" s="33"/>
    </row>
    <row r="26" spans="1:20" ht="18" customHeight="1">
      <c r="A26" s="19"/>
      <c r="B26" s="10" t="s">
        <v>22</v>
      </c>
      <c r="C26" s="4">
        <v>84</v>
      </c>
      <c r="D26" s="4">
        <v>84</v>
      </c>
      <c r="E26" s="4">
        <v>112</v>
      </c>
      <c r="F26" s="4">
        <v>43</v>
      </c>
      <c r="G26" s="4">
        <v>91</v>
      </c>
      <c r="H26" s="4">
        <v>90</v>
      </c>
      <c r="I26" s="4">
        <v>0</v>
      </c>
      <c r="J26" s="4">
        <v>1</v>
      </c>
      <c r="K26" s="4">
        <v>0</v>
      </c>
      <c r="L26" s="5">
        <v>0</v>
      </c>
      <c r="M26" s="5">
        <v>0</v>
      </c>
      <c r="N26" s="5">
        <v>0</v>
      </c>
      <c r="O26" s="5">
        <v>9</v>
      </c>
      <c r="P26" s="5">
        <v>0</v>
      </c>
      <c r="Q26" s="5">
        <v>0</v>
      </c>
      <c r="R26" s="5">
        <v>0</v>
      </c>
      <c r="S26" s="34"/>
      <c r="T26" s="34"/>
    </row>
    <row r="27" spans="1:20" ht="18" customHeight="1">
      <c r="A27" s="17" t="s">
        <v>29</v>
      </c>
      <c r="B27" s="10" t="s">
        <v>20</v>
      </c>
      <c r="C27" s="4">
        <f aca="true" t="shared" si="7" ref="C27:R27">C28+C29</f>
        <v>121</v>
      </c>
      <c r="D27" s="4">
        <f t="shared" si="7"/>
        <v>121</v>
      </c>
      <c r="E27" s="4">
        <f t="shared" si="7"/>
        <v>29</v>
      </c>
      <c r="F27" s="4">
        <f t="shared" si="7"/>
        <v>11</v>
      </c>
      <c r="G27" s="4">
        <f t="shared" si="7"/>
        <v>26</v>
      </c>
      <c r="H27" s="4">
        <f t="shared" si="7"/>
        <v>25</v>
      </c>
      <c r="I27" s="4">
        <f t="shared" si="7"/>
        <v>1</v>
      </c>
      <c r="J27" s="4">
        <f t="shared" si="7"/>
        <v>0</v>
      </c>
      <c r="K27" s="4">
        <f t="shared" si="7"/>
        <v>0</v>
      </c>
      <c r="L27" s="4">
        <f t="shared" si="7"/>
        <v>0</v>
      </c>
      <c r="M27" s="4">
        <f t="shared" si="7"/>
        <v>0</v>
      </c>
      <c r="N27" s="4">
        <f t="shared" si="7"/>
        <v>0</v>
      </c>
      <c r="O27" s="4">
        <f t="shared" si="7"/>
        <v>12</v>
      </c>
      <c r="P27" s="4">
        <f t="shared" si="7"/>
        <v>1</v>
      </c>
      <c r="Q27" s="4">
        <f t="shared" si="7"/>
        <v>1</v>
      </c>
      <c r="R27" s="4">
        <f t="shared" si="7"/>
        <v>0</v>
      </c>
      <c r="S27" s="32">
        <v>27</v>
      </c>
      <c r="T27" s="32">
        <v>1</v>
      </c>
    </row>
    <row r="28" spans="1:20" ht="18" customHeight="1">
      <c r="A28" s="18"/>
      <c r="B28" s="10" t="s">
        <v>21</v>
      </c>
      <c r="C28" s="4">
        <v>58</v>
      </c>
      <c r="D28" s="4">
        <v>58</v>
      </c>
      <c r="E28" s="4">
        <v>12</v>
      </c>
      <c r="F28" s="4">
        <v>2</v>
      </c>
      <c r="G28" s="4">
        <v>15</v>
      </c>
      <c r="H28" s="4">
        <v>15</v>
      </c>
      <c r="I28" s="4">
        <v>0</v>
      </c>
      <c r="J28" s="4">
        <v>0</v>
      </c>
      <c r="K28" s="4">
        <v>0</v>
      </c>
      <c r="L28" s="5">
        <v>0</v>
      </c>
      <c r="M28" s="5">
        <v>0</v>
      </c>
      <c r="N28" s="5">
        <v>0</v>
      </c>
      <c r="O28" s="5">
        <v>2</v>
      </c>
      <c r="P28" s="5">
        <v>0</v>
      </c>
      <c r="Q28" s="5">
        <v>1</v>
      </c>
      <c r="R28" s="5">
        <v>0</v>
      </c>
      <c r="S28" s="33"/>
      <c r="T28" s="33"/>
    </row>
    <row r="29" spans="1:20" ht="18" customHeight="1">
      <c r="A29" s="19"/>
      <c r="B29" s="10" t="s">
        <v>22</v>
      </c>
      <c r="C29" s="4">
        <v>63</v>
      </c>
      <c r="D29" s="4">
        <v>63</v>
      </c>
      <c r="E29" s="4">
        <v>17</v>
      </c>
      <c r="F29" s="4">
        <v>9</v>
      </c>
      <c r="G29" s="4">
        <v>11</v>
      </c>
      <c r="H29" s="4">
        <v>10</v>
      </c>
      <c r="I29" s="4">
        <v>1</v>
      </c>
      <c r="J29" s="4">
        <v>0</v>
      </c>
      <c r="K29" s="4">
        <v>0</v>
      </c>
      <c r="L29" s="5">
        <v>0</v>
      </c>
      <c r="M29" s="5">
        <v>0</v>
      </c>
      <c r="N29" s="5">
        <v>0</v>
      </c>
      <c r="O29" s="5">
        <v>10</v>
      </c>
      <c r="P29" s="5">
        <v>1</v>
      </c>
      <c r="Q29" s="5">
        <v>0</v>
      </c>
      <c r="R29" s="5">
        <v>0</v>
      </c>
      <c r="S29" s="34"/>
      <c r="T29" s="34"/>
    </row>
    <row r="30" spans="1:20" ht="18" customHeight="1">
      <c r="A30" s="17" t="s">
        <v>35</v>
      </c>
      <c r="B30" s="38" t="s">
        <v>76</v>
      </c>
      <c r="C30" s="39"/>
      <c r="D30" s="39"/>
      <c r="E30" s="39"/>
      <c r="F30" s="39"/>
      <c r="G30" s="39"/>
      <c r="H30" s="39"/>
      <c r="I30" s="39"/>
      <c r="J30" s="39"/>
      <c r="K30" s="39"/>
      <c r="L30" s="39"/>
      <c r="M30" s="39"/>
      <c r="N30" s="39"/>
      <c r="O30" s="39"/>
      <c r="P30" s="39"/>
      <c r="Q30" s="39"/>
      <c r="R30" s="39"/>
      <c r="S30" s="39"/>
      <c r="T30" s="40"/>
    </row>
    <row r="31" spans="1:20" ht="18" customHeight="1">
      <c r="A31" s="18"/>
      <c r="B31" s="41"/>
      <c r="C31" s="42"/>
      <c r="D31" s="42"/>
      <c r="E31" s="42"/>
      <c r="F31" s="42"/>
      <c r="G31" s="42"/>
      <c r="H31" s="42"/>
      <c r="I31" s="42"/>
      <c r="J31" s="42"/>
      <c r="K31" s="42"/>
      <c r="L31" s="42"/>
      <c r="M31" s="42"/>
      <c r="N31" s="42"/>
      <c r="O31" s="42"/>
      <c r="P31" s="42"/>
      <c r="Q31" s="42"/>
      <c r="R31" s="42"/>
      <c r="S31" s="42"/>
      <c r="T31" s="43"/>
    </row>
    <row r="32" spans="1:20" ht="24.75" customHeight="1">
      <c r="A32" s="19"/>
      <c r="B32" s="44"/>
      <c r="C32" s="45"/>
      <c r="D32" s="45"/>
      <c r="E32" s="45"/>
      <c r="F32" s="45"/>
      <c r="G32" s="45"/>
      <c r="H32" s="45"/>
      <c r="I32" s="45"/>
      <c r="J32" s="45"/>
      <c r="K32" s="45"/>
      <c r="L32" s="45"/>
      <c r="M32" s="45"/>
      <c r="N32" s="45"/>
      <c r="O32" s="45"/>
      <c r="P32" s="45"/>
      <c r="Q32" s="45"/>
      <c r="R32" s="45"/>
      <c r="S32" s="45"/>
      <c r="T32" s="46"/>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row r="37" ht="16.5">
      <c r="A37" s="12"/>
    </row>
  </sheetData>
  <mergeCells count="46">
    <mergeCell ref="L3:L5"/>
    <mergeCell ref="M3:M5"/>
    <mergeCell ref="N3:N5"/>
    <mergeCell ref="B30:T32"/>
    <mergeCell ref="K4:K5"/>
    <mergeCell ref="R3:R5"/>
    <mergeCell ref="B3:B5"/>
    <mergeCell ref="C3:D4"/>
    <mergeCell ref="H4:H5"/>
    <mergeCell ref="I4:J4"/>
    <mergeCell ref="A30:A32"/>
    <mergeCell ref="A6:A8"/>
    <mergeCell ref="A18:A20"/>
    <mergeCell ref="G4:G5"/>
    <mergeCell ref="E3:E5"/>
    <mergeCell ref="F3:F5"/>
    <mergeCell ref="A27:A29"/>
    <mergeCell ref="A9:A11"/>
    <mergeCell ref="A12:A14"/>
    <mergeCell ref="A15:A17"/>
    <mergeCell ref="A1:U1"/>
    <mergeCell ref="A21:A23"/>
    <mergeCell ref="A24:A26"/>
    <mergeCell ref="O3:O5"/>
    <mergeCell ref="G3:K3"/>
    <mergeCell ref="S3:S5"/>
    <mergeCell ref="T3:T5"/>
    <mergeCell ref="A3:A5"/>
    <mergeCell ref="P3:P5"/>
    <mergeCell ref="Q3:Q5"/>
    <mergeCell ref="S6:S8"/>
    <mergeCell ref="T6:T8"/>
    <mergeCell ref="S9:S11"/>
    <mergeCell ref="T9:T11"/>
    <mergeCell ref="S12:S14"/>
    <mergeCell ref="T12:T14"/>
    <mergeCell ref="S15:S17"/>
    <mergeCell ref="T15:T17"/>
    <mergeCell ref="S18:S20"/>
    <mergeCell ref="T18:T20"/>
    <mergeCell ref="S21:S23"/>
    <mergeCell ref="T21:T23"/>
    <mergeCell ref="S24:S26"/>
    <mergeCell ref="T24:T26"/>
    <mergeCell ref="S27:S29"/>
    <mergeCell ref="T27:T29"/>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V34"/>
  <sheetViews>
    <sheetView workbookViewId="0" topLeftCell="A1">
      <selection activeCell="I8" sqref="I8"/>
    </sheetView>
  </sheetViews>
  <sheetFormatPr defaultColWidth="9.00390625" defaultRowHeight="16.5"/>
  <cols>
    <col min="1" max="1" width="8.125" style="3" customWidth="1"/>
    <col min="2" max="2" width="4.75390625" style="3" customWidth="1"/>
    <col min="3" max="20" width="9.50390625" style="3" customWidth="1"/>
    <col min="21" max="16384" width="9.00390625" style="3" customWidth="1"/>
  </cols>
  <sheetData>
    <row r="1" spans="1:21" ht="60" customHeight="1">
      <c r="A1" s="28" t="s">
        <v>111</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4"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1833</v>
      </c>
      <c r="D6" s="4">
        <f t="shared" si="0"/>
        <v>1833</v>
      </c>
      <c r="E6" s="4">
        <f t="shared" si="0"/>
        <v>792</v>
      </c>
      <c r="F6" s="4">
        <f t="shared" si="0"/>
        <v>166</v>
      </c>
      <c r="G6" s="4">
        <f>G7+G8</f>
        <v>957</v>
      </c>
      <c r="H6" s="4">
        <f t="shared" si="0"/>
        <v>943</v>
      </c>
      <c r="I6" s="4">
        <f t="shared" si="0"/>
        <v>12</v>
      </c>
      <c r="J6" s="4">
        <f t="shared" si="0"/>
        <v>2</v>
      </c>
      <c r="K6" s="4">
        <f t="shared" si="0"/>
        <v>0</v>
      </c>
      <c r="L6" s="4">
        <f t="shared" si="0"/>
        <v>0</v>
      </c>
      <c r="M6" s="4">
        <f t="shared" si="0"/>
        <v>4</v>
      </c>
      <c r="N6" s="4">
        <f t="shared" si="0"/>
        <v>0</v>
      </c>
      <c r="O6" s="4">
        <f t="shared" si="0"/>
        <v>200</v>
      </c>
      <c r="P6" s="4">
        <f t="shared" si="0"/>
        <v>13</v>
      </c>
      <c r="Q6" s="4">
        <f t="shared" si="0"/>
        <v>12</v>
      </c>
      <c r="R6" s="4">
        <f t="shared" si="0"/>
        <v>4</v>
      </c>
      <c r="S6" s="32">
        <f>S9+S12+S15+S18+S21+S24+S27</f>
        <v>523</v>
      </c>
      <c r="T6" s="32">
        <f>T9+T12+T15+T18+T21+T24+T27</f>
        <v>28</v>
      </c>
    </row>
    <row r="7" spans="1:20" ht="18" customHeight="1">
      <c r="A7" s="18"/>
      <c r="B7" s="10" t="s">
        <v>21</v>
      </c>
      <c r="C7" s="6">
        <v>937</v>
      </c>
      <c r="D7" s="6">
        <v>937</v>
      </c>
      <c r="E7" s="6">
        <v>326</v>
      </c>
      <c r="F7" s="6">
        <v>68</v>
      </c>
      <c r="G7" s="6">
        <v>485</v>
      </c>
      <c r="H7" s="6">
        <v>479</v>
      </c>
      <c r="I7" s="6">
        <v>5</v>
      </c>
      <c r="J7" s="6">
        <v>1</v>
      </c>
      <c r="K7" s="6">
        <v>0</v>
      </c>
      <c r="L7" s="6">
        <v>0</v>
      </c>
      <c r="M7" s="6">
        <v>2</v>
      </c>
      <c r="N7" s="6">
        <v>0</v>
      </c>
      <c r="O7" s="6">
        <v>114</v>
      </c>
      <c r="P7" s="6">
        <v>7</v>
      </c>
      <c r="Q7" s="6">
        <v>1</v>
      </c>
      <c r="R7" s="6">
        <v>2</v>
      </c>
      <c r="S7" s="33"/>
      <c r="T7" s="33"/>
    </row>
    <row r="8" spans="1:20" ht="18" customHeight="1">
      <c r="A8" s="19"/>
      <c r="B8" s="10" t="s">
        <v>22</v>
      </c>
      <c r="C8" s="6">
        <v>896</v>
      </c>
      <c r="D8" s="6">
        <v>896</v>
      </c>
      <c r="E8" s="6">
        <v>466</v>
      </c>
      <c r="F8" s="6">
        <v>98</v>
      </c>
      <c r="G8" s="6">
        <v>472</v>
      </c>
      <c r="H8" s="6">
        <v>464</v>
      </c>
      <c r="I8" s="6">
        <v>7</v>
      </c>
      <c r="J8" s="6">
        <v>1</v>
      </c>
      <c r="K8" s="6">
        <v>0</v>
      </c>
      <c r="L8" s="6">
        <v>0</v>
      </c>
      <c r="M8" s="6">
        <v>2</v>
      </c>
      <c r="N8" s="6">
        <v>0</v>
      </c>
      <c r="O8" s="6">
        <v>86</v>
      </c>
      <c r="P8" s="6">
        <v>6</v>
      </c>
      <c r="Q8" s="6">
        <v>11</v>
      </c>
      <c r="R8" s="6">
        <v>2</v>
      </c>
      <c r="S8" s="34"/>
      <c r="T8" s="34"/>
    </row>
    <row r="9" spans="1:20" ht="18" customHeight="1">
      <c r="A9" s="17" t="s">
        <v>23</v>
      </c>
      <c r="B9" s="10" t="s">
        <v>20</v>
      </c>
      <c r="C9" s="4">
        <f aca="true" t="shared" si="1" ref="C9:R9">C10+C11</f>
        <v>674</v>
      </c>
      <c r="D9" s="4">
        <f t="shared" si="1"/>
        <v>674</v>
      </c>
      <c r="E9" s="4">
        <f t="shared" si="1"/>
        <v>154</v>
      </c>
      <c r="F9" s="4">
        <f t="shared" si="1"/>
        <v>28</v>
      </c>
      <c r="G9" s="4">
        <f t="shared" si="1"/>
        <v>212</v>
      </c>
      <c r="H9" s="4">
        <f t="shared" si="1"/>
        <v>209</v>
      </c>
      <c r="I9" s="4">
        <f t="shared" si="1"/>
        <v>3</v>
      </c>
      <c r="J9" s="4">
        <f t="shared" si="1"/>
        <v>0</v>
      </c>
      <c r="K9" s="4">
        <f t="shared" si="1"/>
        <v>0</v>
      </c>
      <c r="L9" s="4">
        <f t="shared" si="1"/>
        <v>0</v>
      </c>
      <c r="M9" s="4">
        <f t="shared" si="1"/>
        <v>2</v>
      </c>
      <c r="N9" s="4">
        <f t="shared" si="1"/>
        <v>0</v>
      </c>
      <c r="O9" s="4">
        <f t="shared" si="1"/>
        <v>55</v>
      </c>
      <c r="P9" s="4">
        <f t="shared" si="1"/>
        <v>0</v>
      </c>
      <c r="Q9" s="4">
        <f t="shared" si="1"/>
        <v>3</v>
      </c>
      <c r="R9" s="4">
        <f t="shared" si="1"/>
        <v>1</v>
      </c>
      <c r="S9" s="32">
        <v>119</v>
      </c>
      <c r="T9" s="32">
        <v>6</v>
      </c>
    </row>
    <row r="10" spans="1:20" ht="18" customHeight="1">
      <c r="A10" s="18"/>
      <c r="B10" s="10" t="s">
        <v>21</v>
      </c>
      <c r="C10" s="4">
        <v>345</v>
      </c>
      <c r="D10" s="4">
        <v>345</v>
      </c>
      <c r="E10" s="4">
        <v>53</v>
      </c>
      <c r="F10" s="4">
        <v>17</v>
      </c>
      <c r="G10" s="4">
        <v>108</v>
      </c>
      <c r="H10" s="4">
        <v>106</v>
      </c>
      <c r="I10" s="4">
        <v>2</v>
      </c>
      <c r="J10" s="4">
        <v>0</v>
      </c>
      <c r="K10" s="4">
        <v>0</v>
      </c>
      <c r="L10" s="4">
        <v>0</v>
      </c>
      <c r="M10" s="4">
        <v>0</v>
      </c>
      <c r="N10" s="4">
        <v>0</v>
      </c>
      <c r="O10" s="4">
        <v>37</v>
      </c>
      <c r="P10" s="4">
        <v>0</v>
      </c>
      <c r="Q10" s="4">
        <v>1</v>
      </c>
      <c r="R10" s="4">
        <v>1</v>
      </c>
      <c r="S10" s="33"/>
      <c r="T10" s="33"/>
    </row>
    <row r="11" spans="1:20" ht="18" customHeight="1">
      <c r="A11" s="19"/>
      <c r="B11" s="10" t="s">
        <v>22</v>
      </c>
      <c r="C11" s="4">
        <v>329</v>
      </c>
      <c r="D11" s="4">
        <v>329</v>
      </c>
      <c r="E11" s="4">
        <v>101</v>
      </c>
      <c r="F11" s="4">
        <v>11</v>
      </c>
      <c r="G11" s="4">
        <v>104</v>
      </c>
      <c r="H11" s="4">
        <v>103</v>
      </c>
      <c r="I11" s="4">
        <v>1</v>
      </c>
      <c r="J11" s="4">
        <v>0</v>
      </c>
      <c r="K11" s="4">
        <v>0</v>
      </c>
      <c r="L11" s="4">
        <v>0</v>
      </c>
      <c r="M11" s="4">
        <v>2</v>
      </c>
      <c r="N11" s="4">
        <v>0</v>
      </c>
      <c r="O11" s="4">
        <v>18</v>
      </c>
      <c r="P11" s="4">
        <v>0</v>
      </c>
      <c r="Q11" s="4">
        <v>2</v>
      </c>
      <c r="R11" s="4">
        <v>0</v>
      </c>
      <c r="S11" s="34"/>
      <c r="T11" s="34"/>
    </row>
    <row r="12" spans="1:20" ht="18" customHeight="1">
      <c r="A12" s="17" t="s">
        <v>24</v>
      </c>
      <c r="B12" s="10" t="s">
        <v>20</v>
      </c>
      <c r="C12" s="4">
        <f aca="true" t="shared" si="2" ref="C12:R12">C13+C14</f>
        <v>258</v>
      </c>
      <c r="D12" s="4">
        <f t="shared" si="2"/>
        <v>258</v>
      </c>
      <c r="E12" s="4">
        <f t="shared" si="2"/>
        <v>122</v>
      </c>
      <c r="F12" s="4">
        <f t="shared" si="2"/>
        <v>22</v>
      </c>
      <c r="G12" s="4">
        <f t="shared" si="2"/>
        <v>153</v>
      </c>
      <c r="H12" s="4">
        <f t="shared" si="2"/>
        <v>151</v>
      </c>
      <c r="I12" s="4">
        <f t="shared" si="2"/>
        <v>2</v>
      </c>
      <c r="J12" s="4">
        <f t="shared" si="2"/>
        <v>0</v>
      </c>
      <c r="K12" s="4">
        <f t="shared" si="2"/>
        <v>0</v>
      </c>
      <c r="L12" s="4">
        <f t="shared" si="2"/>
        <v>0</v>
      </c>
      <c r="M12" s="4">
        <f t="shared" si="2"/>
        <v>0</v>
      </c>
      <c r="N12" s="4">
        <f t="shared" si="2"/>
        <v>0</v>
      </c>
      <c r="O12" s="4">
        <f t="shared" si="2"/>
        <v>31</v>
      </c>
      <c r="P12" s="4">
        <f t="shared" si="2"/>
        <v>0</v>
      </c>
      <c r="Q12" s="4">
        <f t="shared" si="2"/>
        <v>0</v>
      </c>
      <c r="R12" s="4">
        <f t="shared" si="2"/>
        <v>1</v>
      </c>
      <c r="S12" s="32">
        <v>84</v>
      </c>
      <c r="T12" s="32">
        <v>6</v>
      </c>
    </row>
    <row r="13" spans="1:20" ht="18" customHeight="1">
      <c r="A13" s="18"/>
      <c r="B13" s="10" t="s">
        <v>21</v>
      </c>
      <c r="C13" s="4">
        <v>122</v>
      </c>
      <c r="D13" s="4">
        <v>122</v>
      </c>
      <c r="E13" s="4">
        <v>54</v>
      </c>
      <c r="F13" s="4">
        <v>11</v>
      </c>
      <c r="G13" s="4">
        <v>73</v>
      </c>
      <c r="H13" s="4">
        <v>72</v>
      </c>
      <c r="I13" s="4">
        <v>1</v>
      </c>
      <c r="J13" s="4">
        <v>0</v>
      </c>
      <c r="K13" s="4">
        <v>0</v>
      </c>
      <c r="L13" s="5">
        <v>0</v>
      </c>
      <c r="M13" s="5">
        <v>0</v>
      </c>
      <c r="N13" s="5">
        <v>0</v>
      </c>
      <c r="O13" s="5">
        <v>17</v>
      </c>
      <c r="P13" s="5">
        <v>0</v>
      </c>
      <c r="Q13" s="5">
        <v>0</v>
      </c>
      <c r="R13" s="5">
        <v>0</v>
      </c>
      <c r="S13" s="33"/>
      <c r="T13" s="33"/>
    </row>
    <row r="14" spans="1:20" ht="18" customHeight="1">
      <c r="A14" s="19"/>
      <c r="B14" s="10" t="s">
        <v>22</v>
      </c>
      <c r="C14" s="4">
        <v>136</v>
      </c>
      <c r="D14" s="4">
        <v>136</v>
      </c>
      <c r="E14" s="4">
        <v>68</v>
      </c>
      <c r="F14" s="4">
        <v>11</v>
      </c>
      <c r="G14" s="4">
        <v>80</v>
      </c>
      <c r="H14" s="4">
        <v>79</v>
      </c>
      <c r="I14" s="4">
        <v>1</v>
      </c>
      <c r="J14" s="4">
        <v>0</v>
      </c>
      <c r="K14" s="4">
        <v>0</v>
      </c>
      <c r="L14" s="5">
        <v>0</v>
      </c>
      <c r="M14" s="5">
        <v>0</v>
      </c>
      <c r="N14" s="5">
        <v>0</v>
      </c>
      <c r="O14" s="5">
        <v>14</v>
      </c>
      <c r="P14" s="5">
        <v>0</v>
      </c>
      <c r="Q14" s="5">
        <v>0</v>
      </c>
      <c r="R14" s="5">
        <v>1</v>
      </c>
      <c r="S14" s="34"/>
      <c r="T14" s="34"/>
    </row>
    <row r="15" spans="1:20" ht="18" customHeight="1">
      <c r="A15" s="17" t="s">
        <v>25</v>
      </c>
      <c r="B15" s="10" t="s">
        <v>20</v>
      </c>
      <c r="C15" s="4">
        <f aca="true" t="shared" si="3" ref="C15:R15">C16+C17</f>
        <v>115</v>
      </c>
      <c r="D15" s="4">
        <f t="shared" si="3"/>
        <v>115</v>
      </c>
      <c r="E15" s="4">
        <f t="shared" si="3"/>
        <v>104</v>
      </c>
      <c r="F15" s="4">
        <f t="shared" si="3"/>
        <v>21</v>
      </c>
      <c r="G15" s="4">
        <f t="shared" si="3"/>
        <v>111</v>
      </c>
      <c r="H15" s="4">
        <f t="shared" si="3"/>
        <v>109</v>
      </c>
      <c r="I15" s="4">
        <f t="shared" si="3"/>
        <v>1</v>
      </c>
      <c r="J15" s="4">
        <f t="shared" si="3"/>
        <v>1</v>
      </c>
      <c r="K15" s="4">
        <f t="shared" si="3"/>
        <v>0</v>
      </c>
      <c r="L15" s="4">
        <f t="shared" si="3"/>
        <v>0</v>
      </c>
      <c r="M15" s="4">
        <f t="shared" si="3"/>
        <v>0</v>
      </c>
      <c r="N15" s="4">
        <f t="shared" si="3"/>
        <v>0</v>
      </c>
      <c r="O15" s="4">
        <f t="shared" si="3"/>
        <v>27</v>
      </c>
      <c r="P15" s="4">
        <f t="shared" si="3"/>
        <v>4</v>
      </c>
      <c r="Q15" s="4">
        <f t="shared" si="3"/>
        <v>1</v>
      </c>
      <c r="R15" s="4">
        <f t="shared" si="3"/>
        <v>2</v>
      </c>
      <c r="S15" s="32">
        <v>64</v>
      </c>
      <c r="T15" s="32">
        <v>3</v>
      </c>
    </row>
    <row r="16" spans="1:20" ht="18" customHeight="1">
      <c r="A16" s="18"/>
      <c r="B16" s="10" t="s">
        <v>21</v>
      </c>
      <c r="C16" s="4">
        <v>61</v>
      </c>
      <c r="D16" s="4">
        <v>61</v>
      </c>
      <c r="E16" s="4">
        <v>39</v>
      </c>
      <c r="F16" s="4">
        <v>11</v>
      </c>
      <c r="G16" s="4">
        <v>58</v>
      </c>
      <c r="H16" s="4">
        <v>58</v>
      </c>
      <c r="I16" s="4">
        <v>0</v>
      </c>
      <c r="J16" s="4">
        <v>0</v>
      </c>
      <c r="K16" s="4">
        <v>0</v>
      </c>
      <c r="L16" s="5">
        <v>0</v>
      </c>
      <c r="M16" s="5">
        <v>0</v>
      </c>
      <c r="N16" s="5">
        <v>0</v>
      </c>
      <c r="O16" s="5">
        <v>15</v>
      </c>
      <c r="P16" s="5">
        <v>1</v>
      </c>
      <c r="Q16" s="5">
        <v>0</v>
      </c>
      <c r="R16" s="5">
        <v>1</v>
      </c>
      <c r="S16" s="33"/>
      <c r="T16" s="33"/>
    </row>
    <row r="17" spans="1:20" ht="18" customHeight="1">
      <c r="A17" s="19"/>
      <c r="B17" s="10" t="s">
        <v>22</v>
      </c>
      <c r="C17" s="4">
        <v>54</v>
      </c>
      <c r="D17" s="4">
        <v>54</v>
      </c>
      <c r="E17" s="4">
        <v>65</v>
      </c>
      <c r="F17" s="4">
        <v>10</v>
      </c>
      <c r="G17" s="4">
        <v>53</v>
      </c>
      <c r="H17" s="4">
        <v>51</v>
      </c>
      <c r="I17" s="4">
        <v>1</v>
      </c>
      <c r="J17" s="4">
        <v>1</v>
      </c>
      <c r="K17" s="4">
        <v>0</v>
      </c>
      <c r="L17" s="5">
        <v>0</v>
      </c>
      <c r="M17" s="5">
        <v>0</v>
      </c>
      <c r="N17" s="5">
        <v>0</v>
      </c>
      <c r="O17" s="5">
        <v>12</v>
      </c>
      <c r="P17" s="5">
        <v>3</v>
      </c>
      <c r="Q17" s="5">
        <v>1</v>
      </c>
      <c r="R17" s="5">
        <v>1</v>
      </c>
      <c r="S17" s="34"/>
      <c r="T17" s="34"/>
    </row>
    <row r="18" spans="1:20" ht="18" customHeight="1">
      <c r="A18" s="17" t="s">
        <v>26</v>
      </c>
      <c r="B18" s="10" t="s">
        <v>20</v>
      </c>
      <c r="C18" s="4">
        <f aca="true" t="shared" si="4" ref="C18:R18">C19+C20</f>
        <v>504</v>
      </c>
      <c r="D18" s="4">
        <f t="shared" si="4"/>
        <v>504</v>
      </c>
      <c r="E18" s="4">
        <f t="shared" si="4"/>
        <v>138</v>
      </c>
      <c r="F18" s="4">
        <f t="shared" si="4"/>
        <v>18</v>
      </c>
      <c r="G18" s="4">
        <f t="shared" si="4"/>
        <v>236</v>
      </c>
      <c r="H18" s="4">
        <f t="shared" si="4"/>
        <v>233</v>
      </c>
      <c r="I18" s="4">
        <f t="shared" si="4"/>
        <v>3</v>
      </c>
      <c r="J18" s="4">
        <f t="shared" si="4"/>
        <v>0</v>
      </c>
      <c r="K18" s="4">
        <f t="shared" si="4"/>
        <v>0</v>
      </c>
      <c r="L18" s="4">
        <f t="shared" si="4"/>
        <v>0</v>
      </c>
      <c r="M18" s="4">
        <f t="shared" si="4"/>
        <v>2</v>
      </c>
      <c r="N18" s="4">
        <f t="shared" si="4"/>
        <v>0</v>
      </c>
      <c r="O18" s="4">
        <f t="shared" si="4"/>
        <v>28</v>
      </c>
      <c r="P18" s="4">
        <f t="shared" si="4"/>
        <v>5</v>
      </c>
      <c r="Q18" s="4">
        <f t="shared" si="4"/>
        <v>6</v>
      </c>
      <c r="R18" s="4">
        <f t="shared" si="4"/>
        <v>0</v>
      </c>
      <c r="S18" s="32">
        <v>128</v>
      </c>
      <c r="T18" s="32">
        <v>9</v>
      </c>
    </row>
    <row r="19" spans="1:20" ht="18" customHeight="1">
      <c r="A19" s="18"/>
      <c r="B19" s="10" t="s">
        <v>21</v>
      </c>
      <c r="C19" s="4">
        <v>276</v>
      </c>
      <c r="D19" s="4">
        <v>276</v>
      </c>
      <c r="E19" s="4">
        <v>70</v>
      </c>
      <c r="F19" s="4">
        <v>9</v>
      </c>
      <c r="G19" s="4">
        <v>122</v>
      </c>
      <c r="H19" s="4">
        <v>121</v>
      </c>
      <c r="I19" s="4">
        <v>1</v>
      </c>
      <c r="J19" s="4">
        <v>0</v>
      </c>
      <c r="K19" s="4">
        <v>0</v>
      </c>
      <c r="L19" s="5">
        <v>0</v>
      </c>
      <c r="M19" s="5">
        <v>2</v>
      </c>
      <c r="N19" s="5">
        <v>0</v>
      </c>
      <c r="O19" s="5">
        <v>19</v>
      </c>
      <c r="P19" s="5">
        <v>4</v>
      </c>
      <c r="Q19" s="5">
        <v>0</v>
      </c>
      <c r="R19" s="5">
        <v>0</v>
      </c>
      <c r="S19" s="33"/>
      <c r="T19" s="33"/>
    </row>
    <row r="20" spans="1:20" ht="18" customHeight="1">
      <c r="A20" s="19"/>
      <c r="B20" s="10" t="s">
        <v>22</v>
      </c>
      <c r="C20" s="4">
        <v>228</v>
      </c>
      <c r="D20" s="4">
        <v>228</v>
      </c>
      <c r="E20" s="4">
        <v>68</v>
      </c>
      <c r="F20" s="4">
        <v>9</v>
      </c>
      <c r="G20" s="4">
        <v>114</v>
      </c>
      <c r="H20" s="4">
        <v>112</v>
      </c>
      <c r="I20" s="4">
        <v>2</v>
      </c>
      <c r="J20" s="4">
        <v>0</v>
      </c>
      <c r="K20" s="4">
        <v>0</v>
      </c>
      <c r="L20" s="5">
        <v>0</v>
      </c>
      <c r="M20" s="5">
        <v>0</v>
      </c>
      <c r="N20" s="5">
        <v>0</v>
      </c>
      <c r="O20" s="5">
        <v>9</v>
      </c>
      <c r="P20" s="5">
        <v>1</v>
      </c>
      <c r="Q20" s="5">
        <v>6</v>
      </c>
      <c r="R20" s="5">
        <v>0</v>
      </c>
      <c r="S20" s="34"/>
      <c r="T20" s="34"/>
    </row>
    <row r="21" spans="1:20" ht="18" customHeight="1">
      <c r="A21" s="17" t="s">
        <v>27</v>
      </c>
      <c r="B21" s="10" t="s">
        <v>20</v>
      </c>
      <c r="C21" s="4">
        <f aca="true" t="shared" si="5" ref="C21:Q21">C22+C23</f>
        <v>43</v>
      </c>
      <c r="D21" s="4">
        <f t="shared" si="5"/>
        <v>43</v>
      </c>
      <c r="E21" s="4">
        <f t="shared" si="5"/>
        <v>84</v>
      </c>
      <c r="F21" s="4">
        <f t="shared" si="5"/>
        <v>23</v>
      </c>
      <c r="G21" s="4">
        <f t="shared" si="5"/>
        <v>72</v>
      </c>
      <c r="H21" s="4">
        <f t="shared" si="5"/>
        <v>69</v>
      </c>
      <c r="I21" s="4">
        <f t="shared" si="5"/>
        <v>2</v>
      </c>
      <c r="J21" s="4">
        <f t="shared" si="5"/>
        <v>1</v>
      </c>
      <c r="K21" s="4">
        <f t="shared" si="5"/>
        <v>0</v>
      </c>
      <c r="L21" s="4">
        <f t="shared" si="5"/>
        <v>0</v>
      </c>
      <c r="M21" s="4">
        <f t="shared" si="5"/>
        <v>0</v>
      </c>
      <c r="N21" s="4">
        <f t="shared" si="5"/>
        <v>0</v>
      </c>
      <c r="O21" s="4">
        <f t="shared" si="5"/>
        <v>13</v>
      </c>
      <c r="P21" s="4">
        <f t="shared" si="5"/>
        <v>4</v>
      </c>
      <c r="Q21" s="4">
        <f t="shared" si="5"/>
        <v>1</v>
      </c>
      <c r="R21" s="4">
        <v>0</v>
      </c>
      <c r="S21" s="32">
        <v>46</v>
      </c>
      <c r="T21" s="32">
        <v>1</v>
      </c>
    </row>
    <row r="22" spans="1:20" ht="18" customHeight="1">
      <c r="A22" s="18"/>
      <c r="B22" s="10" t="s">
        <v>21</v>
      </c>
      <c r="C22" s="4">
        <v>26</v>
      </c>
      <c r="D22" s="4">
        <v>26</v>
      </c>
      <c r="E22" s="4">
        <v>26</v>
      </c>
      <c r="F22" s="4">
        <v>6</v>
      </c>
      <c r="G22" s="4">
        <v>33</v>
      </c>
      <c r="H22" s="4">
        <v>31</v>
      </c>
      <c r="I22" s="4">
        <v>1</v>
      </c>
      <c r="J22" s="4">
        <v>1</v>
      </c>
      <c r="K22" s="4">
        <v>0</v>
      </c>
      <c r="L22" s="5">
        <v>0</v>
      </c>
      <c r="M22" s="5">
        <v>0</v>
      </c>
      <c r="N22" s="5">
        <v>0</v>
      </c>
      <c r="O22" s="5">
        <v>5</v>
      </c>
      <c r="P22" s="5">
        <v>2</v>
      </c>
      <c r="Q22" s="5">
        <v>0</v>
      </c>
      <c r="R22" s="5">
        <v>0</v>
      </c>
      <c r="S22" s="33"/>
      <c r="T22" s="33"/>
    </row>
    <row r="23" spans="1:20" ht="18" customHeight="1">
      <c r="A23" s="19"/>
      <c r="B23" s="10" t="s">
        <v>22</v>
      </c>
      <c r="C23" s="4">
        <v>17</v>
      </c>
      <c r="D23" s="4">
        <v>17</v>
      </c>
      <c r="E23" s="4">
        <v>58</v>
      </c>
      <c r="F23" s="4">
        <v>17</v>
      </c>
      <c r="G23" s="4">
        <v>39</v>
      </c>
      <c r="H23" s="4">
        <v>38</v>
      </c>
      <c r="I23" s="4">
        <v>1</v>
      </c>
      <c r="J23" s="4">
        <v>0</v>
      </c>
      <c r="K23" s="4">
        <v>0</v>
      </c>
      <c r="L23" s="5">
        <v>0</v>
      </c>
      <c r="M23" s="5">
        <v>0</v>
      </c>
      <c r="N23" s="5">
        <v>0</v>
      </c>
      <c r="O23" s="5">
        <v>8</v>
      </c>
      <c r="P23" s="5">
        <v>2</v>
      </c>
      <c r="Q23" s="5">
        <v>1</v>
      </c>
      <c r="R23" s="5">
        <v>0</v>
      </c>
      <c r="S23" s="34"/>
      <c r="T23" s="34"/>
    </row>
    <row r="24" spans="1:20" ht="18" customHeight="1">
      <c r="A24" s="17" t="s">
        <v>28</v>
      </c>
      <c r="B24" s="10" t="s">
        <v>20</v>
      </c>
      <c r="C24" s="4">
        <f aca="true" t="shared" si="6" ref="C24:R24">C25+C26</f>
        <v>185</v>
      </c>
      <c r="D24" s="4">
        <f t="shared" si="6"/>
        <v>185</v>
      </c>
      <c r="E24" s="4">
        <f t="shared" si="6"/>
        <v>168</v>
      </c>
      <c r="F24" s="4">
        <f t="shared" si="6"/>
        <v>42</v>
      </c>
      <c r="G24" s="4">
        <f t="shared" si="6"/>
        <v>151</v>
      </c>
      <c r="H24" s="4">
        <f t="shared" si="6"/>
        <v>150</v>
      </c>
      <c r="I24" s="4">
        <f t="shared" si="6"/>
        <v>1</v>
      </c>
      <c r="J24" s="4">
        <f t="shared" si="6"/>
        <v>0</v>
      </c>
      <c r="K24" s="4">
        <f t="shared" si="6"/>
        <v>0</v>
      </c>
      <c r="L24" s="4">
        <f t="shared" si="6"/>
        <v>0</v>
      </c>
      <c r="M24" s="4">
        <f t="shared" si="6"/>
        <v>0</v>
      </c>
      <c r="N24" s="4">
        <f t="shared" si="6"/>
        <v>0</v>
      </c>
      <c r="O24" s="4">
        <f t="shared" si="6"/>
        <v>31</v>
      </c>
      <c r="P24" s="4">
        <f t="shared" si="6"/>
        <v>0</v>
      </c>
      <c r="Q24" s="4">
        <f t="shared" si="6"/>
        <v>0</v>
      </c>
      <c r="R24" s="4">
        <f t="shared" si="6"/>
        <v>0</v>
      </c>
      <c r="S24" s="32">
        <v>68</v>
      </c>
      <c r="T24" s="32">
        <v>3</v>
      </c>
    </row>
    <row r="25" spans="1:20" ht="18" customHeight="1">
      <c r="A25" s="18"/>
      <c r="B25" s="10" t="s">
        <v>21</v>
      </c>
      <c r="C25" s="4">
        <v>81</v>
      </c>
      <c r="D25" s="4">
        <v>81</v>
      </c>
      <c r="E25" s="4">
        <v>75</v>
      </c>
      <c r="F25" s="4">
        <v>11</v>
      </c>
      <c r="G25" s="4">
        <v>79</v>
      </c>
      <c r="H25" s="4">
        <v>79</v>
      </c>
      <c r="I25" s="4">
        <v>0</v>
      </c>
      <c r="J25" s="4">
        <v>0</v>
      </c>
      <c r="K25" s="4">
        <v>0</v>
      </c>
      <c r="L25" s="5">
        <v>0</v>
      </c>
      <c r="M25" s="5">
        <v>0</v>
      </c>
      <c r="N25" s="5">
        <v>0</v>
      </c>
      <c r="O25" s="5">
        <v>15</v>
      </c>
      <c r="P25" s="5">
        <v>0</v>
      </c>
      <c r="Q25" s="5">
        <v>0</v>
      </c>
      <c r="R25" s="5">
        <v>0</v>
      </c>
      <c r="S25" s="33"/>
      <c r="T25" s="33"/>
    </row>
    <row r="26" spans="1:20" ht="18" customHeight="1">
      <c r="A26" s="19"/>
      <c r="B26" s="10" t="s">
        <v>22</v>
      </c>
      <c r="C26" s="4">
        <v>104</v>
      </c>
      <c r="D26" s="4">
        <v>104</v>
      </c>
      <c r="E26" s="4">
        <v>93</v>
      </c>
      <c r="F26" s="4">
        <v>31</v>
      </c>
      <c r="G26" s="4">
        <v>72</v>
      </c>
      <c r="H26" s="4">
        <v>71</v>
      </c>
      <c r="I26" s="4">
        <v>1</v>
      </c>
      <c r="J26" s="4">
        <v>0</v>
      </c>
      <c r="K26" s="4">
        <v>0</v>
      </c>
      <c r="L26" s="5">
        <v>0</v>
      </c>
      <c r="M26" s="5">
        <v>0</v>
      </c>
      <c r="N26" s="5">
        <v>0</v>
      </c>
      <c r="O26" s="5">
        <v>16</v>
      </c>
      <c r="P26" s="5">
        <v>0</v>
      </c>
      <c r="Q26" s="5">
        <v>0</v>
      </c>
      <c r="R26" s="5">
        <v>0</v>
      </c>
      <c r="S26" s="34"/>
      <c r="T26" s="34"/>
    </row>
    <row r="27" spans="1:20" ht="18" customHeight="1">
      <c r="A27" s="17" t="s">
        <v>29</v>
      </c>
      <c r="B27" s="10" t="s">
        <v>20</v>
      </c>
      <c r="C27" s="4">
        <f aca="true" t="shared" si="7" ref="C27:R27">C28+C29</f>
        <v>54</v>
      </c>
      <c r="D27" s="4">
        <f t="shared" si="7"/>
        <v>54</v>
      </c>
      <c r="E27" s="4">
        <f t="shared" si="7"/>
        <v>22</v>
      </c>
      <c r="F27" s="4">
        <f t="shared" si="7"/>
        <v>12</v>
      </c>
      <c r="G27" s="4">
        <f t="shared" si="7"/>
        <v>22</v>
      </c>
      <c r="H27" s="4">
        <f t="shared" si="7"/>
        <v>22</v>
      </c>
      <c r="I27" s="4">
        <f t="shared" si="7"/>
        <v>0</v>
      </c>
      <c r="J27" s="4">
        <f t="shared" si="7"/>
        <v>0</v>
      </c>
      <c r="K27" s="4">
        <f t="shared" si="7"/>
        <v>0</v>
      </c>
      <c r="L27" s="4">
        <v>0</v>
      </c>
      <c r="M27" s="4">
        <f t="shared" si="7"/>
        <v>0</v>
      </c>
      <c r="N27" s="4">
        <f t="shared" si="7"/>
        <v>0</v>
      </c>
      <c r="O27" s="4">
        <f t="shared" si="7"/>
        <v>15</v>
      </c>
      <c r="P27" s="4">
        <f t="shared" si="7"/>
        <v>0</v>
      </c>
      <c r="Q27" s="4">
        <f t="shared" si="7"/>
        <v>1</v>
      </c>
      <c r="R27" s="4">
        <f t="shared" si="7"/>
        <v>0</v>
      </c>
      <c r="S27" s="32">
        <v>14</v>
      </c>
      <c r="T27" s="32">
        <v>0</v>
      </c>
    </row>
    <row r="28" spans="1:20" ht="18" customHeight="1">
      <c r="A28" s="18"/>
      <c r="B28" s="10" t="s">
        <v>21</v>
      </c>
      <c r="C28" s="4">
        <v>26</v>
      </c>
      <c r="D28" s="4">
        <v>26</v>
      </c>
      <c r="E28" s="4">
        <v>9</v>
      </c>
      <c r="F28" s="4">
        <v>3</v>
      </c>
      <c r="G28" s="4">
        <v>12</v>
      </c>
      <c r="H28" s="4">
        <v>12</v>
      </c>
      <c r="I28" s="4">
        <v>0</v>
      </c>
      <c r="J28" s="4">
        <v>0</v>
      </c>
      <c r="K28" s="4">
        <v>0</v>
      </c>
      <c r="L28" s="5">
        <v>0</v>
      </c>
      <c r="M28" s="5">
        <v>0</v>
      </c>
      <c r="N28" s="5">
        <v>0</v>
      </c>
      <c r="O28" s="5">
        <v>6</v>
      </c>
      <c r="P28" s="5">
        <v>0</v>
      </c>
      <c r="Q28" s="5">
        <v>0</v>
      </c>
      <c r="R28" s="5">
        <v>0</v>
      </c>
      <c r="S28" s="33"/>
      <c r="T28" s="33"/>
    </row>
    <row r="29" spans="1:20" ht="18" customHeight="1">
      <c r="A29" s="19"/>
      <c r="B29" s="10" t="s">
        <v>22</v>
      </c>
      <c r="C29" s="4">
        <v>28</v>
      </c>
      <c r="D29" s="4">
        <v>28</v>
      </c>
      <c r="E29" s="4">
        <v>13</v>
      </c>
      <c r="F29" s="4">
        <v>9</v>
      </c>
      <c r="G29" s="4">
        <v>10</v>
      </c>
      <c r="H29" s="4">
        <v>10</v>
      </c>
      <c r="I29" s="4">
        <v>0</v>
      </c>
      <c r="J29" s="4">
        <v>0</v>
      </c>
      <c r="K29" s="4">
        <v>0</v>
      </c>
      <c r="L29" s="5">
        <v>0</v>
      </c>
      <c r="M29" s="5">
        <v>0</v>
      </c>
      <c r="N29" s="5">
        <v>0</v>
      </c>
      <c r="O29" s="5">
        <v>9</v>
      </c>
      <c r="P29" s="5">
        <v>0</v>
      </c>
      <c r="Q29" s="5">
        <v>1</v>
      </c>
      <c r="R29" s="5">
        <v>0</v>
      </c>
      <c r="S29" s="34"/>
      <c r="T29" s="34"/>
    </row>
    <row r="30" spans="1:20" ht="18" customHeight="1">
      <c r="A30" s="17" t="s">
        <v>35</v>
      </c>
      <c r="B30" s="51" t="s">
        <v>77</v>
      </c>
      <c r="C30" s="52"/>
      <c r="D30" s="52"/>
      <c r="E30" s="52"/>
      <c r="F30" s="52"/>
      <c r="G30" s="52"/>
      <c r="H30" s="52"/>
      <c r="I30" s="52"/>
      <c r="J30" s="52"/>
      <c r="K30" s="52"/>
      <c r="L30" s="52"/>
      <c r="M30" s="52"/>
      <c r="N30" s="52"/>
      <c r="O30" s="52"/>
      <c r="P30" s="52"/>
      <c r="Q30" s="52"/>
      <c r="R30" s="52"/>
      <c r="S30" s="52"/>
      <c r="T30" s="53"/>
    </row>
    <row r="31" spans="1:20" ht="18" customHeight="1">
      <c r="A31" s="18"/>
      <c r="B31" s="54"/>
      <c r="C31" s="55"/>
      <c r="D31" s="55"/>
      <c r="E31" s="55"/>
      <c r="F31" s="55"/>
      <c r="G31" s="55"/>
      <c r="H31" s="55"/>
      <c r="I31" s="55"/>
      <c r="J31" s="55"/>
      <c r="K31" s="55"/>
      <c r="L31" s="55"/>
      <c r="M31" s="55"/>
      <c r="N31" s="55"/>
      <c r="O31" s="55"/>
      <c r="P31" s="55"/>
      <c r="Q31" s="55"/>
      <c r="R31" s="55"/>
      <c r="S31" s="55"/>
      <c r="T31" s="56"/>
    </row>
    <row r="32" spans="1:20" ht="24.75" customHeight="1">
      <c r="A32" s="19"/>
      <c r="B32" s="57"/>
      <c r="C32" s="58"/>
      <c r="D32" s="58"/>
      <c r="E32" s="58"/>
      <c r="F32" s="58"/>
      <c r="G32" s="58"/>
      <c r="H32" s="58"/>
      <c r="I32" s="58"/>
      <c r="J32" s="58"/>
      <c r="K32" s="58"/>
      <c r="L32" s="58"/>
      <c r="M32" s="58"/>
      <c r="N32" s="58"/>
      <c r="O32" s="58"/>
      <c r="P32" s="58"/>
      <c r="Q32" s="58"/>
      <c r="R32" s="58"/>
      <c r="S32" s="58"/>
      <c r="T32" s="59"/>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B30:T32"/>
    <mergeCell ref="K4:K5"/>
    <mergeCell ref="A30:A32"/>
    <mergeCell ref="A6:A8"/>
    <mergeCell ref="A18:A20"/>
    <mergeCell ref="G4:G5"/>
    <mergeCell ref="E3:E5"/>
    <mergeCell ref="F3:F5"/>
    <mergeCell ref="A27:A29"/>
    <mergeCell ref="A21:A23"/>
    <mergeCell ref="A24:A26"/>
    <mergeCell ref="O3:O5"/>
    <mergeCell ref="G3:K3"/>
    <mergeCell ref="A3:A5"/>
    <mergeCell ref="C3:D4"/>
    <mergeCell ref="H4:H5"/>
    <mergeCell ref="I4:J4"/>
    <mergeCell ref="A9:A11"/>
    <mergeCell ref="A12:A14"/>
    <mergeCell ref="A15:A17"/>
    <mergeCell ref="A1:U1"/>
    <mergeCell ref="S3:S5"/>
    <mergeCell ref="T3:T5"/>
    <mergeCell ref="P3:P5"/>
    <mergeCell ref="Q3:Q5"/>
    <mergeCell ref="B3:B5"/>
    <mergeCell ref="L3:L5"/>
    <mergeCell ref="M3:M5"/>
    <mergeCell ref="N3:N5"/>
    <mergeCell ref="R3:R5"/>
    <mergeCell ref="T12:T14"/>
    <mergeCell ref="S15:S17"/>
    <mergeCell ref="T15:T17"/>
    <mergeCell ref="S6:S8"/>
    <mergeCell ref="T6:T8"/>
    <mergeCell ref="S9:S11"/>
    <mergeCell ref="T9:T11"/>
    <mergeCell ref="S12:S14"/>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5.xml><?xml version="1.0" encoding="utf-8"?>
<worksheet xmlns="http://schemas.openxmlformats.org/spreadsheetml/2006/main" xmlns:r="http://schemas.openxmlformats.org/officeDocument/2006/relationships">
  <dimension ref="A1:V34"/>
  <sheetViews>
    <sheetView workbookViewId="0" topLeftCell="A1">
      <selection activeCell="J5" sqref="J5"/>
    </sheetView>
  </sheetViews>
  <sheetFormatPr defaultColWidth="9.00390625" defaultRowHeight="16.5"/>
  <cols>
    <col min="1" max="1" width="8.125" style="3" customWidth="1"/>
    <col min="2" max="2" width="4.75390625" style="3" customWidth="1"/>
    <col min="3" max="20" width="9.625" style="3" customWidth="1"/>
    <col min="21" max="16384" width="9.00390625" style="3" customWidth="1"/>
  </cols>
  <sheetData>
    <row r="1" spans="1:21" ht="60" customHeight="1">
      <c r="A1" s="28" t="s">
        <v>110</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2.5"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2493</v>
      </c>
      <c r="D6" s="4">
        <f t="shared" si="0"/>
        <v>2493</v>
      </c>
      <c r="E6" s="4">
        <f t="shared" si="0"/>
        <v>860</v>
      </c>
      <c r="F6" s="4">
        <f t="shared" si="0"/>
        <v>195</v>
      </c>
      <c r="G6" s="4">
        <f t="shared" si="0"/>
        <v>1040</v>
      </c>
      <c r="H6" s="4">
        <f t="shared" si="0"/>
        <v>1020</v>
      </c>
      <c r="I6" s="4">
        <f t="shared" si="0"/>
        <v>9</v>
      </c>
      <c r="J6" s="4">
        <f t="shared" si="0"/>
        <v>10</v>
      </c>
      <c r="K6" s="4">
        <f t="shared" si="0"/>
        <v>1</v>
      </c>
      <c r="L6" s="4">
        <f t="shared" si="0"/>
        <v>0</v>
      </c>
      <c r="M6" s="4">
        <f t="shared" si="0"/>
        <v>10</v>
      </c>
      <c r="N6" s="4">
        <f t="shared" si="0"/>
        <v>0</v>
      </c>
      <c r="O6" s="4">
        <f t="shared" si="0"/>
        <v>225</v>
      </c>
      <c r="P6" s="4">
        <f t="shared" si="0"/>
        <v>8</v>
      </c>
      <c r="Q6" s="4">
        <f t="shared" si="0"/>
        <v>17</v>
      </c>
      <c r="R6" s="4">
        <f t="shared" si="0"/>
        <v>5</v>
      </c>
      <c r="S6" s="32">
        <f>S9+S12+S15+S18+S21+S24+S27</f>
        <v>576</v>
      </c>
      <c r="T6" s="32">
        <f>T9+T12+T15+T18+T21+T24+T27</f>
        <v>37</v>
      </c>
    </row>
    <row r="7" spans="1:20" ht="18" customHeight="1">
      <c r="A7" s="18"/>
      <c r="B7" s="10" t="s">
        <v>21</v>
      </c>
      <c r="C7" s="6">
        <v>1224</v>
      </c>
      <c r="D7" s="6">
        <v>1224</v>
      </c>
      <c r="E7" s="6">
        <v>372</v>
      </c>
      <c r="F7" s="6">
        <v>86</v>
      </c>
      <c r="G7" s="6">
        <v>553</v>
      </c>
      <c r="H7" s="6">
        <v>543</v>
      </c>
      <c r="I7" s="6">
        <v>5</v>
      </c>
      <c r="J7" s="6">
        <v>5</v>
      </c>
      <c r="K7" s="6">
        <v>0</v>
      </c>
      <c r="L7" s="6">
        <v>0</v>
      </c>
      <c r="M7" s="6">
        <v>6</v>
      </c>
      <c r="N7" s="6">
        <v>0</v>
      </c>
      <c r="O7" s="6">
        <v>128</v>
      </c>
      <c r="P7" s="6">
        <v>2</v>
      </c>
      <c r="Q7" s="6">
        <v>9</v>
      </c>
      <c r="R7" s="6">
        <v>2</v>
      </c>
      <c r="S7" s="33"/>
      <c r="T7" s="33"/>
    </row>
    <row r="8" spans="1:20" ht="18" customHeight="1">
      <c r="A8" s="19"/>
      <c r="B8" s="10" t="s">
        <v>22</v>
      </c>
      <c r="C8" s="6">
        <v>1269</v>
      </c>
      <c r="D8" s="6">
        <v>1269</v>
      </c>
      <c r="E8" s="6">
        <v>488</v>
      </c>
      <c r="F8" s="6">
        <v>109</v>
      </c>
      <c r="G8" s="6">
        <v>487</v>
      </c>
      <c r="H8" s="6">
        <v>477</v>
      </c>
      <c r="I8" s="6">
        <v>4</v>
      </c>
      <c r="J8" s="6">
        <v>5</v>
      </c>
      <c r="K8" s="6">
        <v>1</v>
      </c>
      <c r="L8" s="6">
        <v>0</v>
      </c>
      <c r="M8" s="6">
        <v>4</v>
      </c>
      <c r="N8" s="6">
        <v>0</v>
      </c>
      <c r="O8" s="6">
        <v>97</v>
      </c>
      <c r="P8" s="6">
        <v>6</v>
      </c>
      <c r="Q8" s="6">
        <v>8</v>
      </c>
      <c r="R8" s="6">
        <v>3</v>
      </c>
      <c r="S8" s="34"/>
      <c r="T8" s="34"/>
    </row>
    <row r="9" spans="1:20" ht="18" customHeight="1">
      <c r="A9" s="17" t="s">
        <v>23</v>
      </c>
      <c r="B9" s="10" t="s">
        <v>20</v>
      </c>
      <c r="C9" s="4">
        <f aca="true" t="shared" si="1" ref="C9:R9">C10+C11</f>
        <v>780</v>
      </c>
      <c r="D9" s="4">
        <f t="shared" si="1"/>
        <v>780</v>
      </c>
      <c r="E9" s="4">
        <f t="shared" si="1"/>
        <v>179</v>
      </c>
      <c r="F9" s="4">
        <f t="shared" si="1"/>
        <v>27</v>
      </c>
      <c r="G9" s="4">
        <f t="shared" si="1"/>
        <v>234</v>
      </c>
      <c r="H9" s="4">
        <f t="shared" si="1"/>
        <v>232</v>
      </c>
      <c r="I9" s="4">
        <f t="shared" si="1"/>
        <v>0</v>
      </c>
      <c r="J9" s="4">
        <f t="shared" si="1"/>
        <v>2</v>
      </c>
      <c r="K9" s="4">
        <f t="shared" si="1"/>
        <v>0</v>
      </c>
      <c r="L9" s="4">
        <f t="shared" si="1"/>
        <v>0</v>
      </c>
      <c r="M9" s="4">
        <f t="shared" si="1"/>
        <v>0</v>
      </c>
      <c r="N9" s="4">
        <f t="shared" si="1"/>
        <v>0</v>
      </c>
      <c r="O9" s="4">
        <f t="shared" si="1"/>
        <v>49</v>
      </c>
      <c r="P9" s="4">
        <f t="shared" si="1"/>
        <v>4</v>
      </c>
      <c r="Q9" s="4">
        <f t="shared" si="1"/>
        <v>5</v>
      </c>
      <c r="R9" s="4">
        <f t="shared" si="1"/>
        <v>1</v>
      </c>
      <c r="S9" s="32">
        <v>133</v>
      </c>
      <c r="T9" s="32">
        <v>10</v>
      </c>
    </row>
    <row r="10" spans="1:20" ht="18" customHeight="1">
      <c r="A10" s="18"/>
      <c r="B10" s="10" t="s">
        <v>21</v>
      </c>
      <c r="C10" s="4">
        <v>397</v>
      </c>
      <c r="D10" s="4">
        <v>397</v>
      </c>
      <c r="E10" s="4">
        <v>71</v>
      </c>
      <c r="F10" s="4">
        <v>11</v>
      </c>
      <c r="G10" s="4">
        <v>129</v>
      </c>
      <c r="H10" s="4">
        <v>128</v>
      </c>
      <c r="I10" s="4">
        <v>0</v>
      </c>
      <c r="J10" s="4">
        <v>1</v>
      </c>
      <c r="K10" s="4">
        <v>0</v>
      </c>
      <c r="L10" s="4">
        <v>0</v>
      </c>
      <c r="M10" s="4">
        <v>0</v>
      </c>
      <c r="N10" s="4">
        <v>0</v>
      </c>
      <c r="O10" s="4">
        <v>27</v>
      </c>
      <c r="P10" s="4">
        <v>1</v>
      </c>
      <c r="Q10" s="4">
        <v>3</v>
      </c>
      <c r="R10" s="4">
        <v>0</v>
      </c>
      <c r="S10" s="33"/>
      <c r="T10" s="33"/>
    </row>
    <row r="11" spans="1:20" ht="18" customHeight="1">
      <c r="A11" s="19"/>
      <c r="B11" s="10" t="s">
        <v>22</v>
      </c>
      <c r="C11" s="4">
        <v>383</v>
      </c>
      <c r="D11" s="4">
        <v>383</v>
      </c>
      <c r="E11" s="4">
        <v>108</v>
      </c>
      <c r="F11" s="4">
        <v>16</v>
      </c>
      <c r="G11" s="4">
        <v>105</v>
      </c>
      <c r="H11" s="4">
        <v>104</v>
      </c>
      <c r="I11" s="4">
        <v>0</v>
      </c>
      <c r="J11" s="4">
        <v>1</v>
      </c>
      <c r="K11" s="4">
        <v>0</v>
      </c>
      <c r="L11" s="4">
        <v>0</v>
      </c>
      <c r="M11" s="4">
        <v>0</v>
      </c>
      <c r="N11" s="4">
        <v>0</v>
      </c>
      <c r="O11" s="4">
        <v>22</v>
      </c>
      <c r="P11" s="4">
        <v>3</v>
      </c>
      <c r="Q11" s="4">
        <v>2</v>
      </c>
      <c r="R11" s="4">
        <v>1</v>
      </c>
      <c r="S11" s="34"/>
      <c r="T11" s="34"/>
    </row>
    <row r="12" spans="1:20" ht="18" customHeight="1">
      <c r="A12" s="17" t="s">
        <v>24</v>
      </c>
      <c r="B12" s="10" t="s">
        <v>20</v>
      </c>
      <c r="C12" s="4">
        <f aca="true" t="shared" si="2" ref="C12:R12">C13+C14</f>
        <v>390</v>
      </c>
      <c r="D12" s="4">
        <f t="shared" si="2"/>
        <v>390</v>
      </c>
      <c r="E12" s="4">
        <f t="shared" si="2"/>
        <v>106</v>
      </c>
      <c r="F12" s="4">
        <f t="shared" si="2"/>
        <v>21</v>
      </c>
      <c r="G12" s="4">
        <f t="shared" si="2"/>
        <v>144</v>
      </c>
      <c r="H12" s="4">
        <f t="shared" si="2"/>
        <v>141</v>
      </c>
      <c r="I12" s="4">
        <f t="shared" si="2"/>
        <v>0</v>
      </c>
      <c r="J12" s="4">
        <f t="shared" si="2"/>
        <v>2</v>
      </c>
      <c r="K12" s="4">
        <f t="shared" si="2"/>
        <v>1</v>
      </c>
      <c r="L12" s="4">
        <f t="shared" si="2"/>
        <v>0</v>
      </c>
      <c r="M12" s="4">
        <f t="shared" si="2"/>
        <v>0</v>
      </c>
      <c r="N12" s="4">
        <v>0</v>
      </c>
      <c r="O12" s="4">
        <f t="shared" si="2"/>
        <v>37</v>
      </c>
      <c r="P12" s="4">
        <f t="shared" si="2"/>
        <v>0</v>
      </c>
      <c r="Q12" s="4">
        <f t="shared" si="2"/>
        <v>1</v>
      </c>
      <c r="R12" s="4">
        <f t="shared" si="2"/>
        <v>0</v>
      </c>
      <c r="S12" s="32">
        <v>91</v>
      </c>
      <c r="T12" s="32">
        <v>4</v>
      </c>
    </row>
    <row r="13" spans="1:20" ht="18" customHeight="1">
      <c r="A13" s="18"/>
      <c r="B13" s="10" t="s">
        <v>21</v>
      </c>
      <c r="C13" s="4">
        <v>175</v>
      </c>
      <c r="D13" s="4">
        <v>175</v>
      </c>
      <c r="E13" s="4">
        <v>55</v>
      </c>
      <c r="F13" s="4">
        <v>13</v>
      </c>
      <c r="G13" s="4">
        <v>82</v>
      </c>
      <c r="H13" s="4">
        <v>81</v>
      </c>
      <c r="I13" s="4">
        <v>0</v>
      </c>
      <c r="J13" s="4">
        <v>1</v>
      </c>
      <c r="K13" s="4">
        <v>0</v>
      </c>
      <c r="L13" s="5">
        <v>0</v>
      </c>
      <c r="M13" s="5">
        <v>0</v>
      </c>
      <c r="N13" s="5">
        <v>0</v>
      </c>
      <c r="O13" s="5">
        <v>25</v>
      </c>
      <c r="P13" s="5">
        <v>0</v>
      </c>
      <c r="Q13" s="5">
        <v>1</v>
      </c>
      <c r="R13" s="5">
        <v>0</v>
      </c>
      <c r="S13" s="33"/>
      <c r="T13" s="33"/>
    </row>
    <row r="14" spans="1:20" ht="18" customHeight="1">
      <c r="A14" s="19"/>
      <c r="B14" s="10" t="s">
        <v>22</v>
      </c>
      <c r="C14" s="4">
        <v>215</v>
      </c>
      <c r="D14" s="4">
        <v>215</v>
      </c>
      <c r="E14" s="4">
        <v>51</v>
      </c>
      <c r="F14" s="4">
        <v>8</v>
      </c>
      <c r="G14" s="4">
        <v>62</v>
      </c>
      <c r="H14" s="4">
        <v>60</v>
      </c>
      <c r="I14" s="4">
        <v>0</v>
      </c>
      <c r="J14" s="4">
        <v>1</v>
      </c>
      <c r="K14" s="4">
        <v>1</v>
      </c>
      <c r="L14" s="5">
        <v>0</v>
      </c>
      <c r="M14" s="5">
        <v>0</v>
      </c>
      <c r="N14" s="5">
        <v>0</v>
      </c>
      <c r="O14" s="5">
        <v>12</v>
      </c>
      <c r="P14" s="5">
        <v>0</v>
      </c>
      <c r="Q14" s="5">
        <v>0</v>
      </c>
      <c r="R14" s="5">
        <v>0</v>
      </c>
      <c r="S14" s="34"/>
      <c r="T14" s="34"/>
    </row>
    <row r="15" spans="1:20" ht="18" customHeight="1">
      <c r="A15" s="17" t="s">
        <v>25</v>
      </c>
      <c r="B15" s="10" t="s">
        <v>20</v>
      </c>
      <c r="C15" s="4">
        <f aca="true" t="shared" si="3" ref="C15:R15">C16+C17</f>
        <v>226</v>
      </c>
      <c r="D15" s="4">
        <f t="shared" si="3"/>
        <v>226</v>
      </c>
      <c r="E15" s="4">
        <f t="shared" si="3"/>
        <v>124</v>
      </c>
      <c r="F15" s="4">
        <f t="shared" si="3"/>
        <v>23</v>
      </c>
      <c r="G15" s="4">
        <f t="shared" si="3"/>
        <v>132</v>
      </c>
      <c r="H15" s="4">
        <f t="shared" si="3"/>
        <v>128</v>
      </c>
      <c r="I15" s="4">
        <f t="shared" si="3"/>
        <v>2</v>
      </c>
      <c r="J15" s="4">
        <f t="shared" si="3"/>
        <v>2</v>
      </c>
      <c r="K15" s="4">
        <f t="shared" si="3"/>
        <v>0</v>
      </c>
      <c r="L15" s="4">
        <f t="shared" si="3"/>
        <v>0</v>
      </c>
      <c r="M15" s="4">
        <f t="shared" si="3"/>
        <v>2</v>
      </c>
      <c r="N15" s="4">
        <f t="shared" si="3"/>
        <v>0</v>
      </c>
      <c r="O15" s="4">
        <f t="shared" si="3"/>
        <v>26</v>
      </c>
      <c r="P15" s="4">
        <f t="shared" si="3"/>
        <v>2</v>
      </c>
      <c r="Q15" s="4">
        <f t="shared" si="3"/>
        <v>0</v>
      </c>
      <c r="R15" s="4">
        <f t="shared" si="3"/>
        <v>1</v>
      </c>
      <c r="S15" s="32">
        <v>61</v>
      </c>
      <c r="T15" s="32">
        <v>7</v>
      </c>
    </row>
    <row r="16" spans="1:20" ht="18" customHeight="1">
      <c r="A16" s="18"/>
      <c r="B16" s="10" t="s">
        <v>21</v>
      </c>
      <c r="C16" s="4">
        <v>113</v>
      </c>
      <c r="D16" s="4">
        <v>113</v>
      </c>
      <c r="E16" s="4">
        <v>46</v>
      </c>
      <c r="F16" s="4">
        <v>14</v>
      </c>
      <c r="G16" s="4">
        <v>65</v>
      </c>
      <c r="H16" s="4">
        <v>64</v>
      </c>
      <c r="I16" s="4">
        <v>0</v>
      </c>
      <c r="J16" s="4">
        <v>1</v>
      </c>
      <c r="K16" s="4">
        <v>0</v>
      </c>
      <c r="L16" s="5">
        <v>0</v>
      </c>
      <c r="M16" s="5">
        <v>2</v>
      </c>
      <c r="N16" s="5">
        <v>0</v>
      </c>
      <c r="O16" s="5">
        <v>17</v>
      </c>
      <c r="P16" s="5">
        <v>0</v>
      </c>
      <c r="Q16" s="5">
        <v>0</v>
      </c>
      <c r="R16" s="5">
        <v>0</v>
      </c>
      <c r="S16" s="33"/>
      <c r="T16" s="33"/>
    </row>
    <row r="17" spans="1:20" ht="18" customHeight="1">
      <c r="A17" s="19"/>
      <c r="B17" s="10" t="s">
        <v>22</v>
      </c>
      <c r="C17" s="4">
        <v>113</v>
      </c>
      <c r="D17" s="4">
        <v>113</v>
      </c>
      <c r="E17" s="4">
        <v>78</v>
      </c>
      <c r="F17" s="4">
        <v>9</v>
      </c>
      <c r="G17" s="4">
        <v>67</v>
      </c>
      <c r="H17" s="4">
        <v>64</v>
      </c>
      <c r="I17" s="4">
        <v>2</v>
      </c>
      <c r="J17" s="4">
        <v>1</v>
      </c>
      <c r="K17" s="4">
        <v>0</v>
      </c>
      <c r="L17" s="5">
        <v>0</v>
      </c>
      <c r="M17" s="5">
        <v>0</v>
      </c>
      <c r="N17" s="5">
        <v>0</v>
      </c>
      <c r="O17" s="5">
        <v>9</v>
      </c>
      <c r="P17" s="5">
        <v>2</v>
      </c>
      <c r="Q17" s="5">
        <v>0</v>
      </c>
      <c r="R17" s="5">
        <v>1</v>
      </c>
      <c r="S17" s="34"/>
      <c r="T17" s="34"/>
    </row>
    <row r="18" spans="1:20" ht="18" customHeight="1">
      <c r="A18" s="17" t="s">
        <v>26</v>
      </c>
      <c r="B18" s="10" t="s">
        <v>20</v>
      </c>
      <c r="C18" s="4">
        <f aca="true" t="shared" si="4" ref="C18:R18">C19+C20</f>
        <v>694</v>
      </c>
      <c r="D18" s="4">
        <f t="shared" si="4"/>
        <v>694</v>
      </c>
      <c r="E18" s="4">
        <f t="shared" si="4"/>
        <v>141</v>
      </c>
      <c r="F18" s="4">
        <f t="shared" si="4"/>
        <v>35</v>
      </c>
      <c r="G18" s="4">
        <f t="shared" si="4"/>
        <v>238</v>
      </c>
      <c r="H18" s="4">
        <f t="shared" si="4"/>
        <v>234</v>
      </c>
      <c r="I18" s="4">
        <f t="shared" si="4"/>
        <v>2</v>
      </c>
      <c r="J18" s="4">
        <f t="shared" si="4"/>
        <v>2</v>
      </c>
      <c r="K18" s="4">
        <f t="shared" si="4"/>
        <v>0</v>
      </c>
      <c r="L18" s="4">
        <f t="shared" si="4"/>
        <v>0</v>
      </c>
      <c r="M18" s="4">
        <f t="shared" si="4"/>
        <v>4</v>
      </c>
      <c r="N18" s="4">
        <f t="shared" si="4"/>
        <v>0</v>
      </c>
      <c r="O18" s="4">
        <f t="shared" si="4"/>
        <v>55</v>
      </c>
      <c r="P18" s="4">
        <f t="shared" si="4"/>
        <v>0</v>
      </c>
      <c r="Q18" s="4">
        <f t="shared" si="4"/>
        <v>4</v>
      </c>
      <c r="R18" s="4">
        <f t="shared" si="4"/>
        <v>0</v>
      </c>
      <c r="S18" s="32">
        <v>146</v>
      </c>
      <c r="T18" s="32">
        <v>9</v>
      </c>
    </row>
    <row r="19" spans="1:20" ht="18" customHeight="1">
      <c r="A19" s="18"/>
      <c r="B19" s="10" t="s">
        <v>21</v>
      </c>
      <c r="C19" s="4">
        <v>351</v>
      </c>
      <c r="D19" s="4">
        <v>351</v>
      </c>
      <c r="E19" s="4">
        <v>69</v>
      </c>
      <c r="F19" s="4">
        <v>14</v>
      </c>
      <c r="G19" s="4">
        <v>128</v>
      </c>
      <c r="H19" s="4">
        <v>125</v>
      </c>
      <c r="I19" s="4">
        <v>2</v>
      </c>
      <c r="J19" s="4">
        <v>1</v>
      </c>
      <c r="K19" s="4">
        <v>0</v>
      </c>
      <c r="L19" s="5">
        <v>0</v>
      </c>
      <c r="M19" s="5">
        <v>4</v>
      </c>
      <c r="N19" s="5">
        <v>0</v>
      </c>
      <c r="O19" s="5">
        <v>27</v>
      </c>
      <c r="P19" s="5">
        <v>0</v>
      </c>
      <c r="Q19" s="5">
        <v>1</v>
      </c>
      <c r="R19" s="5">
        <v>0</v>
      </c>
      <c r="S19" s="33"/>
      <c r="T19" s="33"/>
    </row>
    <row r="20" spans="1:20" ht="18" customHeight="1">
      <c r="A20" s="19"/>
      <c r="B20" s="10" t="s">
        <v>22</v>
      </c>
      <c r="C20" s="4">
        <v>343</v>
      </c>
      <c r="D20" s="4">
        <v>343</v>
      </c>
      <c r="E20" s="4">
        <v>72</v>
      </c>
      <c r="F20" s="4">
        <v>21</v>
      </c>
      <c r="G20" s="4">
        <v>110</v>
      </c>
      <c r="H20" s="4">
        <v>109</v>
      </c>
      <c r="I20" s="4">
        <v>0</v>
      </c>
      <c r="J20" s="4">
        <v>1</v>
      </c>
      <c r="K20" s="4">
        <v>0</v>
      </c>
      <c r="L20" s="5">
        <v>0</v>
      </c>
      <c r="M20" s="5">
        <v>0</v>
      </c>
      <c r="N20" s="5">
        <v>0</v>
      </c>
      <c r="O20" s="5">
        <v>28</v>
      </c>
      <c r="P20" s="5">
        <v>0</v>
      </c>
      <c r="Q20" s="5">
        <v>3</v>
      </c>
      <c r="R20" s="5">
        <v>0</v>
      </c>
      <c r="S20" s="34"/>
      <c r="T20" s="34"/>
    </row>
    <row r="21" spans="1:20" ht="18" customHeight="1">
      <c r="A21" s="17" t="s">
        <v>27</v>
      </c>
      <c r="B21" s="10" t="s">
        <v>20</v>
      </c>
      <c r="C21" s="4">
        <f aca="true" t="shared" si="5" ref="C21:R21">C22+C23</f>
        <v>140</v>
      </c>
      <c r="D21" s="4">
        <f t="shared" si="5"/>
        <v>140</v>
      </c>
      <c r="E21" s="4">
        <f t="shared" si="5"/>
        <v>74</v>
      </c>
      <c r="F21" s="4">
        <f t="shared" si="5"/>
        <v>26</v>
      </c>
      <c r="G21" s="4">
        <f t="shared" si="5"/>
        <v>51</v>
      </c>
      <c r="H21" s="4">
        <f t="shared" si="5"/>
        <v>49</v>
      </c>
      <c r="I21" s="4">
        <f t="shared" si="5"/>
        <v>2</v>
      </c>
      <c r="J21" s="4">
        <f t="shared" si="5"/>
        <v>0</v>
      </c>
      <c r="K21" s="4">
        <f t="shared" si="5"/>
        <v>0</v>
      </c>
      <c r="L21" s="4">
        <f t="shared" si="5"/>
        <v>0</v>
      </c>
      <c r="M21" s="4">
        <f t="shared" si="5"/>
        <v>0</v>
      </c>
      <c r="N21" s="4">
        <f t="shared" si="5"/>
        <v>0</v>
      </c>
      <c r="O21" s="4">
        <f t="shared" si="5"/>
        <v>18</v>
      </c>
      <c r="P21" s="4">
        <f t="shared" si="5"/>
        <v>1</v>
      </c>
      <c r="Q21" s="4">
        <f t="shared" si="5"/>
        <v>1</v>
      </c>
      <c r="R21" s="4">
        <f t="shared" si="5"/>
        <v>0</v>
      </c>
      <c r="S21" s="32">
        <v>34</v>
      </c>
      <c r="T21" s="32">
        <v>3</v>
      </c>
    </row>
    <row r="22" spans="1:20" ht="18" customHeight="1">
      <c r="A22" s="18"/>
      <c r="B22" s="10" t="s">
        <v>21</v>
      </c>
      <c r="C22" s="4">
        <v>76</v>
      </c>
      <c r="D22" s="4">
        <v>76</v>
      </c>
      <c r="E22" s="4">
        <v>32</v>
      </c>
      <c r="F22" s="4">
        <v>13</v>
      </c>
      <c r="G22" s="4">
        <v>28</v>
      </c>
      <c r="H22" s="4">
        <v>26</v>
      </c>
      <c r="I22" s="4">
        <v>2</v>
      </c>
      <c r="J22" s="4">
        <v>0</v>
      </c>
      <c r="K22" s="4">
        <v>0</v>
      </c>
      <c r="L22" s="5">
        <v>0</v>
      </c>
      <c r="M22" s="5">
        <v>0</v>
      </c>
      <c r="N22" s="5">
        <v>0</v>
      </c>
      <c r="O22" s="5">
        <v>11</v>
      </c>
      <c r="P22" s="5">
        <v>1</v>
      </c>
      <c r="Q22" s="5">
        <v>0</v>
      </c>
      <c r="R22" s="5">
        <v>0</v>
      </c>
      <c r="S22" s="33"/>
      <c r="T22" s="33"/>
    </row>
    <row r="23" spans="1:20" ht="18" customHeight="1">
      <c r="A23" s="19"/>
      <c r="B23" s="10" t="s">
        <v>22</v>
      </c>
      <c r="C23" s="4">
        <v>64</v>
      </c>
      <c r="D23" s="4">
        <v>64</v>
      </c>
      <c r="E23" s="4">
        <v>42</v>
      </c>
      <c r="F23" s="4">
        <v>13</v>
      </c>
      <c r="G23" s="4">
        <v>23</v>
      </c>
      <c r="H23" s="4">
        <v>23</v>
      </c>
      <c r="I23" s="4">
        <v>0</v>
      </c>
      <c r="J23" s="4">
        <v>0</v>
      </c>
      <c r="K23" s="4">
        <v>0</v>
      </c>
      <c r="L23" s="5">
        <v>0</v>
      </c>
      <c r="M23" s="5">
        <v>0</v>
      </c>
      <c r="N23" s="5">
        <v>0</v>
      </c>
      <c r="O23" s="5">
        <v>7</v>
      </c>
      <c r="P23" s="5">
        <v>0</v>
      </c>
      <c r="Q23" s="5">
        <v>1</v>
      </c>
      <c r="R23" s="5">
        <v>0</v>
      </c>
      <c r="S23" s="34"/>
      <c r="T23" s="34"/>
    </row>
    <row r="24" spans="1:20" ht="18" customHeight="1">
      <c r="A24" s="17" t="s">
        <v>28</v>
      </c>
      <c r="B24" s="10" t="s">
        <v>20</v>
      </c>
      <c r="C24" s="4">
        <f aca="true" t="shared" si="6" ref="C24:R24">C25+C26</f>
        <v>177</v>
      </c>
      <c r="D24" s="4">
        <f t="shared" si="6"/>
        <v>177</v>
      </c>
      <c r="E24" s="4">
        <f t="shared" si="6"/>
        <v>201</v>
      </c>
      <c r="F24" s="4">
        <f t="shared" si="6"/>
        <v>54</v>
      </c>
      <c r="G24" s="4">
        <f t="shared" si="6"/>
        <v>200</v>
      </c>
      <c r="H24" s="4">
        <f t="shared" si="6"/>
        <v>196</v>
      </c>
      <c r="I24" s="4">
        <f t="shared" si="6"/>
        <v>3</v>
      </c>
      <c r="J24" s="4">
        <f t="shared" si="6"/>
        <v>1</v>
      </c>
      <c r="K24" s="4">
        <f t="shared" si="6"/>
        <v>0</v>
      </c>
      <c r="L24" s="4">
        <f t="shared" si="6"/>
        <v>0</v>
      </c>
      <c r="M24" s="4">
        <f t="shared" si="6"/>
        <v>4</v>
      </c>
      <c r="N24" s="4">
        <f t="shared" si="6"/>
        <v>0</v>
      </c>
      <c r="O24" s="4">
        <f t="shared" si="6"/>
        <v>32</v>
      </c>
      <c r="P24" s="4">
        <f t="shared" si="6"/>
        <v>0</v>
      </c>
      <c r="Q24" s="4">
        <f t="shared" si="6"/>
        <v>2</v>
      </c>
      <c r="R24" s="4">
        <f t="shared" si="6"/>
        <v>2</v>
      </c>
      <c r="S24" s="32">
        <v>90</v>
      </c>
      <c r="T24" s="32">
        <v>4</v>
      </c>
    </row>
    <row r="25" spans="1:20" ht="18" customHeight="1">
      <c r="A25" s="18"/>
      <c r="B25" s="10" t="s">
        <v>21</v>
      </c>
      <c r="C25" s="4">
        <v>77</v>
      </c>
      <c r="D25" s="4">
        <v>77</v>
      </c>
      <c r="E25" s="4">
        <v>81</v>
      </c>
      <c r="F25" s="4">
        <v>17</v>
      </c>
      <c r="G25" s="4">
        <v>97</v>
      </c>
      <c r="H25" s="4">
        <v>96</v>
      </c>
      <c r="I25" s="4">
        <v>1</v>
      </c>
      <c r="J25" s="4">
        <v>0</v>
      </c>
      <c r="K25" s="4">
        <v>0</v>
      </c>
      <c r="L25" s="5">
        <v>0</v>
      </c>
      <c r="M25" s="5">
        <v>0</v>
      </c>
      <c r="N25" s="5">
        <v>0</v>
      </c>
      <c r="O25" s="5">
        <v>17</v>
      </c>
      <c r="P25" s="5">
        <v>0</v>
      </c>
      <c r="Q25" s="5">
        <v>0</v>
      </c>
      <c r="R25" s="5">
        <v>1</v>
      </c>
      <c r="S25" s="33"/>
      <c r="T25" s="33"/>
    </row>
    <row r="26" spans="1:20" ht="18" customHeight="1">
      <c r="A26" s="19"/>
      <c r="B26" s="10" t="s">
        <v>22</v>
      </c>
      <c r="C26" s="4">
        <v>100</v>
      </c>
      <c r="D26" s="4">
        <v>100</v>
      </c>
      <c r="E26" s="4">
        <v>120</v>
      </c>
      <c r="F26" s="4">
        <v>37</v>
      </c>
      <c r="G26" s="4">
        <v>103</v>
      </c>
      <c r="H26" s="4">
        <v>100</v>
      </c>
      <c r="I26" s="4">
        <v>2</v>
      </c>
      <c r="J26" s="4">
        <v>1</v>
      </c>
      <c r="K26" s="4">
        <v>0</v>
      </c>
      <c r="L26" s="5">
        <v>0</v>
      </c>
      <c r="M26" s="5">
        <v>4</v>
      </c>
      <c r="N26" s="5">
        <v>0</v>
      </c>
      <c r="O26" s="5">
        <v>15</v>
      </c>
      <c r="P26" s="5">
        <v>0</v>
      </c>
      <c r="Q26" s="5">
        <v>2</v>
      </c>
      <c r="R26" s="5">
        <v>1</v>
      </c>
      <c r="S26" s="34"/>
      <c r="T26" s="34"/>
    </row>
    <row r="27" spans="1:20" ht="18" customHeight="1">
      <c r="A27" s="17" t="s">
        <v>29</v>
      </c>
      <c r="B27" s="10" t="s">
        <v>20</v>
      </c>
      <c r="C27" s="4">
        <f aca="true" t="shared" si="7" ref="C27:R27">C28+C29</f>
        <v>86</v>
      </c>
      <c r="D27" s="4">
        <f t="shared" si="7"/>
        <v>86</v>
      </c>
      <c r="E27" s="4">
        <f t="shared" si="7"/>
        <v>35</v>
      </c>
      <c r="F27" s="4">
        <f t="shared" si="7"/>
        <v>9</v>
      </c>
      <c r="G27" s="4">
        <f t="shared" si="7"/>
        <v>41</v>
      </c>
      <c r="H27" s="4">
        <f t="shared" si="7"/>
        <v>40</v>
      </c>
      <c r="I27" s="4">
        <f t="shared" si="7"/>
        <v>0</v>
      </c>
      <c r="J27" s="4">
        <f t="shared" si="7"/>
        <v>1</v>
      </c>
      <c r="K27" s="4">
        <f t="shared" si="7"/>
        <v>0</v>
      </c>
      <c r="L27" s="4">
        <f t="shared" si="7"/>
        <v>0</v>
      </c>
      <c r="M27" s="4">
        <f t="shared" si="7"/>
        <v>0</v>
      </c>
      <c r="N27" s="4">
        <f t="shared" si="7"/>
        <v>0</v>
      </c>
      <c r="O27" s="4">
        <f t="shared" si="7"/>
        <v>8</v>
      </c>
      <c r="P27" s="4">
        <f t="shared" si="7"/>
        <v>1</v>
      </c>
      <c r="Q27" s="4">
        <f t="shared" si="7"/>
        <v>4</v>
      </c>
      <c r="R27" s="4">
        <f t="shared" si="7"/>
        <v>1</v>
      </c>
      <c r="S27" s="32">
        <v>21</v>
      </c>
      <c r="T27" s="32">
        <v>0</v>
      </c>
    </row>
    <row r="28" spans="1:20" ht="18" customHeight="1">
      <c r="A28" s="18"/>
      <c r="B28" s="10" t="s">
        <v>21</v>
      </c>
      <c r="C28" s="4">
        <v>35</v>
      </c>
      <c r="D28" s="4">
        <v>35</v>
      </c>
      <c r="E28" s="4">
        <v>18</v>
      </c>
      <c r="F28" s="4">
        <v>4</v>
      </c>
      <c r="G28" s="4">
        <v>24</v>
      </c>
      <c r="H28" s="4">
        <v>23</v>
      </c>
      <c r="I28" s="4">
        <v>0</v>
      </c>
      <c r="J28" s="4">
        <v>1</v>
      </c>
      <c r="K28" s="4">
        <v>0</v>
      </c>
      <c r="L28" s="5">
        <v>0</v>
      </c>
      <c r="M28" s="5">
        <v>0</v>
      </c>
      <c r="N28" s="5">
        <v>0</v>
      </c>
      <c r="O28" s="5">
        <v>4</v>
      </c>
      <c r="P28" s="5">
        <v>0</v>
      </c>
      <c r="Q28" s="5">
        <v>4</v>
      </c>
      <c r="R28" s="5">
        <v>1</v>
      </c>
      <c r="S28" s="33"/>
      <c r="T28" s="33"/>
    </row>
    <row r="29" spans="1:20" ht="18" customHeight="1">
      <c r="A29" s="19"/>
      <c r="B29" s="10" t="s">
        <v>22</v>
      </c>
      <c r="C29" s="4">
        <v>51</v>
      </c>
      <c r="D29" s="4">
        <v>51</v>
      </c>
      <c r="E29" s="4">
        <v>17</v>
      </c>
      <c r="F29" s="4">
        <v>5</v>
      </c>
      <c r="G29" s="4">
        <v>17</v>
      </c>
      <c r="H29" s="4">
        <v>17</v>
      </c>
      <c r="I29" s="4">
        <v>0</v>
      </c>
      <c r="J29" s="4">
        <v>0</v>
      </c>
      <c r="K29" s="4">
        <v>0</v>
      </c>
      <c r="L29" s="5">
        <v>0</v>
      </c>
      <c r="M29" s="5">
        <v>0</v>
      </c>
      <c r="N29" s="5">
        <v>0</v>
      </c>
      <c r="O29" s="5">
        <v>4</v>
      </c>
      <c r="P29" s="5">
        <v>1</v>
      </c>
      <c r="Q29" s="5">
        <v>0</v>
      </c>
      <c r="R29" s="5">
        <v>0</v>
      </c>
      <c r="S29" s="34"/>
      <c r="T29" s="34"/>
    </row>
    <row r="30" spans="1:20" ht="18" customHeight="1">
      <c r="A30" s="17" t="s">
        <v>35</v>
      </c>
      <c r="B30" s="38" t="s">
        <v>78</v>
      </c>
      <c r="C30" s="39"/>
      <c r="D30" s="39"/>
      <c r="E30" s="39"/>
      <c r="F30" s="39"/>
      <c r="G30" s="39"/>
      <c r="H30" s="39"/>
      <c r="I30" s="39"/>
      <c r="J30" s="39"/>
      <c r="K30" s="39"/>
      <c r="L30" s="39"/>
      <c r="M30" s="39"/>
      <c r="N30" s="39"/>
      <c r="O30" s="39"/>
      <c r="P30" s="39"/>
      <c r="Q30" s="39"/>
      <c r="R30" s="39"/>
      <c r="S30" s="39"/>
      <c r="T30" s="40"/>
    </row>
    <row r="31" spans="1:20" ht="18" customHeight="1">
      <c r="A31" s="18"/>
      <c r="B31" s="41"/>
      <c r="C31" s="42"/>
      <c r="D31" s="42"/>
      <c r="E31" s="42"/>
      <c r="F31" s="42"/>
      <c r="G31" s="42"/>
      <c r="H31" s="42"/>
      <c r="I31" s="42"/>
      <c r="J31" s="42"/>
      <c r="K31" s="42"/>
      <c r="L31" s="42"/>
      <c r="M31" s="42"/>
      <c r="N31" s="42"/>
      <c r="O31" s="42"/>
      <c r="P31" s="42"/>
      <c r="Q31" s="42"/>
      <c r="R31" s="42"/>
      <c r="S31" s="42"/>
      <c r="T31" s="43"/>
    </row>
    <row r="32" spans="1:20" ht="24.75" customHeight="1">
      <c r="A32" s="19"/>
      <c r="B32" s="44"/>
      <c r="C32" s="45"/>
      <c r="D32" s="45"/>
      <c r="E32" s="45"/>
      <c r="F32" s="45"/>
      <c r="G32" s="45"/>
      <c r="H32" s="45"/>
      <c r="I32" s="45"/>
      <c r="J32" s="45"/>
      <c r="K32" s="45"/>
      <c r="L32" s="45"/>
      <c r="M32" s="45"/>
      <c r="N32" s="45"/>
      <c r="O32" s="45"/>
      <c r="P32" s="45"/>
      <c r="Q32" s="45"/>
      <c r="R32" s="45"/>
      <c r="S32" s="45"/>
      <c r="T32" s="46"/>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B30:T32"/>
    <mergeCell ref="K4:K5"/>
    <mergeCell ref="A30:A32"/>
    <mergeCell ref="A6:A8"/>
    <mergeCell ref="A18:A20"/>
    <mergeCell ref="G4:G5"/>
    <mergeCell ref="E3:E5"/>
    <mergeCell ref="F3:F5"/>
    <mergeCell ref="A27:A29"/>
    <mergeCell ref="A21:A23"/>
    <mergeCell ref="A24:A26"/>
    <mergeCell ref="O3:O5"/>
    <mergeCell ref="G3:K3"/>
    <mergeCell ref="A3:A5"/>
    <mergeCell ref="C3:D4"/>
    <mergeCell ref="H4:H5"/>
    <mergeCell ref="I4:J4"/>
    <mergeCell ref="A9:A11"/>
    <mergeCell ref="A12:A14"/>
    <mergeCell ref="A15:A17"/>
    <mergeCell ref="A1:U1"/>
    <mergeCell ref="S3:S5"/>
    <mergeCell ref="T3:T5"/>
    <mergeCell ref="P3:P5"/>
    <mergeCell ref="Q3:Q5"/>
    <mergeCell ref="B3:B5"/>
    <mergeCell ref="L3:L5"/>
    <mergeCell ref="M3:M5"/>
    <mergeCell ref="N3:N5"/>
    <mergeCell ref="R3:R5"/>
    <mergeCell ref="T12:T14"/>
    <mergeCell ref="S15:S17"/>
    <mergeCell ref="T15:T17"/>
    <mergeCell ref="S6:S8"/>
    <mergeCell ref="T6:T8"/>
    <mergeCell ref="S9:S11"/>
    <mergeCell ref="T9:T11"/>
    <mergeCell ref="S12:S14"/>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dimension ref="A1:V34"/>
  <sheetViews>
    <sheetView workbookViewId="0" topLeftCell="A1">
      <selection activeCell="A1" sqref="A1:U1"/>
    </sheetView>
  </sheetViews>
  <sheetFormatPr defaultColWidth="9.00390625" defaultRowHeight="16.5"/>
  <cols>
    <col min="1" max="1" width="8.125" style="3" customWidth="1"/>
    <col min="2" max="2" width="4.75390625" style="3" customWidth="1"/>
    <col min="3" max="20" width="9.75390625" style="3" customWidth="1"/>
    <col min="21" max="16384" width="9.00390625" style="3" customWidth="1"/>
  </cols>
  <sheetData>
    <row r="1" spans="1:21" ht="60" customHeight="1">
      <c r="A1" s="28" t="s">
        <v>113</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4"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30</v>
      </c>
      <c r="B6" s="10" t="s">
        <v>19</v>
      </c>
      <c r="C6" s="4">
        <f aca="true" t="shared" si="0" ref="C6:R6">C7+C8</f>
        <v>2153</v>
      </c>
      <c r="D6" s="4">
        <f t="shared" si="0"/>
        <v>2153</v>
      </c>
      <c r="E6" s="4">
        <f t="shared" si="0"/>
        <v>738</v>
      </c>
      <c r="F6" s="4">
        <f t="shared" si="0"/>
        <v>180</v>
      </c>
      <c r="G6" s="4">
        <f t="shared" si="0"/>
        <v>883</v>
      </c>
      <c r="H6" s="4">
        <f t="shared" si="0"/>
        <v>859</v>
      </c>
      <c r="I6" s="4">
        <f t="shared" si="0"/>
        <v>15</v>
      </c>
      <c r="J6" s="4">
        <f t="shared" si="0"/>
        <v>9</v>
      </c>
      <c r="K6" s="4">
        <f t="shared" si="0"/>
        <v>0</v>
      </c>
      <c r="L6" s="4">
        <f t="shared" si="0"/>
        <v>0</v>
      </c>
      <c r="M6" s="4">
        <f t="shared" si="0"/>
        <v>16</v>
      </c>
      <c r="N6" s="4">
        <f t="shared" si="0"/>
        <v>0</v>
      </c>
      <c r="O6" s="4">
        <f t="shared" si="0"/>
        <v>220</v>
      </c>
      <c r="P6" s="4">
        <f t="shared" si="0"/>
        <v>5</v>
      </c>
      <c r="Q6" s="4">
        <f t="shared" si="0"/>
        <v>12</v>
      </c>
      <c r="R6" s="4">
        <f t="shared" si="0"/>
        <v>4</v>
      </c>
      <c r="S6" s="32">
        <f>S9+S12+S15+S18+S21+S24+S27</f>
        <v>463</v>
      </c>
      <c r="T6" s="32">
        <f>T9+T12+T15+T18+T21+T24+T27</f>
        <v>27</v>
      </c>
    </row>
    <row r="7" spans="1:20" ht="18" customHeight="1">
      <c r="A7" s="18"/>
      <c r="B7" s="10" t="s">
        <v>7</v>
      </c>
      <c r="C7" s="6">
        <v>1069</v>
      </c>
      <c r="D7" s="6">
        <v>1069</v>
      </c>
      <c r="E7" s="6">
        <v>333</v>
      </c>
      <c r="F7" s="6">
        <v>69</v>
      </c>
      <c r="G7" s="6">
        <v>475</v>
      </c>
      <c r="H7" s="6">
        <v>462</v>
      </c>
      <c r="I7" s="6">
        <v>7</v>
      </c>
      <c r="J7" s="6">
        <v>6</v>
      </c>
      <c r="K7" s="6">
        <v>0</v>
      </c>
      <c r="L7" s="6">
        <v>0</v>
      </c>
      <c r="M7" s="6">
        <v>7</v>
      </c>
      <c r="N7" s="6">
        <v>0</v>
      </c>
      <c r="O7" s="6">
        <v>130</v>
      </c>
      <c r="P7" s="6">
        <v>3</v>
      </c>
      <c r="Q7" s="6">
        <v>4</v>
      </c>
      <c r="R7" s="6">
        <v>2</v>
      </c>
      <c r="S7" s="33"/>
      <c r="T7" s="33"/>
    </row>
    <row r="8" spans="1:20" ht="18" customHeight="1">
      <c r="A8" s="19"/>
      <c r="B8" s="10" t="s">
        <v>8</v>
      </c>
      <c r="C8" s="6">
        <v>1084</v>
      </c>
      <c r="D8" s="6">
        <v>1084</v>
      </c>
      <c r="E8" s="6">
        <v>405</v>
      </c>
      <c r="F8" s="6">
        <v>111</v>
      </c>
      <c r="G8" s="6">
        <v>408</v>
      </c>
      <c r="H8" s="6">
        <v>397</v>
      </c>
      <c r="I8" s="6">
        <v>8</v>
      </c>
      <c r="J8" s="6">
        <v>3</v>
      </c>
      <c r="K8" s="6">
        <v>0</v>
      </c>
      <c r="L8" s="6">
        <v>0</v>
      </c>
      <c r="M8" s="6">
        <v>9</v>
      </c>
      <c r="N8" s="6">
        <v>0</v>
      </c>
      <c r="O8" s="6">
        <v>90</v>
      </c>
      <c r="P8" s="6">
        <v>2</v>
      </c>
      <c r="Q8" s="6">
        <v>8</v>
      </c>
      <c r="R8" s="6">
        <v>2</v>
      </c>
      <c r="S8" s="34"/>
      <c r="T8" s="34"/>
    </row>
    <row r="9" spans="1:20" ht="18" customHeight="1">
      <c r="A9" s="17" t="s">
        <v>0</v>
      </c>
      <c r="B9" s="10" t="s">
        <v>19</v>
      </c>
      <c r="C9" s="4">
        <f aca="true" t="shared" si="1" ref="C9:R9">C10+C11</f>
        <v>704</v>
      </c>
      <c r="D9" s="4">
        <f t="shared" si="1"/>
        <v>704</v>
      </c>
      <c r="E9" s="4">
        <f t="shared" si="1"/>
        <v>120</v>
      </c>
      <c r="F9" s="4">
        <f t="shared" si="1"/>
        <v>19</v>
      </c>
      <c r="G9" s="4">
        <f t="shared" si="1"/>
        <v>189</v>
      </c>
      <c r="H9" s="4">
        <f t="shared" si="1"/>
        <v>181</v>
      </c>
      <c r="I9" s="4">
        <f t="shared" si="1"/>
        <v>5</v>
      </c>
      <c r="J9" s="4">
        <f t="shared" si="1"/>
        <v>3</v>
      </c>
      <c r="K9" s="4">
        <f t="shared" si="1"/>
        <v>0</v>
      </c>
      <c r="L9" s="4">
        <f t="shared" si="1"/>
        <v>0</v>
      </c>
      <c r="M9" s="4">
        <f t="shared" si="1"/>
        <v>6</v>
      </c>
      <c r="N9" s="4">
        <f t="shared" si="1"/>
        <v>0</v>
      </c>
      <c r="O9" s="4">
        <f t="shared" si="1"/>
        <v>51</v>
      </c>
      <c r="P9" s="4">
        <f t="shared" si="1"/>
        <v>0</v>
      </c>
      <c r="Q9" s="4">
        <f t="shared" si="1"/>
        <v>6</v>
      </c>
      <c r="R9" s="4">
        <f t="shared" si="1"/>
        <v>1</v>
      </c>
      <c r="S9" s="32">
        <v>92</v>
      </c>
      <c r="T9" s="32">
        <v>9</v>
      </c>
    </row>
    <row r="10" spans="1:20" ht="18" customHeight="1">
      <c r="A10" s="18"/>
      <c r="B10" s="10" t="s">
        <v>7</v>
      </c>
      <c r="C10" s="4">
        <v>350</v>
      </c>
      <c r="D10" s="4">
        <v>350</v>
      </c>
      <c r="E10" s="4">
        <v>51</v>
      </c>
      <c r="F10" s="4">
        <v>10</v>
      </c>
      <c r="G10" s="4">
        <v>104</v>
      </c>
      <c r="H10" s="4">
        <v>100</v>
      </c>
      <c r="I10" s="4">
        <v>1</v>
      </c>
      <c r="J10" s="4">
        <v>3</v>
      </c>
      <c r="K10" s="4">
        <v>0</v>
      </c>
      <c r="L10" s="4">
        <v>0</v>
      </c>
      <c r="M10" s="4">
        <v>4</v>
      </c>
      <c r="N10" s="4">
        <v>0</v>
      </c>
      <c r="O10" s="4">
        <v>39</v>
      </c>
      <c r="P10" s="4">
        <v>0</v>
      </c>
      <c r="Q10" s="4">
        <v>0</v>
      </c>
      <c r="R10" s="4">
        <v>0</v>
      </c>
      <c r="S10" s="33"/>
      <c r="T10" s="33"/>
    </row>
    <row r="11" spans="1:20" ht="18" customHeight="1">
      <c r="A11" s="19"/>
      <c r="B11" s="10" t="s">
        <v>8</v>
      </c>
      <c r="C11" s="4">
        <v>354</v>
      </c>
      <c r="D11" s="4">
        <v>354</v>
      </c>
      <c r="E11" s="4">
        <v>69</v>
      </c>
      <c r="F11" s="4">
        <v>9</v>
      </c>
      <c r="G11" s="4">
        <v>85</v>
      </c>
      <c r="H11" s="4">
        <v>81</v>
      </c>
      <c r="I11" s="4">
        <v>4</v>
      </c>
      <c r="J11" s="4">
        <v>0</v>
      </c>
      <c r="K11" s="4">
        <v>0</v>
      </c>
      <c r="L11" s="4">
        <v>0</v>
      </c>
      <c r="M11" s="4">
        <v>2</v>
      </c>
      <c r="N11" s="4">
        <v>0</v>
      </c>
      <c r="O11" s="4">
        <v>12</v>
      </c>
      <c r="P11" s="4">
        <v>0</v>
      </c>
      <c r="Q11" s="4">
        <v>6</v>
      </c>
      <c r="R11" s="4">
        <v>1</v>
      </c>
      <c r="S11" s="34"/>
      <c r="T11" s="34"/>
    </row>
    <row r="12" spans="1:20" ht="18" customHeight="1">
      <c r="A12" s="17" t="s">
        <v>1</v>
      </c>
      <c r="B12" s="10" t="s">
        <v>19</v>
      </c>
      <c r="C12" s="4">
        <f aca="true" t="shared" si="2" ref="C12:R12">C13+C14</f>
        <v>323</v>
      </c>
      <c r="D12" s="4">
        <f t="shared" si="2"/>
        <v>323</v>
      </c>
      <c r="E12" s="4">
        <f t="shared" si="2"/>
        <v>91</v>
      </c>
      <c r="F12" s="4">
        <f t="shared" si="2"/>
        <v>22</v>
      </c>
      <c r="G12" s="4">
        <f t="shared" si="2"/>
        <v>125</v>
      </c>
      <c r="H12" s="4">
        <f t="shared" si="2"/>
        <v>124</v>
      </c>
      <c r="I12" s="4">
        <f t="shared" si="2"/>
        <v>0</v>
      </c>
      <c r="J12" s="4">
        <f t="shared" si="2"/>
        <v>1</v>
      </c>
      <c r="K12" s="4">
        <f t="shared" si="2"/>
        <v>0</v>
      </c>
      <c r="L12" s="4">
        <f t="shared" si="2"/>
        <v>0</v>
      </c>
      <c r="M12" s="4">
        <f t="shared" si="2"/>
        <v>2</v>
      </c>
      <c r="N12" s="4">
        <f t="shared" si="2"/>
        <v>0</v>
      </c>
      <c r="O12" s="4">
        <f t="shared" si="2"/>
        <v>37</v>
      </c>
      <c r="P12" s="4">
        <f t="shared" si="2"/>
        <v>0</v>
      </c>
      <c r="Q12" s="4">
        <f t="shared" si="2"/>
        <v>2</v>
      </c>
      <c r="R12" s="4">
        <f t="shared" si="2"/>
        <v>1</v>
      </c>
      <c r="S12" s="32">
        <v>94</v>
      </c>
      <c r="T12" s="32">
        <v>5</v>
      </c>
    </row>
    <row r="13" spans="1:20" ht="18" customHeight="1">
      <c r="A13" s="18"/>
      <c r="B13" s="10" t="s">
        <v>7</v>
      </c>
      <c r="C13" s="4">
        <v>150</v>
      </c>
      <c r="D13" s="4">
        <v>150</v>
      </c>
      <c r="E13" s="4">
        <v>46</v>
      </c>
      <c r="F13" s="4">
        <v>9</v>
      </c>
      <c r="G13" s="4">
        <v>66</v>
      </c>
      <c r="H13" s="4">
        <v>65</v>
      </c>
      <c r="I13" s="4">
        <v>0</v>
      </c>
      <c r="J13" s="4">
        <v>1</v>
      </c>
      <c r="K13" s="4">
        <v>0</v>
      </c>
      <c r="L13" s="5">
        <v>0</v>
      </c>
      <c r="M13" s="5">
        <v>2</v>
      </c>
      <c r="N13" s="5">
        <v>0</v>
      </c>
      <c r="O13" s="5">
        <v>20</v>
      </c>
      <c r="P13" s="5">
        <v>0</v>
      </c>
      <c r="Q13" s="5">
        <v>1</v>
      </c>
      <c r="R13" s="5">
        <v>1</v>
      </c>
      <c r="S13" s="33"/>
      <c r="T13" s="33"/>
    </row>
    <row r="14" spans="1:20" ht="18" customHeight="1">
      <c r="A14" s="19"/>
      <c r="B14" s="10" t="s">
        <v>8</v>
      </c>
      <c r="C14" s="4">
        <v>173</v>
      </c>
      <c r="D14" s="4">
        <v>173</v>
      </c>
      <c r="E14" s="4">
        <v>45</v>
      </c>
      <c r="F14" s="4">
        <v>13</v>
      </c>
      <c r="G14" s="4">
        <v>59</v>
      </c>
      <c r="H14" s="4">
        <v>59</v>
      </c>
      <c r="I14" s="4">
        <v>0</v>
      </c>
      <c r="J14" s="4">
        <v>0</v>
      </c>
      <c r="K14" s="4">
        <v>0</v>
      </c>
      <c r="L14" s="5">
        <v>0</v>
      </c>
      <c r="M14" s="5">
        <v>0</v>
      </c>
      <c r="N14" s="5">
        <v>0</v>
      </c>
      <c r="O14" s="5">
        <v>17</v>
      </c>
      <c r="P14" s="5">
        <v>0</v>
      </c>
      <c r="Q14" s="5">
        <v>1</v>
      </c>
      <c r="R14" s="5">
        <v>0</v>
      </c>
      <c r="S14" s="34"/>
      <c r="T14" s="34"/>
    </row>
    <row r="15" spans="1:20" ht="18" customHeight="1">
      <c r="A15" s="17" t="s">
        <v>3</v>
      </c>
      <c r="B15" s="10" t="s">
        <v>19</v>
      </c>
      <c r="C15" s="4">
        <f aca="true" t="shared" si="3" ref="C15:R15">C16+C17</f>
        <v>180</v>
      </c>
      <c r="D15" s="4">
        <f t="shared" si="3"/>
        <v>180</v>
      </c>
      <c r="E15" s="4">
        <f t="shared" si="3"/>
        <v>102</v>
      </c>
      <c r="F15" s="4">
        <f t="shared" si="3"/>
        <v>29</v>
      </c>
      <c r="G15" s="4">
        <f t="shared" si="3"/>
        <v>114</v>
      </c>
      <c r="H15" s="4">
        <f t="shared" si="3"/>
        <v>110</v>
      </c>
      <c r="I15" s="4">
        <f t="shared" si="3"/>
        <v>3</v>
      </c>
      <c r="J15" s="4">
        <f t="shared" si="3"/>
        <v>1</v>
      </c>
      <c r="K15" s="4">
        <f t="shared" si="3"/>
        <v>0</v>
      </c>
      <c r="L15" s="4">
        <f t="shared" si="3"/>
        <v>0</v>
      </c>
      <c r="M15" s="4">
        <f t="shared" si="3"/>
        <v>0</v>
      </c>
      <c r="N15" s="4">
        <f t="shared" si="3"/>
        <v>0</v>
      </c>
      <c r="O15" s="4">
        <f t="shared" si="3"/>
        <v>32</v>
      </c>
      <c r="P15" s="4">
        <f t="shared" si="3"/>
        <v>3</v>
      </c>
      <c r="Q15" s="4">
        <f t="shared" si="3"/>
        <v>0</v>
      </c>
      <c r="R15" s="4">
        <f t="shared" si="3"/>
        <v>0</v>
      </c>
      <c r="S15" s="32">
        <v>60</v>
      </c>
      <c r="T15" s="32">
        <v>2</v>
      </c>
    </row>
    <row r="16" spans="1:20" ht="18" customHeight="1">
      <c r="A16" s="18"/>
      <c r="B16" s="10" t="s">
        <v>7</v>
      </c>
      <c r="C16" s="4">
        <v>89</v>
      </c>
      <c r="D16" s="4">
        <v>89</v>
      </c>
      <c r="E16" s="4">
        <v>53</v>
      </c>
      <c r="F16" s="4">
        <v>14</v>
      </c>
      <c r="G16" s="4">
        <v>69</v>
      </c>
      <c r="H16" s="4">
        <v>67</v>
      </c>
      <c r="I16" s="4">
        <v>1</v>
      </c>
      <c r="J16" s="4">
        <v>1</v>
      </c>
      <c r="K16" s="4">
        <v>0</v>
      </c>
      <c r="L16" s="5">
        <v>0</v>
      </c>
      <c r="M16" s="5">
        <v>0</v>
      </c>
      <c r="N16" s="5">
        <v>0</v>
      </c>
      <c r="O16" s="5">
        <v>18</v>
      </c>
      <c r="P16" s="5">
        <v>1</v>
      </c>
      <c r="Q16" s="5">
        <v>0</v>
      </c>
      <c r="R16" s="5">
        <v>0</v>
      </c>
      <c r="S16" s="33"/>
      <c r="T16" s="33"/>
    </row>
    <row r="17" spans="1:20" ht="18" customHeight="1">
      <c r="A17" s="19"/>
      <c r="B17" s="10" t="s">
        <v>8</v>
      </c>
      <c r="C17" s="4">
        <v>91</v>
      </c>
      <c r="D17" s="4">
        <v>91</v>
      </c>
      <c r="E17" s="4">
        <v>49</v>
      </c>
      <c r="F17" s="4">
        <v>15</v>
      </c>
      <c r="G17" s="4">
        <v>45</v>
      </c>
      <c r="H17" s="4">
        <v>43</v>
      </c>
      <c r="I17" s="4">
        <v>2</v>
      </c>
      <c r="J17" s="4">
        <v>0</v>
      </c>
      <c r="K17" s="4">
        <v>0</v>
      </c>
      <c r="L17" s="5">
        <v>0</v>
      </c>
      <c r="M17" s="5">
        <v>0</v>
      </c>
      <c r="N17" s="5">
        <v>0</v>
      </c>
      <c r="O17" s="5">
        <v>14</v>
      </c>
      <c r="P17" s="5">
        <v>2</v>
      </c>
      <c r="Q17" s="5">
        <v>0</v>
      </c>
      <c r="R17" s="5">
        <v>0</v>
      </c>
      <c r="S17" s="34"/>
      <c r="T17" s="34"/>
    </row>
    <row r="18" spans="1:20" ht="18" customHeight="1">
      <c r="A18" s="17" t="s">
        <v>2</v>
      </c>
      <c r="B18" s="10" t="s">
        <v>19</v>
      </c>
      <c r="C18" s="4">
        <f aca="true" t="shared" si="4" ref="C18:R18">C19+C20</f>
        <v>629</v>
      </c>
      <c r="D18" s="4">
        <f t="shared" si="4"/>
        <v>629</v>
      </c>
      <c r="E18" s="4">
        <f t="shared" si="4"/>
        <v>130</v>
      </c>
      <c r="F18" s="4">
        <f t="shared" si="4"/>
        <v>24</v>
      </c>
      <c r="G18" s="4">
        <f t="shared" si="4"/>
        <v>211</v>
      </c>
      <c r="H18" s="4">
        <f t="shared" si="4"/>
        <v>203</v>
      </c>
      <c r="I18" s="4">
        <f t="shared" si="4"/>
        <v>4</v>
      </c>
      <c r="J18" s="4">
        <f t="shared" si="4"/>
        <v>4</v>
      </c>
      <c r="K18" s="4">
        <f t="shared" si="4"/>
        <v>0</v>
      </c>
      <c r="L18" s="4">
        <f t="shared" si="4"/>
        <v>0</v>
      </c>
      <c r="M18" s="4">
        <f t="shared" si="4"/>
        <v>8</v>
      </c>
      <c r="N18" s="4">
        <f t="shared" si="4"/>
        <v>0</v>
      </c>
      <c r="O18" s="4">
        <f t="shared" si="4"/>
        <v>43</v>
      </c>
      <c r="P18" s="4">
        <f t="shared" si="4"/>
        <v>2</v>
      </c>
      <c r="Q18" s="4">
        <f t="shared" si="4"/>
        <v>2</v>
      </c>
      <c r="R18" s="4">
        <f t="shared" si="4"/>
        <v>1</v>
      </c>
      <c r="S18" s="32">
        <v>106</v>
      </c>
      <c r="T18" s="32">
        <v>5</v>
      </c>
    </row>
    <row r="19" spans="1:20" ht="18" customHeight="1">
      <c r="A19" s="18"/>
      <c r="B19" s="10" t="s">
        <v>7</v>
      </c>
      <c r="C19" s="4">
        <v>324</v>
      </c>
      <c r="D19" s="4">
        <v>324</v>
      </c>
      <c r="E19" s="4">
        <v>60</v>
      </c>
      <c r="F19" s="4">
        <v>11</v>
      </c>
      <c r="G19" s="4">
        <v>112</v>
      </c>
      <c r="H19" s="4">
        <v>107</v>
      </c>
      <c r="I19" s="4">
        <v>4</v>
      </c>
      <c r="J19" s="4">
        <v>1</v>
      </c>
      <c r="K19" s="4">
        <v>0</v>
      </c>
      <c r="L19" s="5">
        <v>0</v>
      </c>
      <c r="M19" s="5">
        <v>1</v>
      </c>
      <c r="N19" s="5">
        <v>0</v>
      </c>
      <c r="O19" s="5">
        <v>24</v>
      </c>
      <c r="P19" s="5">
        <v>2</v>
      </c>
      <c r="Q19" s="5">
        <v>2</v>
      </c>
      <c r="R19" s="5">
        <v>1</v>
      </c>
      <c r="S19" s="33"/>
      <c r="T19" s="33"/>
    </row>
    <row r="20" spans="1:20" ht="18" customHeight="1">
      <c r="A20" s="19"/>
      <c r="B20" s="10" t="s">
        <v>8</v>
      </c>
      <c r="C20" s="4">
        <v>305</v>
      </c>
      <c r="D20" s="4">
        <v>305</v>
      </c>
      <c r="E20" s="4">
        <v>70</v>
      </c>
      <c r="F20" s="4">
        <v>13</v>
      </c>
      <c r="G20" s="4">
        <v>99</v>
      </c>
      <c r="H20" s="4">
        <v>96</v>
      </c>
      <c r="I20" s="4">
        <v>0</v>
      </c>
      <c r="J20" s="4">
        <v>3</v>
      </c>
      <c r="K20" s="4">
        <v>0</v>
      </c>
      <c r="L20" s="5">
        <v>0</v>
      </c>
      <c r="M20" s="5">
        <v>7</v>
      </c>
      <c r="N20" s="5">
        <v>0</v>
      </c>
      <c r="O20" s="5">
        <v>19</v>
      </c>
      <c r="P20" s="5">
        <v>0</v>
      </c>
      <c r="Q20" s="5">
        <v>0</v>
      </c>
      <c r="R20" s="5">
        <v>0</v>
      </c>
      <c r="S20" s="34"/>
      <c r="T20" s="34"/>
    </row>
    <row r="21" spans="1:20" ht="18" customHeight="1">
      <c r="A21" s="17" t="s">
        <v>4</v>
      </c>
      <c r="B21" s="10" t="s">
        <v>19</v>
      </c>
      <c r="C21" s="4">
        <f aca="true" t="shared" si="5" ref="C21:R21">C22+C23</f>
        <v>95</v>
      </c>
      <c r="D21" s="4">
        <f t="shared" si="5"/>
        <v>95</v>
      </c>
      <c r="E21" s="4">
        <f t="shared" si="5"/>
        <v>82</v>
      </c>
      <c r="F21" s="4">
        <f t="shared" si="5"/>
        <v>19</v>
      </c>
      <c r="G21" s="4">
        <f t="shared" si="5"/>
        <v>73</v>
      </c>
      <c r="H21" s="4">
        <f t="shared" si="5"/>
        <v>71</v>
      </c>
      <c r="I21" s="4">
        <f t="shared" si="5"/>
        <v>2</v>
      </c>
      <c r="J21" s="4">
        <f t="shared" si="5"/>
        <v>0</v>
      </c>
      <c r="K21" s="4">
        <f t="shared" si="5"/>
        <v>0</v>
      </c>
      <c r="L21" s="4">
        <f t="shared" si="5"/>
        <v>0</v>
      </c>
      <c r="M21" s="4">
        <f t="shared" si="5"/>
        <v>0</v>
      </c>
      <c r="N21" s="4">
        <f t="shared" si="5"/>
        <v>0</v>
      </c>
      <c r="O21" s="4">
        <f t="shared" si="5"/>
        <v>19</v>
      </c>
      <c r="P21" s="4">
        <f t="shared" si="5"/>
        <v>0</v>
      </c>
      <c r="Q21" s="4">
        <f t="shared" si="5"/>
        <v>1</v>
      </c>
      <c r="R21" s="4">
        <f t="shared" si="5"/>
        <v>0</v>
      </c>
      <c r="S21" s="32">
        <v>36</v>
      </c>
      <c r="T21" s="32">
        <v>0</v>
      </c>
    </row>
    <row r="22" spans="1:20" ht="18" customHeight="1">
      <c r="A22" s="18"/>
      <c r="B22" s="10" t="s">
        <v>7</v>
      </c>
      <c r="C22" s="4">
        <v>48</v>
      </c>
      <c r="D22" s="4">
        <v>48</v>
      </c>
      <c r="E22" s="4">
        <v>35</v>
      </c>
      <c r="F22" s="4">
        <v>9</v>
      </c>
      <c r="G22" s="4">
        <v>37</v>
      </c>
      <c r="H22" s="4">
        <v>36</v>
      </c>
      <c r="I22" s="4">
        <v>1</v>
      </c>
      <c r="J22" s="4">
        <v>0</v>
      </c>
      <c r="K22" s="4">
        <v>0</v>
      </c>
      <c r="L22" s="5">
        <v>0</v>
      </c>
      <c r="M22" s="5">
        <v>0</v>
      </c>
      <c r="N22" s="5">
        <v>0</v>
      </c>
      <c r="O22" s="5">
        <v>11</v>
      </c>
      <c r="P22" s="5">
        <v>0</v>
      </c>
      <c r="Q22" s="5">
        <v>1</v>
      </c>
      <c r="R22" s="5">
        <v>0</v>
      </c>
      <c r="S22" s="33"/>
      <c r="T22" s="33"/>
    </row>
    <row r="23" spans="1:20" ht="18" customHeight="1">
      <c r="A23" s="19"/>
      <c r="B23" s="10" t="s">
        <v>8</v>
      </c>
      <c r="C23" s="4">
        <v>47</v>
      </c>
      <c r="D23" s="4">
        <v>47</v>
      </c>
      <c r="E23" s="4">
        <v>47</v>
      </c>
      <c r="F23" s="4">
        <v>10</v>
      </c>
      <c r="G23" s="4">
        <v>36</v>
      </c>
      <c r="H23" s="4">
        <v>35</v>
      </c>
      <c r="I23" s="4">
        <v>1</v>
      </c>
      <c r="J23" s="4">
        <v>0</v>
      </c>
      <c r="K23" s="4">
        <v>0</v>
      </c>
      <c r="L23" s="5">
        <v>0</v>
      </c>
      <c r="M23" s="5">
        <v>0</v>
      </c>
      <c r="N23" s="5">
        <v>0</v>
      </c>
      <c r="O23" s="5">
        <v>8</v>
      </c>
      <c r="P23" s="5">
        <v>0</v>
      </c>
      <c r="Q23" s="5">
        <v>0</v>
      </c>
      <c r="R23" s="5">
        <v>0</v>
      </c>
      <c r="S23" s="34"/>
      <c r="T23" s="34"/>
    </row>
    <row r="24" spans="1:20" ht="18" customHeight="1">
      <c r="A24" s="17" t="s">
        <v>5</v>
      </c>
      <c r="B24" s="10" t="s">
        <v>19</v>
      </c>
      <c r="C24" s="4">
        <f aca="true" t="shared" si="6" ref="C24:R24">C25+C26</f>
        <v>151</v>
      </c>
      <c r="D24" s="4">
        <f t="shared" si="6"/>
        <v>151</v>
      </c>
      <c r="E24" s="4">
        <f t="shared" si="6"/>
        <v>170</v>
      </c>
      <c r="F24" s="4">
        <f t="shared" si="6"/>
        <v>58</v>
      </c>
      <c r="G24" s="4">
        <f t="shared" si="6"/>
        <v>141</v>
      </c>
      <c r="H24" s="4">
        <f t="shared" si="6"/>
        <v>140</v>
      </c>
      <c r="I24" s="4">
        <f t="shared" si="6"/>
        <v>1</v>
      </c>
      <c r="J24" s="4">
        <f t="shared" si="6"/>
        <v>0</v>
      </c>
      <c r="K24" s="4">
        <f t="shared" si="6"/>
        <v>0</v>
      </c>
      <c r="L24" s="4">
        <f t="shared" si="6"/>
        <v>0</v>
      </c>
      <c r="M24" s="4">
        <v>0</v>
      </c>
      <c r="N24" s="4">
        <f t="shared" si="6"/>
        <v>0</v>
      </c>
      <c r="O24" s="4">
        <f t="shared" si="6"/>
        <v>26</v>
      </c>
      <c r="P24" s="4">
        <f t="shared" si="6"/>
        <v>0</v>
      </c>
      <c r="Q24" s="4">
        <f t="shared" si="6"/>
        <v>1</v>
      </c>
      <c r="R24" s="4">
        <f t="shared" si="6"/>
        <v>1</v>
      </c>
      <c r="S24" s="32">
        <v>65</v>
      </c>
      <c r="T24" s="32">
        <v>3</v>
      </c>
    </row>
    <row r="25" spans="1:20" ht="18" customHeight="1">
      <c r="A25" s="18"/>
      <c r="B25" s="10" t="s">
        <v>7</v>
      </c>
      <c r="C25" s="4">
        <v>68</v>
      </c>
      <c r="D25" s="4">
        <v>68</v>
      </c>
      <c r="E25" s="4">
        <v>71</v>
      </c>
      <c r="F25" s="4">
        <v>12</v>
      </c>
      <c r="G25" s="4">
        <v>73</v>
      </c>
      <c r="H25" s="4">
        <v>73</v>
      </c>
      <c r="I25" s="4">
        <v>0</v>
      </c>
      <c r="J25" s="4">
        <v>0</v>
      </c>
      <c r="K25" s="4">
        <v>0</v>
      </c>
      <c r="L25" s="5">
        <v>0</v>
      </c>
      <c r="M25" s="5">
        <v>0</v>
      </c>
      <c r="N25" s="5">
        <v>0</v>
      </c>
      <c r="O25" s="5">
        <v>12</v>
      </c>
      <c r="P25" s="5">
        <v>0</v>
      </c>
      <c r="Q25" s="5">
        <v>0</v>
      </c>
      <c r="R25" s="5">
        <v>0</v>
      </c>
      <c r="S25" s="33"/>
      <c r="T25" s="33"/>
    </row>
    <row r="26" spans="1:20" ht="18" customHeight="1">
      <c r="A26" s="19"/>
      <c r="B26" s="10" t="s">
        <v>8</v>
      </c>
      <c r="C26" s="4">
        <v>83</v>
      </c>
      <c r="D26" s="4">
        <v>83</v>
      </c>
      <c r="E26" s="4">
        <v>99</v>
      </c>
      <c r="F26" s="4">
        <v>46</v>
      </c>
      <c r="G26" s="4">
        <v>68</v>
      </c>
      <c r="H26" s="4">
        <v>67</v>
      </c>
      <c r="I26" s="4">
        <v>1</v>
      </c>
      <c r="J26" s="4">
        <v>0</v>
      </c>
      <c r="K26" s="4">
        <v>0</v>
      </c>
      <c r="L26" s="5">
        <v>0</v>
      </c>
      <c r="M26" s="5">
        <v>0</v>
      </c>
      <c r="N26" s="5">
        <v>0</v>
      </c>
      <c r="O26" s="5">
        <v>14</v>
      </c>
      <c r="P26" s="5">
        <v>0</v>
      </c>
      <c r="Q26" s="5">
        <v>1</v>
      </c>
      <c r="R26" s="5">
        <v>1</v>
      </c>
      <c r="S26" s="34"/>
      <c r="T26" s="34"/>
    </row>
    <row r="27" spans="1:20" ht="18" customHeight="1">
      <c r="A27" s="17" t="s">
        <v>6</v>
      </c>
      <c r="B27" s="10" t="s">
        <v>19</v>
      </c>
      <c r="C27" s="4">
        <f aca="true" t="shared" si="7" ref="C27:R27">C28+C29</f>
        <v>71</v>
      </c>
      <c r="D27" s="4">
        <f t="shared" si="7"/>
        <v>71</v>
      </c>
      <c r="E27" s="4">
        <f t="shared" si="7"/>
        <v>43</v>
      </c>
      <c r="F27" s="4">
        <f t="shared" si="7"/>
        <v>9</v>
      </c>
      <c r="G27" s="4">
        <f t="shared" si="7"/>
        <v>30</v>
      </c>
      <c r="H27" s="4">
        <f t="shared" si="7"/>
        <v>30</v>
      </c>
      <c r="I27" s="4">
        <f t="shared" si="7"/>
        <v>0</v>
      </c>
      <c r="J27" s="4">
        <f t="shared" si="7"/>
        <v>0</v>
      </c>
      <c r="K27" s="4">
        <f t="shared" si="7"/>
        <v>0</v>
      </c>
      <c r="L27" s="4">
        <f t="shared" si="7"/>
        <v>0</v>
      </c>
      <c r="M27" s="4">
        <f t="shared" si="7"/>
        <v>0</v>
      </c>
      <c r="N27" s="4">
        <f t="shared" si="7"/>
        <v>0</v>
      </c>
      <c r="O27" s="4">
        <f t="shared" si="7"/>
        <v>12</v>
      </c>
      <c r="P27" s="4">
        <f t="shared" si="7"/>
        <v>0</v>
      </c>
      <c r="Q27" s="4">
        <f t="shared" si="7"/>
        <v>0</v>
      </c>
      <c r="R27" s="4">
        <f t="shared" si="7"/>
        <v>0</v>
      </c>
      <c r="S27" s="32">
        <v>10</v>
      </c>
      <c r="T27" s="32">
        <v>3</v>
      </c>
    </row>
    <row r="28" spans="1:20" ht="18" customHeight="1">
      <c r="A28" s="18"/>
      <c r="B28" s="10" t="s">
        <v>7</v>
      </c>
      <c r="C28" s="4">
        <v>40</v>
      </c>
      <c r="D28" s="4">
        <v>40</v>
      </c>
      <c r="E28" s="4">
        <v>17</v>
      </c>
      <c r="F28" s="4">
        <v>4</v>
      </c>
      <c r="G28" s="4">
        <v>14</v>
      </c>
      <c r="H28" s="4">
        <v>14</v>
      </c>
      <c r="I28" s="4">
        <v>0</v>
      </c>
      <c r="J28" s="4">
        <v>0</v>
      </c>
      <c r="K28" s="4">
        <v>0</v>
      </c>
      <c r="L28" s="5">
        <v>0</v>
      </c>
      <c r="M28" s="5">
        <v>0</v>
      </c>
      <c r="N28" s="5">
        <v>0</v>
      </c>
      <c r="O28" s="5">
        <v>6</v>
      </c>
      <c r="P28" s="5">
        <v>0</v>
      </c>
      <c r="Q28" s="5">
        <v>0</v>
      </c>
      <c r="R28" s="5">
        <v>0</v>
      </c>
      <c r="S28" s="33"/>
      <c r="T28" s="33"/>
    </row>
    <row r="29" spans="1:20" ht="18" customHeight="1">
      <c r="A29" s="19"/>
      <c r="B29" s="10" t="s">
        <v>8</v>
      </c>
      <c r="C29" s="4">
        <v>31</v>
      </c>
      <c r="D29" s="4">
        <v>31</v>
      </c>
      <c r="E29" s="4">
        <v>26</v>
      </c>
      <c r="F29" s="4">
        <v>5</v>
      </c>
      <c r="G29" s="4">
        <v>16</v>
      </c>
      <c r="H29" s="4">
        <v>16</v>
      </c>
      <c r="I29" s="4">
        <v>0</v>
      </c>
      <c r="J29" s="4">
        <v>0</v>
      </c>
      <c r="K29" s="4">
        <v>0</v>
      </c>
      <c r="L29" s="5">
        <v>0</v>
      </c>
      <c r="M29" s="5">
        <v>0</v>
      </c>
      <c r="N29" s="5">
        <v>0</v>
      </c>
      <c r="O29" s="5">
        <v>6</v>
      </c>
      <c r="P29" s="5">
        <v>0</v>
      </c>
      <c r="Q29" s="5">
        <v>0</v>
      </c>
      <c r="R29" s="5">
        <v>0</v>
      </c>
      <c r="S29" s="34"/>
      <c r="T29" s="34"/>
    </row>
    <row r="30" spans="1:20" ht="18" customHeight="1">
      <c r="A30" s="17" t="s">
        <v>36</v>
      </c>
      <c r="B30" s="38" t="s">
        <v>79</v>
      </c>
      <c r="C30" s="39"/>
      <c r="D30" s="39"/>
      <c r="E30" s="39"/>
      <c r="F30" s="39"/>
      <c r="G30" s="39"/>
      <c r="H30" s="39"/>
      <c r="I30" s="39"/>
      <c r="J30" s="39"/>
      <c r="K30" s="39"/>
      <c r="L30" s="39"/>
      <c r="M30" s="39"/>
      <c r="N30" s="39"/>
      <c r="O30" s="39"/>
      <c r="P30" s="39"/>
      <c r="Q30" s="39"/>
      <c r="R30" s="39"/>
      <c r="S30" s="39"/>
      <c r="T30" s="40"/>
    </row>
    <row r="31" spans="1:20" ht="18" customHeight="1">
      <c r="A31" s="18"/>
      <c r="B31" s="41"/>
      <c r="C31" s="42"/>
      <c r="D31" s="42"/>
      <c r="E31" s="42"/>
      <c r="F31" s="42"/>
      <c r="G31" s="42"/>
      <c r="H31" s="42"/>
      <c r="I31" s="42"/>
      <c r="J31" s="42"/>
      <c r="K31" s="42"/>
      <c r="L31" s="42"/>
      <c r="M31" s="42"/>
      <c r="N31" s="42"/>
      <c r="O31" s="42"/>
      <c r="P31" s="42"/>
      <c r="Q31" s="42"/>
      <c r="R31" s="42"/>
      <c r="S31" s="42"/>
      <c r="T31" s="43"/>
    </row>
    <row r="32" spans="1:20" ht="24.75" customHeight="1">
      <c r="A32" s="19"/>
      <c r="B32" s="44"/>
      <c r="C32" s="45"/>
      <c r="D32" s="45"/>
      <c r="E32" s="45"/>
      <c r="F32" s="45"/>
      <c r="G32" s="45"/>
      <c r="H32" s="45"/>
      <c r="I32" s="45"/>
      <c r="J32" s="45"/>
      <c r="K32" s="45"/>
      <c r="L32" s="45"/>
      <c r="M32" s="45"/>
      <c r="N32" s="45"/>
      <c r="O32" s="45"/>
      <c r="P32" s="45"/>
      <c r="Q32" s="45"/>
      <c r="R32" s="45"/>
      <c r="S32" s="45"/>
      <c r="T32" s="46"/>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A9:A11"/>
    <mergeCell ref="B3:B5"/>
    <mergeCell ref="A1:U1"/>
    <mergeCell ref="S3:S5"/>
    <mergeCell ref="T3:T5"/>
    <mergeCell ref="P3:P5"/>
    <mergeCell ref="Q3:Q5"/>
    <mergeCell ref="C3:D4"/>
    <mergeCell ref="H4:H5"/>
    <mergeCell ref="I4:J4"/>
    <mergeCell ref="A21:A23"/>
    <mergeCell ref="A24:A26"/>
    <mergeCell ref="O3:O5"/>
    <mergeCell ref="G3:K3"/>
    <mergeCell ref="A3:A5"/>
    <mergeCell ref="L3:L5"/>
    <mergeCell ref="M3:M5"/>
    <mergeCell ref="N3:N5"/>
    <mergeCell ref="A12:A14"/>
    <mergeCell ref="A15:A17"/>
    <mergeCell ref="B30:T32"/>
    <mergeCell ref="K4:K5"/>
    <mergeCell ref="A30:A32"/>
    <mergeCell ref="A6:A8"/>
    <mergeCell ref="A18:A20"/>
    <mergeCell ref="G4:G5"/>
    <mergeCell ref="E3:E5"/>
    <mergeCell ref="F3:F5"/>
    <mergeCell ref="A27:A29"/>
    <mergeCell ref="R3:R5"/>
    <mergeCell ref="T15:T17"/>
    <mergeCell ref="S6:S8"/>
    <mergeCell ref="T6:T8"/>
    <mergeCell ref="S9:S11"/>
    <mergeCell ref="T9:T11"/>
    <mergeCell ref="S12:S14"/>
    <mergeCell ref="T12:T14"/>
    <mergeCell ref="S15:S17"/>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dimension ref="A1:V34"/>
  <sheetViews>
    <sheetView workbookViewId="0" topLeftCell="M1">
      <selection activeCell="L12" sqref="L12"/>
    </sheetView>
  </sheetViews>
  <sheetFormatPr defaultColWidth="9.00390625" defaultRowHeight="16.5"/>
  <cols>
    <col min="1" max="1" width="8.125" style="3" customWidth="1"/>
    <col min="2" max="2" width="4.75390625" style="3" customWidth="1"/>
    <col min="3" max="20" width="9.875" style="3" customWidth="1"/>
    <col min="21" max="16384" width="9.00390625" style="3" customWidth="1"/>
  </cols>
  <sheetData>
    <row r="1" spans="1:21" ht="60" customHeight="1">
      <c r="A1" s="28" t="s">
        <v>114</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1.75"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2417</v>
      </c>
      <c r="D6" s="4">
        <f t="shared" si="0"/>
        <v>2417</v>
      </c>
      <c r="E6" s="4">
        <f t="shared" si="0"/>
        <v>742</v>
      </c>
      <c r="F6" s="4">
        <f t="shared" si="0"/>
        <v>195</v>
      </c>
      <c r="G6" s="4">
        <f t="shared" si="0"/>
        <v>978</v>
      </c>
      <c r="H6" s="4">
        <f t="shared" si="0"/>
        <v>968</v>
      </c>
      <c r="I6" s="4">
        <f t="shared" si="0"/>
        <v>7</v>
      </c>
      <c r="J6" s="4">
        <f t="shared" si="0"/>
        <v>2</v>
      </c>
      <c r="K6" s="4">
        <f t="shared" si="0"/>
        <v>1</v>
      </c>
      <c r="L6" s="4">
        <f t="shared" si="0"/>
        <v>0</v>
      </c>
      <c r="M6" s="4">
        <f t="shared" si="0"/>
        <v>2</v>
      </c>
      <c r="N6" s="4">
        <f t="shared" si="0"/>
        <v>0</v>
      </c>
      <c r="O6" s="4">
        <f t="shared" si="0"/>
        <v>215</v>
      </c>
      <c r="P6" s="4">
        <f t="shared" si="0"/>
        <v>16</v>
      </c>
      <c r="Q6" s="4">
        <f t="shared" si="0"/>
        <v>20</v>
      </c>
      <c r="R6" s="4">
        <f t="shared" si="0"/>
        <v>3</v>
      </c>
      <c r="S6" s="32">
        <f>S9+S12+S15+S18+S21+S24+S27</f>
        <v>407</v>
      </c>
      <c r="T6" s="32">
        <f>T9+T12+T15+T18+T21+T24+T27</f>
        <v>38</v>
      </c>
    </row>
    <row r="7" spans="1:20" ht="18" customHeight="1">
      <c r="A7" s="18"/>
      <c r="B7" s="10" t="s">
        <v>21</v>
      </c>
      <c r="C7" s="6">
        <v>1216</v>
      </c>
      <c r="D7" s="6">
        <v>1216</v>
      </c>
      <c r="E7" s="6">
        <v>295</v>
      </c>
      <c r="F7" s="6">
        <v>75</v>
      </c>
      <c r="G7" s="6">
        <v>476</v>
      </c>
      <c r="H7" s="6">
        <v>470</v>
      </c>
      <c r="I7" s="6">
        <v>3</v>
      </c>
      <c r="J7" s="6">
        <v>2</v>
      </c>
      <c r="K7" s="6">
        <v>1</v>
      </c>
      <c r="L7" s="6">
        <v>0</v>
      </c>
      <c r="M7" s="6">
        <v>2</v>
      </c>
      <c r="N7" s="6">
        <v>0</v>
      </c>
      <c r="O7" s="6">
        <v>132</v>
      </c>
      <c r="P7" s="6">
        <v>9</v>
      </c>
      <c r="Q7" s="6">
        <v>8</v>
      </c>
      <c r="R7" s="6">
        <v>1</v>
      </c>
      <c r="S7" s="33"/>
      <c r="T7" s="33"/>
    </row>
    <row r="8" spans="1:20" ht="18" customHeight="1">
      <c r="A8" s="19"/>
      <c r="B8" s="10" t="s">
        <v>22</v>
      </c>
      <c r="C8" s="6">
        <v>1201</v>
      </c>
      <c r="D8" s="6">
        <v>1201</v>
      </c>
      <c r="E8" s="6">
        <v>447</v>
      </c>
      <c r="F8" s="6">
        <v>120</v>
      </c>
      <c r="G8" s="6">
        <v>502</v>
      </c>
      <c r="H8" s="6">
        <v>498</v>
      </c>
      <c r="I8" s="6">
        <v>4</v>
      </c>
      <c r="J8" s="6">
        <v>0</v>
      </c>
      <c r="K8" s="6">
        <v>0</v>
      </c>
      <c r="L8" s="6">
        <v>0</v>
      </c>
      <c r="M8" s="6">
        <v>0</v>
      </c>
      <c r="N8" s="6">
        <v>0</v>
      </c>
      <c r="O8" s="6">
        <v>83</v>
      </c>
      <c r="P8" s="6">
        <v>7</v>
      </c>
      <c r="Q8" s="6">
        <v>12</v>
      </c>
      <c r="R8" s="6">
        <v>2</v>
      </c>
      <c r="S8" s="34"/>
      <c r="T8" s="34"/>
    </row>
    <row r="9" spans="1:20" ht="18" customHeight="1">
      <c r="A9" s="17" t="s">
        <v>23</v>
      </c>
      <c r="B9" s="10" t="s">
        <v>20</v>
      </c>
      <c r="C9" s="4">
        <f aca="true" t="shared" si="1" ref="C9:R9">C10+C11</f>
        <v>779</v>
      </c>
      <c r="D9" s="4">
        <f t="shared" si="1"/>
        <v>779</v>
      </c>
      <c r="E9" s="4">
        <f t="shared" si="1"/>
        <v>113</v>
      </c>
      <c r="F9" s="4">
        <f t="shared" si="1"/>
        <v>18</v>
      </c>
      <c r="G9" s="4">
        <f t="shared" si="1"/>
        <v>216</v>
      </c>
      <c r="H9" s="4">
        <f t="shared" si="1"/>
        <v>212</v>
      </c>
      <c r="I9" s="4">
        <f t="shared" si="1"/>
        <v>3</v>
      </c>
      <c r="J9" s="4">
        <f t="shared" si="1"/>
        <v>1</v>
      </c>
      <c r="K9" s="4">
        <f t="shared" si="1"/>
        <v>0</v>
      </c>
      <c r="L9" s="4">
        <f t="shared" si="1"/>
        <v>0</v>
      </c>
      <c r="M9" s="4">
        <f t="shared" si="1"/>
        <v>0</v>
      </c>
      <c r="N9" s="4">
        <f t="shared" si="1"/>
        <v>0</v>
      </c>
      <c r="O9" s="4">
        <f t="shared" si="1"/>
        <v>49</v>
      </c>
      <c r="P9" s="4">
        <f t="shared" si="1"/>
        <v>2</v>
      </c>
      <c r="Q9" s="4">
        <f t="shared" si="1"/>
        <v>3</v>
      </c>
      <c r="R9" s="4">
        <f t="shared" si="1"/>
        <v>0</v>
      </c>
      <c r="S9" s="32">
        <v>78</v>
      </c>
      <c r="T9" s="32">
        <v>10</v>
      </c>
    </row>
    <row r="10" spans="1:20" ht="18" customHeight="1">
      <c r="A10" s="18"/>
      <c r="B10" s="10" t="s">
        <v>21</v>
      </c>
      <c r="C10" s="4">
        <v>402</v>
      </c>
      <c r="D10" s="4">
        <v>402</v>
      </c>
      <c r="E10" s="4">
        <v>45</v>
      </c>
      <c r="F10" s="4">
        <v>7</v>
      </c>
      <c r="G10" s="4">
        <v>104</v>
      </c>
      <c r="H10" s="4">
        <v>102</v>
      </c>
      <c r="I10" s="4">
        <v>1</v>
      </c>
      <c r="J10" s="4">
        <v>1</v>
      </c>
      <c r="K10" s="4">
        <v>0</v>
      </c>
      <c r="L10" s="4">
        <v>0</v>
      </c>
      <c r="M10" s="4">
        <v>0</v>
      </c>
      <c r="N10" s="4">
        <v>0</v>
      </c>
      <c r="O10" s="4">
        <v>33</v>
      </c>
      <c r="P10" s="4">
        <v>2</v>
      </c>
      <c r="Q10" s="4">
        <v>1</v>
      </c>
      <c r="R10" s="4">
        <v>0</v>
      </c>
      <c r="S10" s="33"/>
      <c r="T10" s="33"/>
    </row>
    <row r="11" spans="1:20" ht="18" customHeight="1">
      <c r="A11" s="19"/>
      <c r="B11" s="10" t="s">
        <v>22</v>
      </c>
      <c r="C11" s="4">
        <v>377</v>
      </c>
      <c r="D11" s="4">
        <v>377</v>
      </c>
      <c r="E11" s="4">
        <v>68</v>
      </c>
      <c r="F11" s="4">
        <v>11</v>
      </c>
      <c r="G11" s="4">
        <v>112</v>
      </c>
      <c r="H11" s="4">
        <v>110</v>
      </c>
      <c r="I11" s="4">
        <v>2</v>
      </c>
      <c r="J11" s="4">
        <v>0</v>
      </c>
      <c r="K11" s="4">
        <v>0</v>
      </c>
      <c r="L11" s="4">
        <v>0</v>
      </c>
      <c r="M11" s="4">
        <v>0</v>
      </c>
      <c r="N11" s="4">
        <v>0</v>
      </c>
      <c r="O11" s="4">
        <v>16</v>
      </c>
      <c r="P11" s="4">
        <v>0</v>
      </c>
      <c r="Q11" s="4">
        <v>2</v>
      </c>
      <c r="R11" s="4">
        <v>0</v>
      </c>
      <c r="S11" s="34"/>
      <c r="T11" s="34"/>
    </row>
    <row r="12" spans="1:20" ht="18" customHeight="1">
      <c r="A12" s="17" t="s">
        <v>24</v>
      </c>
      <c r="B12" s="10" t="s">
        <v>20</v>
      </c>
      <c r="C12" s="4">
        <f aca="true" t="shared" si="2" ref="C12:R12">C13+C14</f>
        <v>350</v>
      </c>
      <c r="D12" s="4">
        <f t="shared" si="2"/>
        <v>350</v>
      </c>
      <c r="E12" s="4">
        <f t="shared" si="2"/>
        <v>118</v>
      </c>
      <c r="F12" s="4">
        <f t="shared" si="2"/>
        <v>25</v>
      </c>
      <c r="G12" s="4">
        <f t="shared" si="2"/>
        <v>171</v>
      </c>
      <c r="H12" s="4">
        <f t="shared" si="2"/>
        <v>170</v>
      </c>
      <c r="I12" s="4">
        <f t="shared" si="2"/>
        <v>1</v>
      </c>
      <c r="J12" s="4">
        <f t="shared" si="2"/>
        <v>0</v>
      </c>
      <c r="K12" s="4">
        <f t="shared" si="2"/>
        <v>0</v>
      </c>
      <c r="L12" s="4">
        <f t="shared" si="2"/>
        <v>0</v>
      </c>
      <c r="M12" s="4">
        <f t="shared" si="2"/>
        <v>0</v>
      </c>
      <c r="N12" s="4">
        <f t="shared" si="2"/>
        <v>0</v>
      </c>
      <c r="O12" s="4">
        <f t="shared" si="2"/>
        <v>36</v>
      </c>
      <c r="P12" s="4">
        <f t="shared" si="2"/>
        <v>0</v>
      </c>
      <c r="Q12" s="4">
        <f t="shared" si="2"/>
        <v>2</v>
      </c>
      <c r="R12" s="4">
        <f t="shared" si="2"/>
        <v>0</v>
      </c>
      <c r="S12" s="32">
        <v>57</v>
      </c>
      <c r="T12" s="32">
        <v>6</v>
      </c>
    </row>
    <row r="13" spans="1:20" ht="18" customHeight="1">
      <c r="A13" s="18"/>
      <c r="B13" s="10" t="s">
        <v>21</v>
      </c>
      <c r="C13" s="4">
        <v>182</v>
      </c>
      <c r="D13" s="4">
        <v>182</v>
      </c>
      <c r="E13" s="4">
        <v>48</v>
      </c>
      <c r="F13" s="4">
        <v>14</v>
      </c>
      <c r="G13" s="4">
        <v>83</v>
      </c>
      <c r="H13" s="4">
        <v>83</v>
      </c>
      <c r="I13" s="4">
        <v>0</v>
      </c>
      <c r="J13" s="4">
        <v>0</v>
      </c>
      <c r="K13" s="4">
        <v>0</v>
      </c>
      <c r="L13" s="5">
        <v>0</v>
      </c>
      <c r="M13" s="5">
        <v>0</v>
      </c>
      <c r="N13" s="5">
        <v>0</v>
      </c>
      <c r="O13" s="5">
        <v>22</v>
      </c>
      <c r="P13" s="5">
        <v>0</v>
      </c>
      <c r="Q13" s="5">
        <v>1</v>
      </c>
      <c r="R13" s="5">
        <v>0</v>
      </c>
      <c r="S13" s="33"/>
      <c r="T13" s="33"/>
    </row>
    <row r="14" spans="1:20" ht="18" customHeight="1">
      <c r="A14" s="19"/>
      <c r="B14" s="10" t="s">
        <v>22</v>
      </c>
      <c r="C14" s="4">
        <v>168</v>
      </c>
      <c r="D14" s="4">
        <v>168</v>
      </c>
      <c r="E14" s="4">
        <v>70</v>
      </c>
      <c r="F14" s="4">
        <v>11</v>
      </c>
      <c r="G14" s="4">
        <v>88</v>
      </c>
      <c r="H14" s="4">
        <v>87</v>
      </c>
      <c r="I14" s="4">
        <v>1</v>
      </c>
      <c r="J14" s="4">
        <v>0</v>
      </c>
      <c r="K14" s="4">
        <v>0</v>
      </c>
      <c r="L14" s="5">
        <v>0</v>
      </c>
      <c r="M14" s="5">
        <v>0</v>
      </c>
      <c r="N14" s="5">
        <v>0</v>
      </c>
      <c r="O14" s="5">
        <v>14</v>
      </c>
      <c r="P14" s="5">
        <v>0</v>
      </c>
      <c r="Q14" s="5">
        <v>1</v>
      </c>
      <c r="R14" s="5">
        <v>0</v>
      </c>
      <c r="S14" s="34"/>
      <c r="T14" s="34"/>
    </row>
    <row r="15" spans="1:20" ht="18" customHeight="1">
      <c r="A15" s="17" t="s">
        <v>25</v>
      </c>
      <c r="B15" s="10" t="s">
        <v>20</v>
      </c>
      <c r="C15" s="4">
        <f aca="true" t="shared" si="3" ref="C15:R15">C16+C17</f>
        <v>248</v>
      </c>
      <c r="D15" s="4">
        <f t="shared" si="3"/>
        <v>248</v>
      </c>
      <c r="E15" s="4">
        <f t="shared" si="3"/>
        <v>85</v>
      </c>
      <c r="F15" s="4">
        <f t="shared" si="3"/>
        <v>25</v>
      </c>
      <c r="G15" s="4">
        <f t="shared" si="3"/>
        <v>103</v>
      </c>
      <c r="H15" s="4">
        <f t="shared" si="3"/>
        <v>101</v>
      </c>
      <c r="I15" s="4">
        <f t="shared" si="3"/>
        <v>2</v>
      </c>
      <c r="J15" s="4">
        <f t="shared" si="3"/>
        <v>0</v>
      </c>
      <c r="K15" s="4">
        <f t="shared" si="3"/>
        <v>0</v>
      </c>
      <c r="L15" s="4">
        <f t="shared" si="3"/>
        <v>0</v>
      </c>
      <c r="M15" s="4">
        <f t="shared" si="3"/>
        <v>0</v>
      </c>
      <c r="N15" s="4">
        <f t="shared" si="3"/>
        <v>0</v>
      </c>
      <c r="O15" s="4">
        <f t="shared" si="3"/>
        <v>31</v>
      </c>
      <c r="P15" s="4">
        <f t="shared" si="3"/>
        <v>2</v>
      </c>
      <c r="Q15" s="4">
        <f t="shared" si="3"/>
        <v>2</v>
      </c>
      <c r="R15" s="4">
        <f t="shared" si="3"/>
        <v>0</v>
      </c>
      <c r="S15" s="32">
        <v>51</v>
      </c>
      <c r="T15" s="32">
        <v>2</v>
      </c>
    </row>
    <row r="16" spans="1:20" ht="18" customHeight="1">
      <c r="A16" s="18"/>
      <c r="B16" s="10" t="s">
        <v>21</v>
      </c>
      <c r="C16" s="4">
        <v>113</v>
      </c>
      <c r="D16" s="4">
        <v>113</v>
      </c>
      <c r="E16" s="4">
        <v>33</v>
      </c>
      <c r="F16" s="4">
        <v>8</v>
      </c>
      <c r="G16" s="4">
        <v>51</v>
      </c>
      <c r="H16" s="4">
        <v>50</v>
      </c>
      <c r="I16" s="4">
        <v>1</v>
      </c>
      <c r="J16" s="4">
        <v>0</v>
      </c>
      <c r="K16" s="4">
        <v>0</v>
      </c>
      <c r="L16" s="5">
        <v>0</v>
      </c>
      <c r="M16" s="5">
        <v>0</v>
      </c>
      <c r="N16" s="5">
        <v>0</v>
      </c>
      <c r="O16" s="5">
        <v>13</v>
      </c>
      <c r="P16" s="5">
        <v>1</v>
      </c>
      <c r="Q16" s="5">
        <v>0</v>
      </c>
      <c r="R16" s="5">
        <v>0</v>
      </c>
      <c r="S16" s="33"/>
      <c r="T16" s="33"/>
    </row>
    <row r="17" spans="1:20" ht="18" customHeight="1">
      <c r="A17" s="19"/>
      <c r="B17" s="10" t="s">
        <v>22</v>
      </c>
      <c r="C17" s="4">
        <v>135</v>
      </c>
      <c r="D17" s="4">
        <v>135</v>
      </c>
      <c r="E17" s="4">
        <v>52</v>
      </c>
      <c r="F17" s="4">
        <v>17</v>
      </c>
      <c r="G17" s="4">
        <v>52</v>
      </c>
      <c r="H17" s="4">
        <v>51</v>
      </c>
      <c r="I17" s="4">
        <v>1</v>
      </c>
      <c r="J17" s="4">
        <v>0</v>
      </c>
      <c r="K17" s="4">
        <v>0</v>
      </c>
      <c r="L17" s="5">
        <v>0</v>
      </c>
      <c r="M17" s="5">
        <v>0</v>
      </c>
      <c r="N17" s="5">
        <v>0</v>
      </c>
      <c r="O17" s="5">
        <v>18</v>
      </c>
      <c r="P17" s="5">
        <v>1</v>
      </c>
      <c r="Q17" s="5">
        <v>2</v>
      </c>
      <c r="R17" s="5">
        <v>0</v>
      </c>
      <c r="S17" s="34"/>
      <c r="T17" s="34"/>
    </row>
    <row r="18" spans="1:20" ht="18" customHeight="1">
      <c r="A18" s="17" t="s">
        <v>26</v>
      </c>
      <c r="B18" s="10" t="s">
        <v>20</v>
      </c>
      <c r="C18" s="4">
        <f aca="true" t="shared" si="4" ref="C18:R18">C19+C20</f>
        <v>689</v>
      </c>
      <c r="D18" s="4">
        <f t="shared" si="4"/>
        <v>689</v>
      </c>
      <c r="E18" s="4">
        <f t="shared" si="4"/>
        <v>126</v>
      </c>
      <c r="F18" s="4">
        <f t="shared" si="4"/>
        <v>19</v>
      </c>
      <c r="G18" s="4">
        <f t="shared" si="4"/>
        <v>236</v>
      </c>
      <c r="H18" s="4">
        <f t="shared" si="4"/>
        <v>234</v>
      </c>
      <c r="I18" s="4">
        <f t="shared" si="4"/>
        <v>1</v>
      </c>
      <c r="J18" s="4">
        <f t="shared" si="4"/>
        <v>1</v>
      </c>
      <c r="K18" s="4">
        <f t="shared" si="4"/>
        <v>0</v>
      </c>
      <c r="L18" s="4">
        <f t="shared" si="4"/>
        <v>0</v>
      </c>
      <c r="M18" s="4">
        <f t="shared" si="4"/>
        <v>2</v>
      </c>
      <c r="N18" s="4">
        <f t="shared" si="4"/>
        <v>0</v>
      </c>
      <c r="O18" s="4">
        <f t="shared" si="4"/>
        <v>37</v>
      </c>
      <c r="P18" s="4">
        <f t="shared" si="4"/>
        <v>7</v>
      </c>
      <c r="Q18" s="4">
        <f t="shared" si="4"/>
        <v>6</v>
      </c>
      <c r="R18" s="4">
        <f t="shared" si="4"/>
        <v>2</v>
      </c>
      <c r="S18" s="32">
        <v>96</v>
      </c>
      <c r="T18" s="32">
        <v>9</v>
      </c>
    </row>
    <row r="19" spans="1:20" ht="18" customHeight="1">
      <c r="A19" s="18"/>
      <c r="B19" s="10" t="s">
        <v>21</v>
      </c>
      <c r="C19" s="4">
        <v>362</v>
      </c>
      <c r="D19" s="4">
        <v>362</v>
      </c>
      <c r="E19" s="4">
        <v>52</v>
      </c>
      <c r="F19" s="4">
        <v>9</v>
      </c>
      <c r="G19" s="4">
        <v>114</v>
      </c>
      <c r="H19" s="4">
        <v>112</v>
      </c>
      <c r="I19" s="4">
        <v>1</v>
      </c>
      <c r="J19" s="4">
        <v>1</v>
      </c>
      <c r="K19" s="4">
        <v>0</v>
      </c>
      <c r="L19" s="5">
        <v>0</v>
      </c>
      <c r="M19" s="5">
        <v>2</v>
      </c>
      <c r="N19" s="5">
        <v>0</v>
      </c>
      <c r="O19" s="5">
        <v>25</v>
      </c>
      <c r="P19" s="5">
        <v>4</v>
      </c>
      <c r="Q19" s="5">
        <v>1</v>
      </c>
      <c r="R19" s="5">
        <v>0</v>
      </c>
      <c r="S19" s="33"/>
      <c r="T19" s="33"/>
    </row>
    <row r="20" spans="1:20" ht="18" customHeight="1">
      <c r="A20" s="19"/>
      <c r="B20" s="10" t="s">
        <v>22</v>
      </c>
      <c r="C20" s="4">
        <v>327</v>
      </c>
      <c r="D20" s="4">
        <v>327</v>
      </c>
      <c r="E20" s="4">
        <v>74</v>
      </c>
      <c r="F20" s="4">
        <v>10</v>
      </c>
      <c r="G20" s="4">
        <v>122</v>
      </c>
      <c r="H20" s="4">
        <v>122</v>
      </c>
      <c r="I20" s="4">
        <v>0</v>
      </c>
      <c r="J20" s="4">
        <v>0</v>
      </c>
      <c r="K20" s="4">
        <v>0</v>
      </c>
      <c r="L20" s="5">
        <v>0</v>
      </c>
      <c r="M20" s="5">
        <v>0</v>
      </c>
      <c r="N20" s="5">
        <v>0</v>
      </c>
      <c r="O20" s="5">
        <v>12</v>
      </c>
      <c r="P20" s="5">
        <v>3</v>
      </c>
      <c r="Q20" s="5">
        <v>5</v>
      </c>
      <c r="R20" s="5">
        <v>2</v>
      </c>
      <c r="S20" s="34"/>
      <c r="T20" s="34"/>
    </row>
    <row r="21" spans="1:20" ht="18" customHeight="1">
      <c r="A21" s="17" t="s">
        <v>27</v>
      </c>
      <c r="B21" s="10" t="s">
        <v>20</v>
      </c>
      <c r="C21" s="4">
        <f aca="true" t="shared" si="5" ref="C21:R21">C22+C23</f>
        <v>110</v>
      </c>
      <c r="D21" s="4">
        <f t="shared" si="5"/>
        <v>110</v>
      </c>
      <c r="E21" s="4">
        <f t="shared" si="5"/>
        <v>84</v>
      </c>
      <c r="F21" s="4">
        <f t="shared" si="5"/>
        <v>20</v>
      </c>
      <c r="G21" s="4">
        <f t="shared" si="5"/>
        <v>59</v>
      </c>
      <c r="H21" s="4">
        <f t="shared" si="5"/>
        <v>59</v>
      </c>
      <c r="I21" s="4">
        <f t="shared" si="5"/>
        <v>0</v>
      </c>
      <c r="J21" s="4">
        <f t="shared" si="5"/>
        <v>0</v>
      </c>
      <c r="K21" s="14">
        <f t="shared" si="5"/>
        <v>0</v>
      </c>
      <c r="L21" s="4">
        <f t="shared" si="5"/>
        <v>0</v>
      </c>
      <c r="M21" s="4">
        <f t="shared" si="5"/>
        <v>0</v>
      </c>
      <c r="N21" s="4">
        <f t="shared" si="5"/>
        <v>0</v>
      </c>
      <c r="O21" s="4">
        <f t="shared" si="5"/>
        <v>15</v>
      </c>
      <c r="P21" s="4">
        <f t="shared" si="5"/>
        <v>5</v>
      </c>
      <c r="Q21" s="4">
        <f t="shared" si="5"/>
        <v>1</v>
      </c>
      <c r="R21" s="4">
        <f t="shared" si="5"/>
        <v>1</v>
      </c>
      <c r="S21" s="32">
        <v>41</v>
      </c>
      <c r="T21" s="32">
        <v>6</v>
      </c>
    </row>
    <row r="22" spans="1:20" ht="18" customHeight="1">
      <c r="A22" s="18"/>
      <c r="B22" s="10" t="s">
        <v>21</v>
      </c>
      <c r="C22" s="4">
        <v>48</v>
      </c>
      <c r="D22" s="4">
        <v>48</v>
      </c>
      <c r="E22" s="4">
        <v>35</v>
      </c>
      <c r="F22" s="4">
        <v>10</v>
      </c>
      <c r="G22" s="4">
        <v>30</v>
      </c>
      <c r="H22" s="4">
        <v>30</v>
      </c>
      <c r="I22" s="4">
        <v>0</v>
      </c>
      <c r="J22" s="4">
        <v>0</v>
      </c>
      <c r="K22" s="4">
        <v>0</v>
      </c>
      <c r="L22" s="5">
        <v>0</v>
      </c>
      <c r="M22" s="5">
        <v>0</v>
      </c>
      <c r="N22" s="5">
        <v>0</v>
      </c>
      <c r="O22" s="5">
        <v>8</v>
      </c>
      <c r="P22" s="5">
        <v>2</v>
      </c>
      <c r="Q22" s="5">
        <v>0</v>
      </c>
      <c r="R22" s="5">
        <v>1</v>
      </c>
      <c r="S22" s="33"/>
      <c r="T22" s="33"/>
    </row>
    <row r="23" spans="1:20" ht="18" customHeight="1">
      <c r="A23" s="19"/>
      <c r="B23" s="10" t="s">
        <v>22</v>
      </c>
      <c r="C23" s="4">
        <v>62</v>
      </c>
      <c r="D23" s="4">
        <v>62</v>
      </c>
      <c r="E23" s="4">
        <v>49</v>
      </c>
      <c r="F23" s="4">
        <v>10</v>
      </c>
      <c r="G23" s="4">
        <v>29</v>
      </c>
      <c r="H23" s="4">
        <v>29</v>
      </c>
      <c r="I23" s="4">
        <v>0</v>
      </c>
      <c r="J23" s="4">
        <v>0</v>
      </c>
      <c r="K23" s="4">
        <v>0</v>
      </c>
      <c r="L23" s="5">
        <v>0</v>
      </c>
      <c r="M23" s="5">
        <v>0</v>
      </c>
      <c r="N23" s="5">
        <v>0</v>
      </c>
      <c r="O23" s="5">
        <v>7</v>
      </c>
      <c r="P23" s="5">
        <v>3</v>
      </c>
      <c r="Q23" s="5">
        <v>1</v>
      </c>
      <c r="R23" s="5">
        <v>0</v>
      </c>
      <c r="S23" s="34"/>
      <c r="T23" s="34"/>
    </row>
    <row r="24" spans="1:20" ht="18" customHeight="1">
      <c r="A24" s="17" t="s">
        <v>28</v>
      </c>
      <c r="B24" s="10" t="s">
        <v>20</v>
      </c>
      <c r="C24" s="4">
        <f aca="true" t="shared" si="6" ref="C24:R24">C25+C26</f>
        <v>167</v>
      </c>
      <c r="D24" s="4">
        <f t="shared" si="6"/>
        <v>167</v>
      </c>
      <c r="E24" s="4">
        <f t="shared" si="6"/>
        <v>192</v>
      </c>
      <c r="F24" s="4">
        <f t="shared" si="6"/>
        <v>82</v>
      </c>
      <c r="G24" s="4">
        <f t="shared" si="6"/>
        <v>164</v>
      </c>
      <c r="H24" s="4">
        <f t="shared" si="6"/>
        <v>163</v>
      </c>
      <c r="I24" s="4">
        <f t="shared" si="6"/>
        <v>0</v>
      </c>
      <c r="J24" s="4">
        <f t="shared" si="6"/>
        <v>0</v>
      </c>
      <c r="K24" s="4">
        <f t="shared" si="6"/>
        <v>1</v>
      </c>
      <c r="L24" s="4">
        <f t="shared" si="6"/>
        <v>0</v>
      </c>
      <c r="M24" s="4">
        <f t="shared" si="6"/>
        <v>0</v>
      </c>
      <c r="N24" s="4">
        <f t="shared" si="6"/>
        <v>0</v>
      </c>
      <c r="O24" s="4">
        <f t="shared" si="6"/>
        <v>38</v>
      </c>
      <c r="P24" s="4">
        <f t="shared" si="6"/>
        <v>0</v>
      </c>
      <c r="Q24" s="4">
        <f t="shared" si="6"/>
        <v>6</v>
      </c>
      <c r="R24" s="4">
        <f t="shared" si="6"/>
        <v>0</v>
      </c>
      <c r="S24" s="32">
        <v>70</v>
      </c>
      <c r="T24" s="32">
        <v>4</v>
      </c>
    </row>
    <row r="25" spans="1:20" ht="18" customHeight="1">
      <c r="A25" s="18"/>
      <c r="B25" s="10" t="s">
        <v>21</v>
      </c>
      <c r="C25" s="4">
        <v>75</v>
      </c>
      <c r="D25" s="4">
        <v>75</v>
      </c>
      <c r="E25" s="4">
        <v>71</v>
      </c>
      <c r="F25" s="4">
        <v>22</v>
      </c>
      <c r="G25" s="4">
        <v>79</v>
      </c>
      <c r="H25" s="4">
        <v>78</v>
      </c>
      <c r="I25" s="4">
        <v>0</v>
      </c>
      <c r="J25" s="4">
        <v>0</v>
      </c>
      <c r="K25" s="4">
        <v>1</v>
      </c>
      <c r="L25" s="5">
        <v>0</v>
      </c>
      <c r="M25" s="5">
        <v>0</v>
      </c>
      <c r="N25" s="5">
        <v>0</v>
      </c>
      <c r="O25" s="5">
        <v>24</v>
      </c>
      <c r="P25" s="5">
        <v>0</v>
      </c>
      <c r="Q25" s="5">
        <v>5</v>
      </c>
      <c r="R25" s="5">
        <v>0</v>
      </c>
      <c r="S25" s="33"/>
      <c r="T25" s="33"/>
    </row>
    <row r="26" spans="1:20" ht="18" customHeight="1">
      <c r="A26" s="19"/>
      <c r="B26" s="10" t="s">
        <v>22</v>
      </c>
      <c r="C26" s="4">
        <v>92</v>
      </c>
      <c r="D26" s="4">
        <v>92</v>
      </c>
      <c r="E26" s="4">
        <v>121</v>
      </c>
      <c r="F26" s="4">
        <v>60</v>
      </c>
      <c r="G26" s="4">
        <v>85</v>
      </c>
      <c r="H26" s="4">
        <v>85</v>
      </c>
      <c r="I26" s="4">
        <v>0</v>
      </c>
      <c r="J26" s="4">
        <v>0</v>
      </c>
      <c r="K26" s="4">
        <v>0</v>
      </c>
      <c r="L26" s="5">
        <v>0</v>
      </c>
      <c r="M26" s="5">
        <v>0</v>
      </c>
      <c r="N26" s="5">
        <v>0</v>
      </c>
      <c r="O26" s="5">
        <v>14</v>
      </c>
      <c r="P26" s="5">
        <v>0</v>
      </c>
      <c r="Q26" s="5">
        <v>1</v>
      </c>
      <c r="R26" s="5">
        <v>0</v>
      </c>
      <c r="S26" s="34"/>
      <c r="T26" s="34"/>
    </row>
    <row r="27" spans="1:20" ht="18" customHeight="1">
      <c r="A27" s="17" t="s">
        <v>29</v>
      </c>
      <c r="B27" s="10" t="s">
        <v>20</v>
      </c>
      <c r="C27" s="4">
        <f aca="true" t="shared" si="7" ref="C27:R27">C28+C29</f>
        <v>74</v>
      </c>
      <c r="D27" s="4">
        <f t="shared" si="7"/>
        <v>74</v>
      </c>
      <c r="E27" s="4">
        <f t="shared" si="7"/>
        <v>24</v>
      </c>
      <c r="F27" s="4">
        <f t="shared" si="7"/>
        <v>6</v>
      </c>
      <c r="G27" s="4">
        <f t="shared" si="7"/>
        <v>29</v>
      </c>
      <c r="H27" s="4">
        <f t="shared" si="7"/>
        <v>29</v>
      </c>
      <c r="I27" s="4">
        <f t="shared" si="7"/>
        <v>0</v>
      </c>
      <c r="J27" s="4">
        <f t="shared" si="7"/>
        <v>0</v>
      </c>
      <c r="K27" s="4">
        <f t="shared" si="7"/>
        <v>0</v>
      </c>
      <c r="L27" s="4">
        <f t="shared" si="7"/>
        <v>0</v>
      </c>
      <c r="M27" s="4">
        <f t="shared" si="7"/>
        <v>0</v>
      </c>
      <c r="N27" s="4">
        <f t="shared" si="7"/>
        <v>0</v>
      </c>
      <c r="O27" s="4">
        <f t="shared" si="7"/>
        <v>9</v>
      </c>
      <c r="P27" s="4">
        <f t="shared" si="7"/>
        <v>0</v>
      </c>
      <c r="Q27" s="4">
        <f t="shared" si="7"/>
        <v>0</v>
      </c>
      <c r="R27" s="4">
        <f t="shared" si="7"/>
        <v>0</v>
      </c>
      <c r="S27" s="32">
        <v>14</v>
      </c>
      <c r="T27" s="32">
        <v>1</v>
      </c>
    </row>
    <row r="28" spans="1:20" ht="18" customHeight="1">
      <c r="A28" s="18"/>
      <c r="B28" s="10" t="s">
        <v>21</v>
      </c>
      <c r="C28" s="4">
        <v>34</v>
      </c>
      <c r="D28" s="4">
        <v>34</v>
      </c>
      <c r="E28" s="4">
        <v>11</v>
      </c>
      <c r="F28" s="4">
        <v>5</v>
      </c>
      <c r="G28" s="4">
        <v>15</v>
      </c>
      <c r="H28" s="4">
        <v>15</v>
      </c>
      <c r="I28" s="4">
        <v>0</v>
      </c>
      <c r="J28" s="4">
        <v>0</v>
      </c>
      <c r="K28" s="4">
        <v>0</v>
      </c>
      <c r="L28" s="5">
        <v>0</v>
      </c>
      <c r="M28" s="5">
        <v>0</v>
      </c>
      <c r="N28" s="5">
        <v>0</v>
      </c>
      <c r="O28" s="5">
        <v>7</v>
      </c>
      <c r="P28" s="5">
        <v>0</v>
      </c>
      <c r="Q28" s="5">
        <v>0</v>
      </c>
      <c r="R28" s="5">
        <v>0</v>
      </c>
      <c r="S28" s="33"/>
      <c r="T28" s="33"/>
    </row>
    <row r="29" spans="1:20" ht="18" customHeight="1">
      <c r="A29" s="19"/>
      <c r="B29" s="10" t="s">
        <v>22</v>
      </c>
      <c r="C29" s="4">
        <v>40</v>
      </c>
      <c r="D29" s="4">
        <v>40</v>
      </c>
      <c r="E29" s="4">
        <v>13</v>
      </c>
      <c r="F29" s="4">
        <v>1</v>
      </c>
      <c r="G29" s="4">
        <v>14</v>
      </c>
      <c r="H29" s="4">
        <v>14</v>
      </c>
      <c r="I29" s="4">
        <v>0</v>
      </c>
      <c r="J29" s="4">
        <v>0</v>
      </c>
      <c r="K29" s="4">
        <v>0</v>
      </c>
      <c r="L29" s="5">
        <v>0</v>
      </c>
      <c r="M29" s="5">
        <v>0</v>
      </c>
      <c r="N29" s="5">
        <v>0</v>
      </c>
      <c r="O29" s="5">
        <v>2</v>
      </c>
      <c r="P29" s="5">
        <v>0</v>
      </c>
      <c r="Q29" s="5">
        <v>0</v>
      </c>
      <c r="R29" s="5">
        <v>0</v>
      </c>
      <c r="S29" s="34"/>
      <c r="T29" s="34"/>
    </row>
    <row r="30" spans="1:20" ht="18" customHeight="1">
      <c r="A30" s="17" t="s">
        <v>35</v>
      </c>
      <c r="B30" s="38" t="s">
        <v>80</v>
      </c>
      <c r="C30" s="39"/>
      <c r="D30" s="39"/>
      <c r="E30" s="39"/>
      <c r="F30" s="39"/>
      <c r="G30" s="39"/>
      <c r="H30" s="39"/>
      <c r="I30" s="39"/>
      <c r="J30" s="39"/>
      <c r="K30" s="39"/>
      <c r="L30" s="39"/>
      <c r="M30" s="39"/>
      <c r="N30" s="39"/>
      <c r="O30" s="39"/>
      <c r="P30" s="39"/>
      <c r="Q30" s="39"/>
      <c r="R30" s="39"/>
      <c r="S30" s="39"/>
      <c r="T30" s="40"/>
    </row>
    <row r="31" spans="1:20" ht="18" customHeight="1">
      <c r="A31" s="18"/>
      <c r="B31" s="41"/>
      <c r="C31" s="42"/>
      <c r="D31" s="42"/>
      <c r="E31" s="42"/>
      <c r="F31" s="42"/>
      <c r="G31" s="42"/>
      <c r="H31" s="42"/>
      <c r="I31" s="42"/>
      <c r="J31" s="42"/>
      <c r="K31" s="42"/>
      <c r="L31" s="42"/>
      <c r="M31" s="42"/>
      <c r="N31" s="42"/>
      <c r="O31" s="42"/>
      <c r="P31" s="42"/>
      <c r="Q31" s="42"/>
      <c r="R31" s="42"/>
      <c r="S31" s="42"/>
      <c r="T31" s="43"/>
    </row>
    <row r="32" spans="1:20" ht="24.75" customHeight="1">
      <c r="A32" s="19"/>
      <c r="B32" s="44"/>
      <c r="C32" s="45"/>
      <c r="D32" s="45"/>
      <c r="E32" s="45"/>
      <c r="F32" s="45"/>
      <c r="G32" s="45"/>
      <c r="H32" s="45"/>
      <c r="I32" s="45"/>
      <c r="J32" s="45"/>
      <c r="K32" s="45"/>
      <c r="L32" s="45"/>
      <c r="M32" s="45"/>
      <c r="N32" s="45"/>
      <c r="O32" s="45"/>
      <c r="P32" s="45"/>
      <c r="Q32" s="45"/>
      <c r="R32" s="45"/>
      <c r="S32" s="45"/>
      <c r="T32" s="46"/>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B30:T32"/>
    <mergeCell ref="K4:K5"/>
    <mergeCell ref="A30:A32"/>
    <mergeCell ref="A6:A8"/>
    <mergeCell ref="A18:A20"/>
    <mergeCell ref="G4:G5"/>
    <mergeCell ref="E3:E5"/>
    <mergeCell ref="F3:F5"/>
    <mergeCell ref="A27:A29"/>
    <mergeCell ref="A21:A23"/>
    <mergeCell ref="A24:A26"/>
    <mergeCell ref="O3:O5"/>
    <mergeCell ref="G3:K3"/>
    <mergeCell ref="A3:A5"/>
    <mergeCell ref="C3:D4"/>
    <mergeCell ref="H4:H5"/>
    <mergeCell ref="I4:J4"/>
    <mergeCell ref="A9:A11"/>
    <mergeCell ref="A12:A14"/>
    <mergeCell ref="A15:A17"/>
    <mergeCell ref="A1:U1"/>
    <mergeCell ref="S3:S5"/>
    <mergeCell ref="T3:T5"/>
    <mergeCell ref="P3:P5"/>
    <mergeCell ref="Q3:Q5"/>
    <mergeCell ref="B3:B5"/>
    <mergeCell ref="L3:L5"/>
    <mergeCell ref="M3:M5"/>
    <mergeCell ref="N3:N5"/>
    <mergeCell ref="R3:R5"/>
    <mergeCell ref="T12:T14"/>
    <mergeCell ref="S15:S17"/>
    <mergeCell ref="T15:T17"/>
    <mergeCell ref="S6:S8"/>
    <mergeCell ref="T6:T8"/>
    <mergeCell ref="S9:S11"/>
    <mergeCell ref="T9:T11"/>
    <mergeCell ref="S12:S14"/>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dimension ref="A1:V34"/>
  <sheetViews>
    <sheetView workbookViewId="0" topLeftCell="A1">
      <selection activeCell="A1" sqref="A1:U1"/>
    </sheetView>
  </sheetViews>
  <sheetFormatPr defaultColWidth="9.00390625" defaultRowHeight="16.5"/>
  <cols>
    <col min="1" max="1" width="8.125" style="3" customWidth="1"/>
    <col min="2" max="2" width="4.75390625" style="3" customWidth="1"/>
    <col min="3" max="20" width="9.875" style="3" customWidth="1"/>
    <col min="21" max="16384" width="9.00390625" style="3" customWidth="1"/>
  </cols>
  <sheetData>
    <row r="1" spans="1:21" ht="60" customHeight="1">
      <c r="A1" s="28" t="s">
        <v>115</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3.25"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2506</v>
      </c>
      <c r="D6" s="4">
        <f t="shared" si="0"/>
        <v>2506</v>
      </c>
      <c r="E6" s="4">
        <f t="shared" si="0"/>
        <v>743</v>
      </c>
      <c r="F6" s="4">
        <f t="shared" si="0"/>
        <v>157</v>
      </c>
      <c r="G6" s="4">
        <f t="shared" si="0"/>
        <v>989</v>
      </c>
      <c r="H6" s="4">
        <f t="shared" si="0"/>
        <v>976</v>
      </c>
      <c r="I6" s="4">
        <f t="shared" si="0"/>
        <v>6</v>
      </c>
      <c r="J6" s="4">
        <f t="shared" si="0"/>
        <v>7</v>
      </c>
      <c r="K6" s="4">
        <f t="shared" si="0"/>
        <v>0</v>
      </c>
      <c r="L6" s="4">
        <f t="shared" si="0"/>
        <v>0</v>
      </c>
      <c r="M6" s="4">
        <f t="shared" si="0"/>
        <v>6</v>
      </c>
      <c r="N6" s="4">
        <f t="shared" si="0"/>
        <v>0</v>
      </c>
      <c r="O6" s="4">
        <f t="shared" si="0"/>
        <v>210</v>
      </c>
      <c r="P6" s="4">
        <f t="shared" si="0"/>
        <v>5</v>
      </c>
      <c r="Q6" s="4">
        <f t="shared" si="0"/>
        <v>11</v>
      </c>
      <c r="R6" s="4">
        <f t="shared" si="0"/>
        <v>4</v>
      </c>
      <c r="S6" s="32">
        <f>S9+S12+S15+S18+S21+S24+S27</f>
        <v>330</v>
      </c>
      <c r="T6" s="32">
        <f>T9+T12+T15+T18+T21+T24+T27</f>
        <v>37</v>
      </c>
    </row>
    <row r="7" spans="1:20" ht="18" customHeight="1">
      <c r="A7" s="18"/>
      <c r="B7" s="10" t="s">
        <v>21</v>
      </c>
      <c r="C7" s="6">
        <v>1243</v>
      </c>
      <c r="D7" s="6">
        <v>1243</v>
      </c>
      <c r="E7" s="6">
        <v>339</v>
      </c>
      <c r="F7" s="6">
        <v>72</v>
      </c>
      <c r="G7" s="6">
        <v>529</v>
      </c>
      <c r="H7" s="6">
        <v>520</v>
      </c>
      <c r="I7" s="6">
        <v>4</v>
      </c>
      <c r="J7" s="6">
        <v>5</v>
      </c>
      <c r="K7" s="6">
        <v>0</v>
      </c>
      <c r="L7" s="6">
        <v>0</v>
      </c>
      <c r="M7" s="6">
        <v>5</v>
      </c>
      <c r="N7" s="6">
        <v>0</v>
      </c>
      <c r="O7" s="6">
        <v>124</v>
      </c>
      <c r="P7" s="6">
        <v>2</v>
      </c>
      <c r="Q7" s="6">
        <v>3</v>
      </c>
      <c r="R7" s="6">
        <v>3</v>
      </c>
      <c r="S7" s="33"/>
      <c r="T7" s="33"/>
    </row>
    <row r="8" spans="1:20" ht="18" customHeight="1">
      <c r="A8" s="19"/>
      <c r="B8" s="10" t="s">
        <v>22</v>
      </c>
      <c r="C8" s="6">
        <v>1263</v>
      </c>
      <c r="D8" s="6">
        <v>1263</v>
      </c>
      <c r="E8" s="6">
        <v>404</v>
      </c>
      <c r="F8" s="6">
        <v>85</v>
      </c>
      <c r="G8" s="6">
        <v>460</v>
      </c>
      <c r="H8" s="6">
        <v>456</v>
      </c>
      <c r="I8" s="6">
        <v>2</v>
      </c>
      <c r="J8" s="6">
        <v>2</v>
      </c>
      <c r="K8" s="6">
        <v>0</v>
      </c>
      <c r="L8" s="6">
        <v>0</v>
      </c>
      <c r="M8" s="6">
        <v>1</v>
      </c>
      <c r="N8" s="6">
        <v>0</v>
      </c>
      <c r="O8" s="6">
        <v>86</v>
      </c>
      <c r="P8" s="6">
        <v>3</v>
      </c>
      <c r="Q8" s="6">
        <v>8</v>
      </c>
      <c r="R8" s="6">
        <v>1</v>
      </c>
      <c r="S8" s="34"/>
      <c r="T8" s="34"/>
    </row>
    <row r="9" spans="1:20" ht="18" customHeight="1">
      <c r="A9" s="17" t="s">
        <v>23</v>
      </c>
      <c r="B9" s="10" t="s">
        <v>20</v>
      </c>
      <c r="C9" s="4">
        <f aca="true" t="shared" si="1" ref="C9:R9">C10+C11</f>
        <v>789</v>
      </c>
      <c r="D9" s="4">
        <f t="shared" si="1"/>
        <v>789</v>
      </c>
      <c r="E9" s="4">
        <f t="shared" si="1"/>
        <v>128</v>
      </c>
      <c r="F9" s="4">
        <f t="shared" si="1"/>
        <v>18</v>
      </c>
      <c r="G9" s="4">
        <f t="shared" si="1"/>
        <v>204</v>
      </c>
      <c r="H9" s="4">
        <f t="shared" si="1"/>
        <v>200</v>
      </c>
      <c r="I9" s="4">
        <f t="shared" si="1"/>
        <v>0</v>
      </c>
      <c r="J9" s="4">
        <f t="shared" si="1"/>
        <v>4</v>
      </c>
      <c r="K9" s="4">
        <f t="shared" si="1"/>
        <v>0</v>
      </c>
      <c r="L9" s="4">
        <f t="shared" si="1"/>
        <v>0</v>
      </c>
      <c r="M9" s="4">
        <f t="shared" si="1"/>
        <v>4</v>
      </c>
      <c r="N9" s="4">
        <f t="shared" si="1"/>
        <v>0</v>
      </c>
      <c r="O9" s="4">
        <f t="shared" si="1"/>
        <v>52</v>
      </c>
      <c r="P9" s="4">
        <f t="shared" si="1"/>
        <v>2</v>
      </c>
      <c r="Q9" s="4">
        <f t="shared" si="1"/>
        <v>2</v>
      </c>
      <c r="R9" s="4">
        <f t="shared" si="1"/>
        <v>2</v>
      </c>
      <c r="S9" s="32">
        <v>74</v>
      </c>
      <c r="T9" s="32">
        <v>6</v>
      </c>
    </row>
    <row r="10" spans="1:20" ht="18" customHeight="1">
      <c r="A10" s="18"/>
      <c r="B10" s="10" t="s">
        <v>21</v>
      </c>
      <c r="C10" s="4">
        <v>400</v>
      </c>
      <c r="D10" s="4">
        <v>400</v>
      </c>
      <c r="E10" s="4">
        <v>68</v>
      </c>
      <c r="F10" s="4">
        <v>13</v>
      </c>
      <c r="G10" s="4">
        <v>129</v>
      </c>
      <c r="H10" s="4">
        <v>127</v>
      </c>
      <c r="I10" s="4">
        <v>0</v>
      </c>
      <c r="J10" s="4">
        <v>2</v>
      </c>
      <c r="K10" s="4">
        <v>0</v>
      </c>
      <c r="L10" s="4">
        <v>0</v>
      </c>
      <c r="M10" s="4">
        <v>3</v>
      </c>
      <c r="N10" s="4">
        <v>0</v>
      </c>
      <c r="O10" s="4">
        <v>38</v>
      </c>
      <c r="P10" s="4">
        <v>2</v>
      </c>
      <c r="Q10" s="4">
        <v>0</v>
      </c>
      <c r="R10" s="4">
        <v>2</v>
      </c>
      <c r="S10" s="33"/>
      <c r="T10" s="33"/>
    </row>
    <row r="11" spans="1:20" ht="18" customHeight="1">
      <c r="A11" s="19"/>
      <c r="B11" s="10" t="s">
        <v>22</v>
      </c>
      <c r="C11" s="4">
        <v>389</v>
      </c>
      <c r="D11" s="4">
        <v>389</v>
      </c>
      <c r="E11" s="4">
        <v>60</v>
      </c>
      <c r="F11" s="4">
        <v>5</v>
      </c>
      <c r="G11" s="4">
        <v>75</v>
      </c>
      <c r="H11" s="4">
        <v>73</v>
      </c>
      <c r="I11" s="4">
        <v>0</v>
      </c>
      <c r="J11" s="4">
        <v>2</v>
      </c>
      <c r="K11" s="4">
        <v>0</v>
      </c>
      <c r="L11" s="4">
        <v>0</v>
      </c>
      <c r="M11" s="4">
        <v>1</v>
      </c>
      <c r="N11" s="4">
        <v>0</v>
      </c>
      <c r="O11" s="4">
        <v>14</v>
      </c>
      <c r="P11" s="4">
        <v>0</v>
      </c>
      <c r="Q11" s="4">
        <v>2</v>
      </c>
      <c r="R11" s="4">
        <v>0</v>
      </c>
      <c r="S11" s="34"/>
      <c r="T11" s="34"/>
    </row>
    <row r="12" spans="1:20" ht="18" customHeight="1">
      <c r="A12" s="17" t="s">
        <v>24</v>
      </c>
      <c r="B12" s="10" t="s">
        <v>20</v>
      </c>
      <c r="C12" s="4">
        <f aca="true" t="shared" si="2" ref="C12:R12">C13+C14</f>
        <v>483</v>
      </c>
      <c r="D12" s="4">
        <f t="shared" si="2"/>
        <v>483</v>
      </c>
      <c r="E12" s="4">
        <f t="shared" si="2"/>
        <v>132</v>
      </c>
      <c r="F12" s="4">
        <f t="shared" si="2"/>
        <v>16</v>
      </c>
      <c r="G12" s="4">
        <f t="shared" si="2"/>
        <v>179</v>
      </c>
      <c r="H12" s="4">
        <f t="shared" si="2"/>
        <v>179</v>
      </c>
      <c r="I12" s="4">
        <f t="shared" si="2"/>
        <v>0</v>
      </c>
      <c r="J12" s="4">
        <f t="shared" si="2"/>
        <v>0</v>
      </c>
      <c r="K12" s="4">
        <f t="shared" si="2"/>
        <v>0</v>
      </c>
      <c r="L12" s="4">
        <f t="shared" si="2"/>
        <v>0</v>
      </c>
      <c r="M12" s="4">
        <f t="shared" si="2"/>
        <v>0</v>
      </c>
      <c r="N12" s="4">
        <f t="shared" si="2"/>
        <v>0</v>
      </c>
      <c r="O12" s="4">
        <f t="shared" si="2"/>
        <v>28</v>
      </c>
      <c r="P12" s="4">
        <f t="shared" si="2"/>
        <v>0</v>
      </c>
      <c r="Q12" s="4">
        <f t="shared" si="2"/>
        <v>3</v>
      </c>
      <c r="R12" s="4">
        <f t="shared" si="2"/>
        <v>0</v>
      </c>
      <c r="S12" s="32">
        <v>52</v>
      </c>
      <c r="T12" s="32">
        <v>3</v>
      </c>
    </row>
    <row r="13" spans="1:20" ht="18" customHeight="1">
      <c r="A13" s="18"/>
      <c r="B13" s="10" t="s">
        <v>21</v>
      </c>
      <c r="C13" s="4">
        <v>247</v>
      </c>
      <c r="D13" s="4">
        <v>247</v>
      </c>
      <c r="E13" s="4">
        <v>57</v>
      </c>
      <c r="F13" s="4">
        <v>8</v>
      </c>
      <c r="G13" s="4">
        <v>88</v>
      </c>
      <c r="H13" s="4">
        <v>88</v>
      </c>
      <c r="I13" s="4">
        <v>0</v>
      </c>
      <c r="J13" s="4">
        <v>0</v>
      </c>
      <c r="K13" s="4">
        <v>0</v>
      </c>
      <c r="L13" s="5">
        <v>0</v>
      </c>
      <c r="M13" s="5">
        <v>0</v>
      </c>
      <c r="N13" s="5">
        <v>0</v>
      </c>
      <c r="O13" s="5">
        <v>16</v>
      </c>
      <c r="P13" s="5">
        <v>0</v>
      </c>
      <c r="Q13" s="5">
        <v>1</v>
      </c>
      <c r="R13" s="5">
        <v>0</v>
      </c>
      <c r="S13" s="33"/>
      <c r="T13" s="33"/>
    </row>
    <row r="14" spans="1:20" ht="18" customHeight="1">
      <c r="A14" s="19"/>
      <c r="B14" s="10" t="s">
        <v>22</v>
      </c>
      <c r="C14" s="4">
        <v>236</v>
      </c>
      <c r="D14" s="4">
        <v>236</v>
      </c>
      <c r="E14" s="4">
        <v>75</v>
      </c>
      <c r="F14" s="4">
        <v>8</v>
      </c>
      <c r="G14" s="4">
        <v>91</v>
      </c>
      <c r="H14" s="4">
        <v>91</v>
      </c>
      <c r="I14" s="4">
        <v>0</v>
      </c>
      <c r="J14" s="4">
        <v>0</v>
      </c>
      <c r="K14" s="4">
        <v>0</v>
      </c>
      <c r="L14" s="5">
        <v>0</v>
      </c>
      <c r="M14" s="5">
        <v>0</v>
      </c>
      <c r="N14" s="5">
        <v>0</v>
      </c>
      <c r="O14" s="5">
        <v>12</v>
      </c>
      <c r="P14" s="5">
        <v>0</v>
      </c>
      <c r="Q14" s="5">
        <v>2</v>
      </c>
      <c r="R14" s="5">
        <v>0</v>
      </c>
      <c r="S14" s="34"/>
      <c r="T14" s="34"/>
    </row>
    <row r="15" spans="1:20" ht="18" customHeight="1">
      <c r="A15" s="17" t="s">
        <v>25</v>
      </c>
      <c r="B15" s="10" t="s">
        <v>20</v>
      </c>
      <c r="C15" s="4">
        <f aca="true" t="shared" si="3" ref="C15:R15">C16+C17</f>
        <v>168</v>
      </c>
      <c r="D15" s="4">
        <f t="shared" si="3"/>
        <v>168</v>
      </c>
      <c r="E15" s="4">
        <f t="shared" si="3"/>
        <v>85</v>
      </c>
      <c r="F15" s="4">
        <f t="shared" si="3"/>
        <v>24</v>
      </c>
      <c r="G15" s="4">
        <f t="shared" si="3"/>
        <v>113</v>
      </c>
      <c r="H15" s="4">
        <f t="shared" si="3"/>
        <v>111</v>
      </c>
      <c r="I15" s="4">
        <f t="shared" si="3"/>
        <v>0</v>
      </c>
      <c r="J15" s="4">
        <f t="shared" si="3"/>
        <v>2</v>
      </c>
      <c r="K15" s="4">
        <f t="shared" si="3"/>
        <v>0</v>
      </c>
      <c r="L15" s="4">
        <f t="shared" si="3"/>
        <v>0</v>
      </c>
      <c r="M15" s="4">
        <f t="shared" si="3"/>
        <v>0</v>
      </c>
      <c r="N15" s="4">
        <f t="shared" si="3"/>
        <v>0</v>
      </c>
      <c r="O15" s="4">
        <f t="shared" si="3"/>
        <v>34</v>
      </c>
      <c r="P15" s="4">
        <f t="shared" si="3"/>
        <v>1</v>
      </c>
      <c r="Q15" s="4">
        <f t="shared" si="3"/>
        <v>0</v>
      </c>
      <c r="R15" s="4">
        <f t="shared" si="3"/>
        <v>0</v>
      </c>
      <c r="S15" s="32">
        <v>36</v>
      </c>
      <c r="T15" s="32">
        <v>7</v>
      </c>
    </row>
    <row r="16" spans="1:20" ht="18" customHeight="1">
      <c r="A16" s="18"/>
      <c r="B16" s="10" t="s">
        <v>21</v>
      </c>
      <c r="C16" s="4">
        <v>91</v>
      </c>
      <c r="D16" s="4">
        <v>91</v>
      </c>
      <c r="E16" s="4">
        <v>28</v>
      </c>
      <c r="F16" s="4">
        <v>12</v>
      </c>
      <c r="G16" s="4">
        <v>57</v>
      </c>
      <c r="H16" s="4">
        <v>55</v>
      </c>
      <c r="I16" s="4">
        <v>0</v>
      </c>
      <c r="J16" s="4">
        <v>2</v>
      </c>
      <c r="K16" s="4">
        <v>0</v>
      </c>
      <c r="L16" s="5">
        <v>0</v>
      </c>
      <c r="M16" s="5">
        <v>0</v>
      </c>
      <c r="N16" s="5">
        <v>0</v>
      </c>
      <c r="O16" s="5">
        <v>20</v>
      </c>
      <c r="P16" s="5">
        <v>0</v>
      </c>
      <c r="Q16" s="5">
        <v>0</v>
      </c>
      <c r="R16" s="5">
        <v>0</v>
      </c>
      <c r="S16" s="33"/>
      <c r="T16" s="33"/>
    </row>
    <row r="17" spans="1:20" ht="18" customHeight="1">
      <c r="A17" s="19"/>
      <c r="B17" s="10" t="s">
        <v>22</v>
      </c>
      <c r="C17" s="4">
        <v>77</v>
      </c>
      <c r="D17" s="4">
        <v>77</v>
      </c>
      <c r="E17" s="4">
        <v>57</v>
      </c>
      <c r="F17" s="4">
        <v>12</v>
      </c>
      <c r="G17" s="4">
        <v>56</v>
      </c>
      <c r="H17" s="4">
        <v>56</v>
      </c>
      <c r="I17" s="4">
        <v>0</v>
      </c>
      <c r="J17" s="4">
        <v>0</v>
      </c>
      <c r="K17" s="4">
        <v>0</v>
      </c>
      <c r="L17" s="5">
        <v>0</v>
      </c>
      <c r="M17" s="5">
        <v>0</v>
      </c>
      <c r="N17" s="5">
        <v>0</v>
      </c>
      <c r="O17" s="5">
        <v>14</v>
      </c>
      <c r="P17" s="5">
        <v>1</v>
      </c>
      <c r="Q17" s="5">
        <v>0</v>
      </c>
      <c r="R17" s="5">
        <v>0</v>
      </c>
      <c r="S17" s="34"/>
      <c r="T17" s="34"/>
    </row>
    <row r="18" spans="1:20" ht="18" customHeight="1">
      <c r="A18" s="17" t="s">
        <v>26</v>
      </c>
      <c r="B18" s="10" t="s">
        <v>20</v>
      </c>
      <c r="C18" s="4">
        <f aca="true" t="shared" si="4" ref="C18:R18">C19+C20</f>
        <v>698</v>
      </c>
      <c r="D18" s="4">
        <f t="shared" si="4"/>
        <v>698</v>
      </c>
      <c r="E18" s="4">
        <f t="shared" si="4"/>
        <v>138</v>
      </c>
      <c r="F18" s="4">
        <f t="shared" si="4"/>
        <v>25</v>
      </c>
      <c r="G18" s="4">
        <f t="shared" si="4"/>
        <v>228</v>
      </c>
      <c r="H18" s="4">
        <f t="shared" si="4"/>
        <v>224</v>
      </c>
      <c r="I18" s="4">
        <f t="shared" si="4"/>
        <v>3</v>
      </c>
      <c r="J18" s="4">
        <f t="shared" si="4"/>
        <v>1</v>
      </c>
      <c r="K18" s="4">
        <f t="shared" si="4"/>
        <v>0</v>
      </c>
      <c r="L18" s="4">
        <f t="shared" si="4"/>
        <v>0</v>
      </c>
      <c r="M18" s="4">
        <f t="shared" si="4"/>
        <v>2</v>
      </c>
      <c r="N18" s="4">
        <f t="shared" si="4"/>
        <v>0</v>
      </c>
      <c r="O18" s="4">
        <f t="shared" si="4"/>
        <v>33</v>
      </c>
      <c r="P18" s="4">
        <f t="shared" si="4"/>
        <v>2</v>
      </c>
      <c r="Q18" s="4">
        <f t="shared" si="4"/>
        <v>2</v>
      </c>
      <c r="R18" s="4">
        <f t="shared" si="4"/>
        <v>1</v>
      </c>
      <c r="S18" s="32">
        <v>74</v>
      </c>
      <c r="T18" s="32">
        <v>13</v>
      </c>
    </row>
    <row r="19" spans="1:20" ht="18" customHeight="1">
      <c r="A19" s="18"/>
      <c r="B19" s="10" t="s">
        <v>21</v>
      </c>
      <c r="C19" s="4">
        <v>343</v>
      </c>
      <c r="D19" s="4">
        <v>343</v>
      </c>
      <c r="E19" s="4">
        <v>70</v>
      </c>
      <c r="F19" s="4">
        <v>7</v>
      </c>
      <c r="G19" s="4">
        <v>118</v>
      </c>
      <c r="H19" s="4">
        <v>115</v>
      </c>
      <c r="I19" s="4">
        <v>2</v>
      </c>
      <c r="J19" s="4">
        <v>1</v>
      </c>
      <c r="K19" s="4">
        <v>0</v>
      </c>
      <c r="L19" s="5">
        <v>0</v>
      </c>
      <c r="M19" s="5">
        <v>2</v>
      </c>
      <c r="N19" s="5">
        <v>0</v>
      </c>
      <c r="O19" s="5">
        <v>15</v>
      </c>
      <c r="P19" s="5">
        <v>0</v>
      </c>
      <c r="Q19" s="5">
        <v>1</v>
      </c>
      <c r="R19" s="5">
        <v>1</v>
      </c>
      <c r="S19" s="33"/>
      <c r="T19" s="33"/>
    </row>
    <row r="20" spans="1:20" ht="18" customHeight="1">
      <c r="A20" s="19"/>
      <c r="B20" s="10" t="s">
        <v>22</v>
      </c>
      <c r="C20" s="4">
        <v>355</v>
      </c>
      <c r="D20" s="4">
        <v>355</v>
      </c>
      <c r="E20" s="4">
        <v>68</v>
      </c>
      <c r="F20" s="4">
        <v>18</v>
      </c>
      <c r="G20" s="4">
        <v>110</v>
      </c>
      <c r="H20" s="4">
        <v>109</v>
      </c>
      <c r="I20" s="4">
        <v>1</v>
      </c>
      <c r="J20" s="4">
        <v>0</v>
      </c>
      <c r="K20" s="4">
        <v>0</v>
      </c>
      <c r="L20" s="5">
        <v>0</v>
      </c>
      <c r="M20" s="5">
        <v>0</v>
      </c>
      <c r="N20" s="5">
        <v>0</v>
      </c>
      <c r="O20" s="5">
        <v>18</v>
      </c>
      <c r="P20" s="5">
        <v>2</v>
      </c>
      <c r="Q20" s="5">
        <v>1</v>
      </c>
      <c r="R20" s="5">
        <v>0</v>
      </c>
      <c r="S20" s="34"/>
      <c r="T20" s="34"/>
    </row>
    <row r="21" spans="1:20" ht="18" customHeight="1">
      <c r="A21" s="17" t="s">
        <v>27</v>
      </c>
      <c r="B21" s="10" t="s">
        <v>20</v>
      </c>
      <c r="C21" s="4">
        <f aca="true" t="shared" si="5" ref="C21:R21">C22+C23</f>
        <v>146</v>
      </c>
      <c r="D21" s="4">
        <f t="shared" si="5"/>
        <v>146</v>
      </c>
      <c r="E21" s="4">
        <f t="shared" si="5"/>
        <v>72</v>
      </c>
      <c r="F21" s="4">
        <f t="shared" si="5"/>
        <v>21</v>
      </c>
      <c r="G21" s="4">
        <f t="shared" si="5"/>
        <v>66</v>
      </c>
      <c r="H21" s="4">
        <f t="shared" si="5"/>
        <v>64</v>
      </c>
      <c r="I21" s="4">
        <f t="shared" si="5"/>
        <v>2</v>
      </c>
      <c r="J21" s="4">
        <f t="shared" si="5"/>
        <v>0</v>
      </c>
      <c r="K21" s="4">
        <f t="shared" si="5"/>
        <v>0</v>
      </c>
      <c r="L21" s="4">
        <f t="shared" si="5"/>
        <v>0</v>
      </c>
      <c r="M21" s="4">
        <f t="shared" si="5"/>
        <v>0</v>
      </c>
      <c r="N21" s="4">
        <f t="shared" si="5"/>
        <v>0</v>
      </c>
      <c r="O21" s="4">
        <f t="shared" si="5"/>
        <v>18</v>
      </c>
      <c r="P21" s="4">
        <f t="shared" si="5"/>
        <v>0</v>
      </c>
      <c r="Q21" s="4">
        <f t="shared" si="5"/>
        <v>1</v>
      </c>
      <c r="R21" s="4">
        <f t="shared" si="5"/>
        <v>0</v>
      </c>
      <c r="S21" s="32">
        <v>31</v>
      </c>
      <c r="T21" s="32">
        <v>6</v>
      </c>
    </row>
    <row r="22" spans="1:20" ht="18" customHeight="1">
      <c r="A22" s="18"/>
      <c r="B22" s="10" t="s">
        <v>21</v>
      </c>
      <c r="C22" s="4">
        <v>59</v>
      </c>
      <c r="D22" s="4">
        <v>59</v>
      </c>
      <c r="E22" s="4">
        <v>27</v>
      </c>
      <c r="F22" s="4">
        <v>13</v>
      </c>
      <c r="G22" s="4">
        <v>33</v>
      </c>
      <c r="H22" s="4">
        <v>32</v>
      </c>
      <c r="I22" s="4">
        <v>1</v>
      </c>
      <c r="J22" s="4">
        <v>0</v>
      </c>
      <c r="K22" s="4">
        <v>0</v>
      </c>
      <c r="L22" s="5">
        <v>0</v>
      </c>
      <c r="M22" s="5">
        <v>0</v>
      </c>
      <c r="N22" s="5">
        <v>0</v>
      </c>
      <c r="O22" s="5">
        <v>13</v>
      </c>
      <c r="P22" s="5">
        <v>0</v>
      </c>
      <c r="Q22" s="5">
        <v>0</v>
      </c>
      <c r="R22" s="5">
        <v>0</v>
      </c>
      <c r="S22" s="33"/>
      <c r="T22" s="33"/>
    </row>
    <row r="23" spans="1:20" ht="18" customHeight="1">
      <c r="A23" s="19"/>
      <c r="B23" s="10" t="s">
        <v>22</v>
      </c>
      <c r="C23" s="4">
        <v>87</v>
      </c>
      <c r="D23" s="4">
        <v>87</v>
      </c>
      <c r="E23" s="4">
        <v>45</v>
      </c>
      <c r="F23" s="4">
        <v>8</v>
      </c>
      <c r="G23" s="4">
        <v>33</v>
      </c>
      <c r="H23" s="4">
        <v>32</v>
      </c>
      <c r="I23" s="4">
        <v>1</v>
      </c>
      <c r="J23" s="4">
        <v>0</v>
      </c>
      <c r="K23" s="4">
        <v>0</v>
      </c>
      <c r="L23" s="5">
        <v>0</v>
      </c>
      <c r="M23" s="5">
        <v>0</v>
      </c>
      <c r="N23" s="5">
        <v>0</v>
      </c>
      <c r="O23" s="5">
        <v>5</v>
      </c>
      <c r="P23" s="5">
        <v>0</v>
      </c>
      <c r="Q23" s="5">
        <v>1</v>
      </c>
      <c r="R23" s="5">
        <v>0</v>
      </c>
      <c r="S23" s="34"/>
      <c r="T23" s="34"/>
    </row>
    <row r="24" spans="1:20" ht="18" customHeight="1">
      <c r="A24" s="17" t="s">
        <v>28</v>
      </c>
      <c r="B24" s="10" t="s">
        <v>20</v>
      </c>
      <c r="C24" s="4">
        <f aca="true" t="shared" si="6" ref="C24:R24">C25+C26</f>
        <v>138</v>
      </c>
      <c r="D24" s="4">
        <f t="shared" si="6"/>
        <v>138</v>
      </c>
      <c r="E24" s="4">
        <f t="shared" si="6"/>
        <v>158</v>
      </c>
      <c r="F24" s="4">
        <f t="shared" si="6"/>
        <v>43</v>
      </c>
      <c r="G24" s="4">
        <f t="shared" si="6"/>
        <v>164</v>
      </c>
      <c r="H24" s="4">
        <f t="shared" si="6"/>
        <v>164</v>
      </c>
      <c r="I24" s="4">
        <f t="shared" si="6"/>
        <v>0</v>
      </c>
      <c r="J24" s="4">
        <v>0</v>
      </c>
      <c r="K24" s="4">
        <f t="shared" si="6"/>
        <v>0</v>
      </c>
      <c r="L24" s="4">
        <f t="shared" si="6"/>
        <v>0</v>
      </c>
      <c r="M24" s="4">
        <f t="shared" si="6"/>
        <v>0</v>
      </c>
      <c r="N24" s="4">
        <f t="shared" si="6"/>
        <v>0</v>
      </c>
      <c r="O24" s="4">
        <f t="shared" si="6"/>
        <v>35</v>
      </c>
      <c r="P24" s="4">
        <f t="shared" si="6"/>
        <v>0</v>
      </c>
      <c r="Q24" s="4">
        <f t="shared" si="6"/>
        <v>3</v>
      </c>
      <c r="R24" s="4">
        <f t="shared" si="6"/>
        <v>0</v>
      </c>
      <c r="S24" s="32">
        <v>53</v>
      </c>
      <c r="T24" s="32">
        <v>1</v>
      </c>
    </row>
    <row r="25" spans="1:20" ht="18" customHeight="1">
      <c r="A25" s="18"/>
      <c r="B25" s="10" t="s">
        <v>21</v>
      </c>
      <c r="C25" s="4">
        <v>62</v>
      </c>
      <c r="D25" s="4">
        <v>62</v>
      </c>
      <c r="E25" s="4">
        <v>76</v>
      </c>
      <c r="F25" s="4">
        <v>12</v>
      </c>
      <c r="G25" s="4">
        <v>86</v>
      </c>
      <c r="H25" s="4">
        <v>86</v>
      </c>
      <c r="I25" s="4">
        <v>0</v>
      </c>
      <c r="J25" s="4">
        <v>0</v>
      </c>
      <c r="K25" s="4">
        <v>0</v>
      </c>
      <c r="L25" s="5">
        <v>0</v>
      </c>
      <c r="M25" s="5">
        <v>0</v>
      </c>
      <c r="N25" s="5">
        <v>0</v>
      </c>
      <c r="O25" s="5">
        <v>14</v>
      </c>
      <c r="P25" s="5">
        <v>0</v>
      </c>
      <c r="Q25" s="5">
        <v>1</v>
      </c>
      <c r="R25" s="5">
        <v>0</v>
      </c>
      <c r="S25" s="33"/>
      <c r="T25" s="33"/>
    </row>
    <row r="26" spans="1:20" ht="18" customHeight="1">
      <c r="A26" s="19"/>
      <c r="B26" s="10" t="s">
        <v>22</v>
      </c>
      <c r="C26" s="4">
        <v>76</v>
      </c>
      <c r="D26" s="4">
        <v>76</v>
      </c>
      <c r="E26" s="4">
        <v>82</v>
      </c>
      <c r="F26" s="4">
        <v>31</v>
      </c>
      <c r="G26" s="4">
        <v>78</v>
      </c>
      <c r="H26" s="4">
        <v>78</v>
      </c>
      <c r="I26" s="4">
        <v>0</v>
      </c>
      <c r="J26" s="4">
        <v>0</v>
      </c>
      <c r="K26" s="4">
        <v>0</v>
      </c>
      <c r="L26" s="5">
        <v>0</v>
      </c>
      <c r="M26" s="5">
        <v>0</v>
      </c>
      <c r="N26" s="5">
        <v>0</v>
      </c>
      <c r="O26" s="5">
        <v>21</v>
      </c>
      <c r="P26" s="5">
        <v>0</v>
      </c>
      <c r="Q26" s="5">
        <v>2</v>
      </c>
      <c r="R26" s="5">
        <v>0</v>
      </c>
      <c r="S26" s="34"/>
      <c r="T26" s="34"/>
    </row>
    <row r="27" spans="1:20" ht="18" customHeight="1">
      <c r="A27" s="17" t="s">
        <v>29</v>
      </c>
      <c r="B27" s="10" t="s">
        <v>20</v>
      </c>
      <c r="C27" s="4">
        <f aca="true" t="shared" si="7" ref="C27:R27">C28+C29</f>
        <v>84</v>
      </c>
      <c r="D27" s="4">
        <f t="shared" si="7"/>
        <v>84</v>
      </c>
      <c r="E27" s="4">
        <f t="shared" si="7"/>
        <v>30</v>
      </c>
      <c r="F27" s="4">
        <f t="shared" si="7"/>
        <v>10</v>
      </c>
      <c r="G27" s="4">
        <f t="shared" si="7"/>
        <v>35</v>
      </c>
      <c r="H27" s="4">
        <f t="shared" si="7"/>
        <v>34</v>
      </c>
      <c r="I27" s="4">
        <f t="shared" si="7"/>
        <v>1</v>
      </c>
      <c r="J27" s="4">
        <f t="shared" si="7"/>
        <v>0</v>
      </c>
      <c r="K27" s="4">
        <f t="shared" si="7"/>
        <v>0</v>
      </c>
      <c r="L27" s="4">
        <f t="shared" si="7"/>
        <v>0</v>
      </c>
      <c r="M27" s="4">
        <f t="shared" si="7"/>
        <v>0</v>
      </c>
      <c r="N27" s="4">
        <f t="shared" si="7"/>
        <v>0</v>
      </c>
      <c r="O27" s="4">
        <f t="shared" si="7"/>
        <v>10</v>
      </c>
      <c r="P27" s="4">
        <f t="shared" si="7"/>
        <v>0</v>
      </c>
      <c r="Q27" s="4">
        <f t="shared" si="7"/>
        <v>0</v>
      </c>
      <c r="R27" s="4">
        <f t="shared" si="7"/>
        <v>1</v>
      </c>
      <c r="S27" s="32">
        <v>10</v>
      </c>
      <c r="T27" s="32">
        <v>1</v>
      </c>
    </row>
    <row r="28" spans="1:20" ht="18" customHeight="1">
      <c r="A28" s="18"/>
      <c r="B28" s="10" t="s">
        <v>21</v>
      </c>
      <c r="C28" s="4">
        <v>41</v>
      </c>
      <c r="D28" s="4">
        <v>41</v>
      </c>
      <c r="E28" s="4">
        <v>13</v>
      </c>
      <c r="F28" s="4">
        <v>7</v>
      </c>
      <c r="G28" s="4">
        <v>18</v>
      </c>
      <c r="H28" s="4">
        <v>17</v>
      </c>
      <c r="I28" s="4">
        <v>1</v>
      </c>
      <c r="J28" s="4">
        <v>0</v>
      </c>
      <c r="K28" s="4">
        <v>0</v>
      </c>
      <c r="L28" s="5">
        <v>0</v>
      </c>
      <c r="M28" s="5">
        <v>0</v>
      </c>
      <c r="N28" s="5">
        <v>0</v>
      </c>
      <c r="O28" s="5">
        <v>8</v>
      </c>
      <c r="P28" s="5">
        <v>0</v>
      </c>
      <c r="Q28" s="5">
        <v>0</v>
      </c>
      <c r="R28" s="5">
        <v>0</v>
      </c>
      <c r="S28" s="33"/>
      <c r="T28" s="33"/>
    </row>
    <row r="29" spans="1:20" ht="18" customHeight="1">
      <c r="A29" s="19"/>
      <c r="B29" s="10" t="s">
        <v>22</v>
      </c>
      <c r="C29" s="4">
        <v>43</v>
      </c>
      <c r="D29" s="4">
        <v>43</v>
      </c>
      <c r="E29" s="4">
        <v>17</v>
      </c>
      <c r="F29" s="4">
        <v>3</v>
      </c>
      <c r="G29" s="4">
        <v>17</v>
      </c>
      <c r="H29" s="4">
        <v>17</v>
      </c>
      <c r="I29" s="4">
        <v>0</v>
      </c>
      <c r="J29" s="4">
        <v>0</v>
      </c>
      <c r="K29" s="4">
        <v>0</v>
      </c>
      <c r="L29" s="5">
        <v>0</v>
      </c>
      <c r="M29" s="5">
        <v>0</v>
      </c>
      <c r="N29" s="5">
        <v>0</v>
      </c>
      <c r="O29" s="5">
        <v>2</v>
      </c>
      <c r="P29" s="5">
        <v>0</v>
      </c>
      <c r="Q29" s="5">
        <v>0</v>
      </c>
      <c r="R29" s="5">
        <v>1</v>
      </c>
      <c r="S29" s="34"/>
      <c r="T29" s="34"/>
    </row>
    <row r="30" spans="1:20" ht="18" customHeight="1">
      <c r="A30" s="17" t="s">
        <v>35</v>
      </c>
      <c r="B30" s="51" t="s">
        <v>81</v>
      </c>
      <c r="C30" s="52"/>
      <c r="D30" s="52"/>
      <c r="E30" s="52"/>
      <c r="F30" s="52"/>
      <c r="G30" s="52"/>
      <c r="H30" s="52"/>
      <c r="I30" s="52"/>
      <c r="J30" s="52"/>
      <c r="K30" s="52"/>
      <c r="L30" s="52"/>
      <c r="M30" s="52"/>
      <c r="N30" s="52"/>
      <c r="O30" s="52"/>
      <c r="P30" s="52"/>
      <c r="Q30" s="52"/>
      <c r="R30" s="52"/>
      <c r="S30" s="52"/>
      <c r="T30" s="53"/>
    </row>
    <row r="31" spans="1:20" ht="18" customHeight="1">
      <c r="A31" s="18"/>
      <c r="B31" s="54"/>
      <c r="C31" s="55"/>
      <c r="D31" s="55"/>
      <c r="E31" s="55"/>
      <c r="F31" s="55"/>
      <c r="G31" s="55"/>
      <c r="H31" s="55"/>
      <c r="I31" s="55"/>
      <c r="J31" s="55"/>
      <c r="K31" s="55"/>
      <c r="L31" s="55"/>
      <c r="M31" s="55"/>
      <c r="N31" s="55"/>
      <c r="O31" s="55"/>
      <c r="P31" s="55"/>
      <c r="Q31" s="55"/>
      <c r="R31" s="55"/>
      <c r="S31" s="55"/>
      <c r="T31" s="56"/>
    </row>
    <row r="32" spans="1:20" ht="24.75" customHeight="1">
      <c r="A32" s="19"/>
      <c r="B32" s="57"/>
      <c r="C32" s="58"/>
      <c r="D32" s="58"/>
      <c r="E32" s="58"/>
      <c r="F32" s="58"/>
      <c r="G32" s="58"/>
      <c r="H32" s="58"/>
      <c r="I32" s="58"/>
      <c r="J32" s="58"/>
      <c r="K32" s="58"/>
      <c r="L32" s="58"/>
      <c r="M32" s="58"/>
      <c r="N32" s="58"/>
      <c r="O32" s="58"/>
      <c r="P32" s="58"/>
      <c r="Q32" s="58"/>
      <c r="R32" s="58"/>
      <c r="S32" s="58"/>
      <c r="T32" s="59"/>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B30:T32"/>
    <mergeCell ref="K4:K5"/>
    <mergeCell ref="A30:A32"/>
    <mergeCell ref="A6:A8"/>
    <mergeCell ref="A18:A20"/>
    <mergeCell ref="G4:G5"/>
    <mergeCell ref="E3:E5"/>
    <mergeCell ref="F3:F5"/>
    <mergeCell ref="A27:A29"/>
    <mergeCell ref="A21:A23"/>
    <mergeCell ref="A24:A26"/>
    <mergeCell ref="O3:O5"/>
    <mergeCell ref="G3:K3"/>
    <mergeCell ref="A3:A5"/>
    <mergeCell ref="C3:D4"/>
    <mergeCell ref="H4:H5"/>
    <mergeCell ref="I4:J4"/>
    <mergeCell ref="A9:A11"/>
    <mergeCell ref="A12:A14"/>
    <mergeCell ref="A15:A17"/>
    <mergeCell ref="A1:U1"/>
    <mergeCell ref="S3:S5"/>
    <mergeCell ref="T3:T5"/>
    <mergeCell ref="P3:P5"/>
    <mergeCell ref="Q3:Q5"/>
    <mergeCell ref="B3:B5"/>
    <mergeCell ref="L3:L5"/>
    <mergeCell ref="M3:M5"/>
    <mergeCell ref="N3:N5"/>
    <mergeCell ref="R3:R5"/>
    <mergeCell ref="T12:T14"/>
    <mergeCell ref="S15:S17"/>
    <mergeCell ref="T15:T17"/>
    <mergeCell ref="S6:S8"/>
    <mergeCell ref="T6:T8"/>
    <mergeCell ref="S9:S11"/>
    <mergeCell ref="T9:T11"/>
    <mergeCell ref="S12:S14"/>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dimension ref="A1:V34"/>
  <sheetViews>
    <sheetView workbookViewId="0" topLeftCell="A1">
      <selection activeCell="A1" sqref="A1:U1"/>
    </sheetView>
  </sheetViews>
  <sheetFormatPr defaultColWidth="9.00390625" defaultRowHeight="16.5"/>
  <cols>
    <col min="1" max="1" width="8.125" style="3" customWidth="1"/>
    <col min="2" max="2" width="4.75390625" style="3" customWidth="1"/>
    <col min="3" max="20" width="9.50390625" style="3" customWidth="1"/>
    <col min="21" max="16384" width="9.00390625" style="3" customWidth="1"/>
  </cols>
  <sheetData>
    <row r="1" spans="1:21" ht="60" customHeight="1">
      <c r="A1" s="28" t="s">
        <v>116</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3.25"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2790</v>
      </c>
      <c r="D6" s="4">
        <f t="shared" si="0"/>
        <v>2790</v>
      </c>
      <c r="E6" s="4">
        <f t="shared" si="0"/>
        <v>759</v>
      </c>
      <c r="F6" s="4">
        <f t="shared" si="0"/>
        <v>143</v>
      </c>
      <c r="G6" s="4">
        <f t="shared" si="0"/>
        <v>1066</v>
      </c>
      <c r="H6" s="4">
        <f t="shared" si="0"/>
        <v>1042</v>
      </c>
      <c r="I6" s="4">
        <f t="shared" si="0"/>
        <v>18</v>
      </c>
      <c r="J6" s="4">
        <f t="shared" si="0"/>
        <v>6</v>
      </c>
      <c r="K6" s="4">
        <f t="shared" si="0"/>
        <v>0</v>
      </c>
      <c r="L6" s="4">
        <f t="shared" si="0"/>
        <v>0</v>
      </c>
      <c r="M6" s="4">
        <f t="shared" si="0"/>
        <v>10</v>
      </c>
      <c r="N6" s="4">
        <f t="shared" si="0"/>
        <v>0</v>
      </c>
      <c r="O6" s="4">
        <f t="shared" si="0"/>
        <v>191</v>
      </c>
      <c r="P6" s="4">
        <f t="shared" si="0"/>
        <v>9</v>
      </c>
      <c r="Q6" s="4">
        <f t="shared" si="0"/>
        <v>18</v>
      </c>
      <c r="R6" s="4">
        <f t="shared" si="0"/>
        <v>3</v>
      </c>
      <c r="S6" s="32">
        <f>S9+S12+S15+S18+S21+S24+S27</f>
        <v>273</v>
      </c>
      <c r="T6" s="32">
        <f>T9+T12+T15+T18+T21+T24+T27</f>
        <v>36</v>
      </c>
    </row>
    <row r="7" spans="1:20" ht="18" customHeight="1">
      <c r="A7" s="18"/>
      <c r="B7" s="10" t="s">
        <v>21</v>
      </c>
      <c r="C7" s="6">
        <v>1398</v>
      </c>
      <c r="D7" s="6">
        <v>1398</v>
      </c>
      <c r="E7" s="6">
        <v>350</v>
      </c>
      <c r="F7" s="6">
        <v>77</v>
      </c>
      <c r="G7" s="6">
        <v>540</v>
      </c>
      <c r="H7" s="6">
        <v>530</v>
      </c>
      <c r="I7" s="6">
        <v>6</v>
      </c>
      <c r="J7" s="6">
        <v>4</v>
      </c>
      <c r="K7" s="6">
        <v>0</v>
      </c>
      <c r="L7" s="6">
        <v>0</v>
      </c>
      <c r="M7" s="6">
        <v>4</v>
      </c>
      <c r="N7" s="6">
        <v>0</v>
      </c>
      <c r="O7" s="6">
        <v>115</v>
      </c>
      <c r="P7" s="6">
        <v>2</v>
      </c>
      <c r="Q7" s="6">
        <v>6</v>
      </c>
      <c r="R7" s="6">
        <v>1</v>
      </c>
      <c r="S7" s="33"/>
      <c r="T7" s="33"/>
    </row>
    <row r="8" spans="1:20" ht="18" customHeight="1">
      <c r="A8" s="19"/>
      <c r="B8" s="10" t="s">
        <v>22</v>
      </c>
      <c r="C8" s="6">
        <v>1392</v>
      </c>
      <c r="D8" s="6">
        <v>1392</v>
      </c>
      <c r="E8" s="6">
        <v>409</v>
      </c>
      <c r="F8" s="6">
        <v>66</v>
      </c>
      <c r="G8" s="6">
        <v>526</v>
      </c>
      <c r="H8" s="6">
        <v>512</v>
      </c>
      <c r="I8" s="6">
        <v>12</v>
      </c>
      <c r="J8" s="6">
        <v>2</v>
      </c>
      <c r="K8" s="6">
        <v>0</v>
      </c>
      <c r="L8" s="6">
        <v>0</v>
      </c>
      <c r="M8" s="6">
        <v>6</v>
      </c>
      <c r="N8" s="6">
        <v>0</v>
      </c>
      <c r="O8" s="6">
        <v>76</v>
      </c>
      <c r="P8" s="6">
        <v>7</v>
      </c>
      <c r="Q8" s="6">
        <v>12</v>
      </c>
      <c r="R8" s="6">
        <v>2</v>
      </c>
      <c r="S8" s="34"/>
      <c r="T8" s="34"/>
    </row>
    <row r="9" spans="1:20" ht="18" customHeight="1">
      <c r="A9" s="17" t="s">
        <v>23</v>
      </c>
      <c r="B9" s="10" t="s">
        <v>20</v>
      </c>
      <c r="C9" s="4">
        <f aca="true" t="shared" si="1" ref="C9:R9">C10+C11</f>
        <v>907</v>
      </c>
      <c r="D9" s="4">
        <f t="shared" si="1"/>
        <v>907</v>
      </c>
      <c r="E9" s="4">
        <f t="shared" si="1"/>
        <v>136</v>
      </c>
      <c r="F9" s="4">
        <f t="shared" si="1"/>
        <v>17</v>
      </c>
      <c r="G9" s="4">
        <f t="shared" si="1"/>
        <v>221</v>
      </c>
      <c r="H9" s="4">
        <f t="shared" si="1"/>
        <v>215</v>
      </c>
      <c r="I9" s="4">
        <f t="shared" si="1"/>
        <v>4</v>
      </c>
      <c r="J9" s="4">
        <f t="shared" si="1"/>
        <v>2</v>
      </c>
      <c r="K9" s="4">
        <f t="shared" si="1"/>
        <v>0</v>
      </c>
      <c r="L9" s="4">
        <f t="shared" si="1"/>
        <v>0</v>
      </c>
      <c r="M9" s="4">
        <f t="shared" si="1"/>
        <v>4</v>
      </c>
      <c r="N9" s="4">
        <f t="shared" si="1"/>
        <v>0</v>
      </c>
      <c r="O9" s="4">
        <f t="shared" si="1"/>
        <v>46</v>
      </c>
      <c r="P9" s="4">
        <f t="shared" si="1"/>
        <v>2</v>
      </c>
      <c r="Q9" s="4">
        <f t="shared" si="1"/>
        <v>3</v>
      </c>
      <c r="R9" s="4">
        <f t="shared" si="1"/>
        <v>1</v>
      </c>
      <c r="S9" s="32">
        <v>67</v>
      </c>
      <c r="T9" s="32">
        <v>11</v>
      </c>
    </row>
    <row r="10" spans="1:20" ht="18" customHeight="1">
      <c r="A10" s="18"/>
      <c r="B10" s="10" t="s">
        <v>21</v>
      </c>
      <c r="C10" s="4">
        <v>458</v>
      </c>
      <c r="D10" s="4">
        <v>458</v>
      </c>
      <c r="E10" s="4">
        <v>54</v>
      </c>
      <c r="F10" s="4">
        <v>9</v>
      </c>
      <c r="G10" s="4">
        <v>108</v>
      </c>
      <c r="H10" s="4">
        <v>106</v>
      </c>
      <c r="I10" s="4">
        <v>1</v>
      </c>
      <c r="J10" s="4">
        <v>1</v>
      </c>
      <c r="K10" s="4">
        <v>0</v>
      </c>
      <c r="L10" s="4">
        <v>0</v>
      </c>
      <c r="M10" s="4">
        <v>2</v>
      </c>
      <c r="N10" s="4">
        <v>0</v>
      </c>
      <c r="O10" s="4">
        <v>28</v>
      </c>
      <c r="P10" s="4">
        <v>0</v>
      </c>
      <c r="Q10" s="4">
        <v>2</v>
      </c>
      <c r="R10" s="4">
        <v>0</v>
      </c>
      <c r="S10" s="33"/>
      <c r="T10" s="33"/>
    </row>
    <row r="11" spans="1:20" ht="18" customHeight="1">
      <c r="A11" s="19"/>
      <c r="B11" s="10" t="s">
        <v>22</v>
      </c>
      <c r="C11" s="4">
        <v>449</v>
      </c>
      <c r="D11" s="4">
        <v>449</v>
      </c>
      <c r="E11" s="4">
        <v>82</v>
      </c>
      <c r="F11" s="4">
        <v>8</v>
      </c>
      <c r="G11" s="4">
        <v>113</v>
      </c>
      <c r="H11" s="4">
        <v>109</v>
      </c>
      <c r="I11" s="4">
        <v>3</v>
      </c>
      <c r="J11" s="4">
        <v>1</v>
      </c>
      <c r="K11" s="4">
        <v>0</v>
      </c>
      <c r="L11" s="4">
        <v>0</v>
      </c>
      <c r="M11" s="4">
        <v>2</v>
      </c>
      <c r="N11" s="4">
        <v>0</v>
      </c>
      <c r="O11" s="4">
        <v>18</v>
      </c>
      <c r="P11" s="4">
        <v>2</v>
      </c>
      <c r="Q11" s="4">
        <v>1</v>
      </c>
      <c r="R11" s="4">
        <v>1</v>
      </c>
      <c r="S11" s="34"/>
      <c r="T11" s="34"/>
    </row>
    <row r="12" spans="1:20" ht="18" customHeight="1">
      <c r="A12" s="17" t="s">
        <v>24</v>
      </c>
      <c r="B12" s="10" t="s">
        <v>20</v>
      </c>
      <c r="C12" s="4">
        <f aca="true" t="shared" si="2" ref="C12:R12">C13+C14</f>
        <v>537</v>
      </c>
      <c r="D12" s="4">
        <f t="shared" si="2"/>
        <v>537</v>
      </c>
      <c r="E12" s="4">
        <f t="shared" si="2"/>
        <v>111</v>
      </c>
      <c r="F12" s="4">
        <f t="shared" si="2"/>
        <v>17</v>
      </c>
      <c r="G12" s="4">
        <f t="shared" si="2"/>
        <v>167</v>
      </c>
      <c r="H12" s="4">
        <f t="shared" si="2"/>
        <v>165</v>
      </c>
      <c r="I12" s="4">
        <f t="shared" si="2"/>
        <v>1</v>
      </c>
      <c r="J12" s="4">
        <f t="shared" si="2"/>
        <v>1</v>
      </c>
      <c r="K12" s="4">
        <f t="shared" si="2"/>
        <v>0</v>
      </c>
      <c r="L12" s="4">
        <f t="shared" si="2"/>
        <v>0</v>
      </c>
      <c r="M12" s="4">
        <f t="shared" si="2"/>
        <v>0</v>
      </c>
      <c r="N12" s="4">
        <f t="shared" si="2"/>
        <v>0</v>
      </c>
      <c r="O12" s="4">
        <f t="shared" si="2"/>
        <v>24</v>
      </c>
      <c r="P12" s="4">
        <f t="shared" si="2"/>
        <v>1</v>
      </c>
      <c r="Q12" s="4">
        <f t="shared" si="2"/>
        <v>3</v>
      </c>
      <c r="R12" s="4">
        <f t="shared" si="2"/>
        <v>1</v>
      </c>
      <c r="S12" s="32">
        <v>43</v>
      </c>
      <c r="T12" s="32">
        <v>7</v>
      </c>
    </row>
    <row r="13" spans="1:20" ht="18" customHeight="1">
      <c r="A13" s="18"/>
      <c r="B13" s="10" t="s">
        <v>21</v>
      </c>
      <c r="C13" s="4">
        <v>275</v>
      </c>
      <c r="D13" s="4">
        <v>275</v>
      </c>
      <c r="E13" s="4">
        <v>53</v>
      </c>
      <c r="F13" s="4">
        <v>13</v>
      </c>
      <c r="G13" s="4">
        <v>74</v>
      </c>
      <c r="H13" s="4">
        <v>73</v>
      </c>
      <c r="I13" s="4">
        <v>1</v>
      </c>
      <c r="J13" s="4">
        <v>0</v>
      </c>
      <c r="K13" s="4">
        <v>0</v>
      </c>
      <c r="L13" s="5">
        <v>0</v>
      </c>
      <c r="M13" s="5">
        <v>0</v>
      </c>
      <c r="N13" s="5">
        <v>0</v>
      </c>
      <c r="O13" s="5">
        <v>18</v>
      </c>
      <c r="P13" s="5">
        <v>0</v>
      </c>
      <c r="Q13" s="5">
        <v>0</v>
      </c>
      <c r="R13" s="5">
        <v>0</v>
      </c>
      <c r="S13" s="33"/>
      <c r="T13" s="33"/>
    </row>
    <row r="14" spans="1:20" ht="18" customHeight="1">
      <c r="A14" s="19"/>
      <c r="B14" s="10" t="s">
        <v>22</v>
      </c>
      <c r="C14" s="4">
        <v>262</v>
      </c>
      <c r="D14" s="4">
        <v>262</v>
      </c>
      <c r="E14" s="4">
        <v>58</v>
      </c>
      <c r="F14" s="4">
        <v>4</v>
      </c>
      <c r="G14" s="4">
        <v>93</v>
      </c>
      <c r="H14" s="4">
        <v>92</v>
      </c>
      <c r="I14" s="4">
        <v>0</v>
      </c>
      <c r="J14" s="4">
        <v>1</v>
      </c>
      <c r="K14" s="4">
        <v>0</v>
      </c>
      <c r="L14" s="5">
        <v>0</v>
      </c>
      <c r="M14" s="5">
        <v>0</v>
      </c>
      <c r="N14" s="5">
        <v>0</v>
      </c>
      <c r="O14" s="5">
        <v>6</v>
      </c>
      <c r="P14" s="5">
        <v>1</v>
      </c>
      <c r="Q14" s="5">
        <v>3</v>
      </c>
      <c r="R14" s="5">
        <v>1</v>
      </c>
      <c r="S14" s="34"/>
      <c r="T14" s="34"/>
    </row>
    <row r="15" spans="1:20" ht="18" customHeight="1">
      <c r="A15" s="17" t="s">
        <v>25</v>
      </c>
      <c r="B15" s="10" t="s">
        <v>20</v>
      </c>
      <c r="C15" s="4">
        <f aca="true" t="shared" si="3" ref="C15:R15">C16+C17</f>
        <v>302</v>
      </c>
      <c r="D15" s="4">
        <f t="shared" si="3"/>
        <v>302</v>
      </c>
      <c r="E15" s="4">
        <f t="shared" si="3"/>
        <v>107</v>
      </c>
      <c r="F15" s="4">
        <f t="shared" si="3"/>
        <v>12</v>
      </c>
      <c r="G15" s="4">
        <f t="shared" si="3"/>
        <v>141</v>
      </c>
      <c r="H15" s="4">
        <f t="shared" si="3"/>
        <v>135</v>
      </c>
      <c r="I15" s="4">
        <f t="shared" si="3"/>
        <v>5</v>
      </c>
      <c r="J15" s="4">
        <f t="shared" si="3"/>
        <v>1</v>
      </c>
      <c r="K15" s="4">
        <f t="shared" si="3"/>
        <v>0</v>
      </c>
      <c r="L15" s="4">
        <f t="shared" si="3"/>
        <v>0</v>
      </c>
      <c r="M15" s="4">
        <f t="shared" si="3"/>
        <v>0</v>
      </c>
      <c r="N15" s="4">
        <f t="shared" si="3"/>
        <v>0</v>
      </c>
      <c r="O15" s="4">
        <f t="shared" si="3"/>
        <v>14</v>
      </c>
      <c r="P15" s="4">
        <f t="shared" si="3"/>
        <v>5</v>
      </c>
      <c r="Q15" s="4">
        <f t="shared" si="3"/>
        <v>4</v>
      </c>
      <c r="R15" s="4">
        <f t="shared" si="3"/>
        <v>0</v>
      </c>
      <c r="S15" s="32">
        <v>36</v>
      </c>
      <c r="T15" s="32">
        <v>4</v>
      </c>
    </row>
    <row r="16" spans="1:20" ht="18" customHeight="1">
      <c r="A16" s="18"/>
      <c r="B16" s="10" t="s">
        <v>21</v>
      </c>
      <c r="C16" s="4">
        <v>146</v>
      </c>
      <c r="D16" s="4">
        <v>146</v>
      </c>
      <c r="E16" s="4">
        <v>51</v>
      </c>
      <c r="F16" s="4">
        <v>6</v>
      </c>
      <c r="G16" s="4">
        <v>71</v>
      </c>
      <c r="H16" s="4">
        <v>68</v>
      </c>
      <c r="I16" s="4">
        <v>2</v>
      </c>
      <c r="J16" s="4">
        <v>1</v>
      </c>
      <c r="K16" s="4">
        <v>0</v>
      </c>
      <c r="L16" s="5">
        <v>0</v>
      </c>
      <c r="M16" s="5">
        <v>0</v>
      </c>
      <c r="N16" s="5">
        <v>0</v>
      </c>
      <c r="O16" s="5">
        <v>8</v>
      </c>
      <c r="P16" s="5">
        <v>2</v>
      </c>
      <c r="Q16" s="5">
        <v>1</v>
      </c>
      <c r="R16" s="5">
        <v>0</v>
      </c>
      <c r="S16" s="33"/>
      <c r="T16" s="33"/>
    </row>
    <row r="17" spans="1:20" ht="18" customHeight="1">
      <c r="A17" s="19"/>
      <c r="B17" s="10" t="s">
        <v>22</v>
      </c>
      <c r="C17" s="4">
        <v>156</v>
      </c>
      <c r="D17" s="4">
        <v>156</v>
      </c>
      <c r="E17" s="4">
        <v>56</v>
      </c>
      <c r="F17" s="4">
        <v>6</v>
      </c>
      <c r="G17" s="4">
        <v>70</v>
      </c>
      <c r="H17" s="4">
        <v>67</v>
      </c>
      <c r="I17" s="4">
        <v>3</v>
      </c>
      <c r="J17" s="4">
        <v>0</v>
      </c>
      <c r="K17" s="4">
        <v>0</v>
      </c>
      <c r="L17" s="5">
        <v>0</v>
      </c>
      <c r="M17" s="5">
        <v>0</v>
      </c>
      <c r="N17" s="5">
        <v>0</v>
      </c>
      <c r="O17" s="5">
        <v>6</v>
      </c>
      <c r="P17" s="5">
        <v>3</v>
      </c>
      <c r="Q17" s="5">
        <v>3</v>
      </c>
      <c r="R17" s="5">
        <v>0</v>
      </c>
      <c r="S17" s="34"/>
      <c r="T17" s="34"/>
    </row>
    <row r="18" spans="1:20" ht="18" customHeight="1">
      <c r="A18" s="17" t="s">
        <v>26</v>
      </c>
      <c r="B18" s="10" t="s">
        <v>20</v>
      </c>
      <c r="C18" s="4">
        <f aca="true" t="shared" si="4" ref="C18:R18">C19+C20</f>
        <v>704</v>
      </c>
      <c r="D18" s="4">
        <f t="shared" si="4"/>
        <v>704</v>
      </c>
      <c r="E18" s="4">
        <f t="shared" si="4"/>
        <v>127</v>
      </c>
      <c r="F18" s="4">
        <f t="shared" si="4"/>
        <v>25</v>
      </c>
      <c r="G18" s="4">
        <f t="shared" si="4"/>
        <v>239</v>
      </c>
      <c r="H18" s="4">
        <f t="shared" si="4"/>
        <v>230</v>
      </c>
      <c r="I18" s="4">
        <f t="shared" si="4"/>
        <v>7</v>
      </c>
      <c r="J18" s="4">
        <f t="shared" si="4"/>
        <v>2</v>
      </c>
      <c r="K18" s="4">
        <f t="shared" si="4"/>
        <v>0</v>
      </c>
      <c r="L18" s="4">
        <f t="shared" si="4"/>
        <v>0</v>
      </c>
      <c r="M18" s="4">
        <f t="shared" si="4"/>
        <v>2</v>
      </c>
      <c r="N18" s="4">
        <f t="shared" si="4"/>
        <v>0</v>
      </c>
      <c r="O18" s="4">
        <f t="shared" si="4"/>
        <v>42</v>
      </c>
      <c r="P18" s="4">
        <f t="shared" si="4"/>
        <v>0</v>
      </c>
      <c r="Q18" s="4">
        <f t="shared" si="4"/>
        <v>4</v>
      </c>
      <c r="R18" s="4">
        <f t="shared" si="4"/>
        <v>0</v>
      </c>
      <c r="S18" s="32">
        <v>69</v>
      </c>
      <c r="T18" s="32">
        <v>6</v>
      </c>
    </row>
    <row r="19" spans="1:20" ht="18" customHeight="1">
      <c r="A19" s="18"/>
      <c r="B19" s="10" t="s">
        <v>21</v>
      </c>
      <c r="C19" s="4">
        <v>360</v>
      </c>
      <c r="D19" s="4">
        <v>360</v>
      </c>
      <c r="E19" s="4">
        <v>66</v>
      </c>
      <c r="F19" s="4">
        <v>16</v>
      </c>
      <c r="G19" s="4">
        <v>130</v>
      </c>
      <c r="H19" s="4">
        <v>126</v>
      </c>
      <c r="I19" s="4">
        <v>2</v>
      </c>
      <c r="J19" s="4">
        <v>2</v>
      </c>
      <c r="K19" s="4">
        <v>0</v>
      </c>
      <c r="L19" s="5">
        <v>0</v>
      </c>
      <c r="M19" s="5">
        <v>2</v>
      </c>
      <c r="N19" s="5">
        <v>0</v>
      </c>
      <c r="O19" s="5">
        <v>27</v>
      </c>
      <c r="P19" s="5">
        <v>0</v>
      </c>
      <c r="Q19" s="5">
        <v>1</v>
      </c>
      <c r="R19" s="5">
        <v>0</v>
      </c>
      <c r="S19" s="33"/>
      <c r="T19" s="33"/>
    </row>
    <row r="20" spans="1:20" ht="18" customHeight="1">
      <c r="A20" s="19"/>
      <c r="B20" s="10" t="s">
        <v>22</v>
      </c>
      <c r="C20" s="4">
        <v>344</v>
      </c>
      <c r="D20" s="4">
        <v>344</v>
      </c>
      <c r="E20" s="4">
        <v>61</v>
      </c>
      <c r="F20" s="4">
        <v>9</v>
      </c>
      <c r="G20" s="4">
        <v>109</v>
      </c>
      <c r="H20" s="4">
        <v>104</v>
      </c>
      <c r="I20" s="4">
        <v>5</v>
      </c>
      <c r="J20" s="4">
        <v>0</v>
      </c>
      <c r="K20" s="4">
        <v>0</v>
      </c>
      <c r="L20" s="5">
        <v>0</v>
      </c>
      <c r="M20" s="5">
        <v>0</v>
      </c>
      <c r="N20" s="5">
        <v>0</v>
      </c>
      <c r="O20" s="5">
        <v>15</v>
      </c>
      <c r="P20" s="5">
        <v>0</v>
      </c>
      <c r="Q20" s="5">
        <v>3</v>
      </c>
      <c r="R20" s="5">
        <v>0</v>
      </c>
      <c r="S20" s="34"/>
      <c r="T20" s="34"/>
    </row>
    <row r="21" spans="1:20" ht="18" customHeight="1">
      <c r="A21" s="17" t="s">
        <v>27</v>
      </c>
      <c r="B21" s="10" t="s">
        <v>20</v>
      </c>
      <c r="C21" s="4">
        <f aca="true" t="shared" si="5" ref="C21:R21">C22+C23</f>
        <v>114</v>
      </c>
      <c r="D21" s="4">
        <f t="shared" si="5"/>
        <v>114</v>
      </c>
      <c r="E21" s="4">
        <f t="shared" si="5"/>
        <v>66</v>
      </c>
      <c r="F21" s="4">
        <f t="shared" si="5"/>
        <v>20</v>
      </c>
      <c r="G21" s="4">
        <f t="shared" si="5"/>
        <v>56</v>
      </c>
      <c r="H21" s="4">
        <f t="shared" si="5"/>
        <v>56</v>
      </c>
      <c r="I21" s="4">
        <f t="shared" si="5"/>
        <v>0</v>
      </c>
      <c r="J21" s="4">
        <f t="shared" si="5"/>
        <v>0</v>
      </c>
      <c r="K21" s="4">
        <f t="shared" si="5"/>
        <v>0</v>
      </c>
      <c r="L21" s="4">
        <f t="shared" si="5"/>
        <v>0</v>
      </c>
      <c r="M21" s="4">
        <f t="shared" si="5"/>
        <v>0</v>
      </c>
      <c r="N21" s="4">
        <f t="shared" si="5"/>
        <v>0</v>
      </c>
      <c r="O21" s="4">
        <f t="shared" si="5"/>
        <v>19</v>
      </c>
      <c r="P21" s="4">
        <f t="shared" si="5"/>
        <v>0</v>
      </c>
      <c r="Q21" s="4">
        <f t="shared" si="5"/>
        <v>1</v>
      </c>
      <c r="R21" s="4">
        <f t="shared" si="5"/>
        <v>0</v>
      </c>
      <c r="S21" s="32">
        <v>16</v>
      </c>
      <c r="T21" s="32">
        <v>5</v>
      </c>
    </row>
    <row r="22" spans="1:20" ht="18" customHeight="1">
      <c r="A22" s="18"/>
      <c r="B22" s="10" t="s">
        <v>21</v>
      </c>
      <c r="C22" s="4">
        <v>49</v>
      </c>
      <c r="D22" s="4">
        <v>49</v>
      </c>
      <c r="E22" s="4">
        <v>24</v>
      </c>
      <c r="F22" s="4">
        <v>9</v>
      </c>
      <c r="G22" s="4">
        <v>28</v>
      </c>
      <c r="H22" s="4">
        <v>28</v>
      </c>
      <c r="I22" s="4">
        <v>0</v>
      </c>
      <c r="J22" s="4">
        <v>0</v>
      </c>
      <c r="K22" s="4">
        <v>0</v>
      </c>
      <c r="L22" s="5">
        <v>0</v>
      </c>
      <c r="M22" s="5">
        <v>0</v>
      </c>
      <c r="N22" s="5">
        <v>0</v>
      </c>
      <c r="O22" s="5">
        <v>8</v>
      </c>
      <c r="P22" s="5">
        <v>0</v>
      </c>
      <c r="Q22" s="5">
        <v>1</v>
      </c>
      <c r="R22" s="5">
        <v>0</v>
      </c>
      <c r="S22" s="33"/>
      <c r="T22" s="33"/>
    </row>
    <row r="23" spans="1:20" ht="18" customHeight="1">
      <c r="A23" s="19"/>
      <c r="B23" s="10" t="s">
        <v>22</v>
      </c>
      <c r="C23" s="4">
        <v>65</v>
      </c>
      <c r="D23" s="4">
        <v>65</v>
      </c>
      <c r="E23" s="4">
        <v>42</v>
      </c>
      <c r="F23" s="4">
        <v>11</v>
      </c>
      <c r="G23" s="4">
        <v>28</v>
      </c>
      <c r="H23" s="4">
        <v>28</v>
      </c>
      <c r="I23" s="4">
        <v>0</v>
      </c>
      <c r="J23" s="4">
        <v>0</v>
      </c>
      <c r="K23" s="4">
        <v>0</v>
      </c>
      <c r="L23" s="5">
        <v>0</v>
      </c>
      <c r="M23" s="5">
        <v>0</v>
      </c>
      <c r="N23" s="5">
        <v>0</v>
      </c>
      <c r="O23" s="5">
        <v>11</v>
      </c>
      <c r="P23" s="5">
        <v>0</v>
      </c>
      <c r="Q23" s="5">
        <v>0</v>
      </c>
      <c r="R23" s="5">
        <v>0</v>
      </c>
      <c r="S23" s="34"/>
      <c r="T23" s="34"/>
    </row>
    <row r="24" spans="1:20" ht="18" customHeight="1">
      <c r="A24" s="17" t="s">
        <v>28</v>
      </c>
      <c r="B24" s="10" t="s">
        <v>20</v>
      </c>
      <c r="C24" s="4">
        <f aca="true" t="shared" si="6" ref="C24:R24">C25+C26</f>
        <v>126</v>
      </c>
      <c r="D24" s="4">
        <f t="shared" si="6"/>
        <v>126</v>
      </c>
      <c r="E24" s="4">
        <f t="shared" si="6"/>
        <v>181</v>
      </c>
      <c r="F24" s="4">
        <f t="shared" si="6"/>
        <v>42</v>
      </c>
      <c r="G24" s="4">
        <f t="shared" si="6"/>
        <v>198</v>
      </c>
      <c r="H24" s="4">
        <f t="shared" si="6"/>
        <v>198</v>
      </c>
      <c r="I24" s="4">
        <f t="shared" si="6"/>
        <v>0</v>
      </c>
      <c r="J24" s="4">
        <f t="shared" si="6"/>
        <v>0</v>
      </c>
      <c r="K24" s="4">
        <f t="shared" si="6"/>
        <v>0</v>
      </c>
      <c r="L24" s="4">
        <f t="shared" si="6"/>
        <v>0</v>
      </c>
      <c r="M24" s="4">
        <f t="shared" si="6"/>
        <v>2</v>
      </c>
      <c r="N24" s="4">
        <f t="shared" si="6"/>
        <v>0</v>
      </c>
      <c r="O24" s="4">
        <f t="shared" si="6"/>
        <v>36</v>
      </c>
      <c r="P24" s="4">
        <f t="shared" si="6"/>
        <v>1</v>
      </c>
      <c r="Q24" s="4">
        <f t="shared" si="6"/>
        <v>3</v>
      </c>
      <c r="R24" s="4">
        <f t="shared" si="6"/>
        <v>1</v>
      </c>
      <c r="S24" s="32">
        <v>36</v>
      </c>
      <c r="T24" s="32">
        <v>3</v>
      </c>
    </row>
    <row r="25" spans="1:20" ht="18" customHeight="1">
      <c r="A25" s="18"/>
      <c r="B25" s="10" t="s">
        <v>21</v>
      </c>
      <c r="C25" s="4">
        <v>65</v>
      </c>
      <c r="D25" s="4">
        <v>65</v>
      </c>
      <c r="E25" s="4">
        <v>85</v>
      </c>
      <c r="F25" s="4">
        <v>20</v>
      </c>
      <c r="G25" s="4">
        <v>105</v>
      </c>
      <c r="H25" s="4">
        <v>105</v>
      </c>
      <c r="I25" s="4">
        <v>0</v>
      </c>
      <c r="J25" s="4">
        <v>0</v>
      </c>
      <c r="K25" s="4">
        <v>0</v>
      </c>
      <c r="L25" s="5">
        <v>0</v>
      </c>
      <c r="M25" s="5">
        <v>0</v>
      </c>
      <c r="N25" s="5">
        <v>0</v>
      </c>
      <c r="O25" s="5">
        <v>21</v>
      </c>
      <c r="P25" s="5">
        <v>0</v>
      </c>
      <c r="Q25" s="5">
        <v>1</v>
      </c>
      <c r="R25" s="5">
        <v>1</v>
      </c>
      <c r="S25" s="33"/>
      <c r="T25" s="33"/>
    </row>
    <row r="26" spans="1:20" ht="18" customHeight="1">
      <c r="A26" s="19"/>
      <c r="B26" s="10" t="s">
        <v>22</v>
      </c>
      <c r="C26" s="4">
        <v>61</v>
      </c>
      <c r="D26" s="4">
        <v>61</v>
      </c>
      <c r="E26" s="4">
        <v>96</v>
      </c>
      <c r="F26" s="4">
        <v>22</v>
      </c>
      <c r="G26" s="4">
        <v>93</v>
      </c>
      <c r="H26" s="4">
        <v>93</v>
      </c>
      <c r="I26" s="4">
        <v>0</v>
      </c>
      <c r="J26" s="4">
        <v>0</v>
      </c>
      <c r="K26" s="4">
        <v>0</v>
      </c>
      <c r="L26" s="5">
        <v>0</v>
      </c>
      <c r="M26" s="5">
        <v>2</v>
      </c>
      <c r="N26" s="5">
        <v>0</v>
      </c>
      <c r="O26" s="5">
        <v>15</v>
      </c>
      <c r="P26" s="5">
        <v>1</v>
      </c>
      <c r="Q26" s="5">
        <v>2</v>
      </c>
      <c r="R26" s="5">
        <v>0</v>
      </c>
      <c r="S26" s="34"/>
      <c r="T26" s="34"/>
    </row>
    <row r="27" spans="1:20" ht="18" customHeight="1">
      <c r="A27" s="17" t="s">
        <v>29</v>
      </c>
      <c r="B27" s="10" t="s">
        <v>20</v>
      </c>
      <c r="C27" s="4">
        <f aca="true" t="shared" si="7" ref="C27:R27">C28+C29</f>
        <v>100</v>
      </c>
      <c r="D27" s="4">
        <f t="shared" si="7"/>
        <v>100</v>
      </c>
      <c r="E27" s="4">
        <f t="shared" si="7"/>
        <v>31</v>
      </c>
      <c r="F27" s="4">
        <f t="shared" si="7"/>
        <v>10</v>
      </c>
      <c r="G27" s="4">
        <f t="shared" si="7"/>
        <v>44</v>
      </c>
      <c r="H27" s="4">
        <f t="shared" si="7"/>
        <v>43</v>
      </c>
      <c r="I27" s="4">
        <f t="shared" si="7"/>
        <v>1</v>
      </c>
      <c r="J27" s="4">
        <f t="shared" si="7"/>
        <v>0</v>
      </c>
      <c r="K27" s="4">
        <f t="shared" si="7"/>
        <v>0</v>
      </c>
      <c r="L27" s="4">
        <v>0</v>
      </c>
      <c r="M27" s="4">
        <f t="shared" si="7"/>
        <v>2</v>
      </c>
      <c r="N27" s="4">
        <f t="shared" si="7"/>
        <v>0</v>
      </c>
      <c r="O27" s="4">
        <f t="shared" si="7"/>
        <v>10</v>
      </c>
      <c r="P27" s="4">
        <f t="shared" si="7"/>
        <v>0</v>
      </c>
      <c r="Q27" s="4">
        <f t="shared" si="7"/>
        <v>0</v>
      </c>
      <c r="R27" s="4">
        <f t="shared" si="7"/>
        <v>0</v>
      </c>
      <c r="S27" s="32">
        <v>6</v>
      </c>
      <c r="T27" s="32">
        <v>0</v>
      </c>
    </row>
    <row r="28" spans="1:20" ht="18" customHeight="1">
      <c r="A28" s="18"/>
      <c r="B28" s="10" t="s">
        <v>21</v>
      </c>
      <c r="C28" s="4">
        <v>45</v>
      </c>
      <c r="D28" s="4">
        <v>45</v>
      </c>
      <c r="E28" s="4">
        <v>17</v>
      </c>
      <c r="F28" s="4">
        <v>4</v>
      </c>
      <c r="G28" s="4">
        <v>24</v>
      </c>
      <c r="H28" s="4">
        <v>24</v>
      </c>
      <c r="I28" s="4">
        <v>0</v>
      </c>
      <c r="J28" s="4">
        <v>0</v>
      </c>
      <c r="K28" s="4">
        <v>0</v>
      </c>
      <c r="L28" s="5">
        <v>0</v>
      </c>
      <c r="M28" s="5">
        <v>0</v>
      </c>
      <c r="N28" s="5">
        <v>0</v>
      </c>
      <c r="O28" s="5">
        <v>5</v>
      </c>
      <c r="P28" s="5">
        <v>0</v>
      </c>
      <c r="Q28" s="5">
        <v>0</v>
      </c>
      <c r="R28" s="5">
        <v>0</v>
      </c>
      <c r="S28" s="33"/>
      <c r="T28" s="33"/>
    </row>
    <row r="29" spans="1:20" ht="18" customHeight="1">
      <c r="A29" s="19"/>
      <c r="B29" s="10" t="s">
        <v>22</v>
      </c>
      <c r="C29" s="4">
        <v>55</v>
      </c>
      <c r="D29" s="4">
        <v>55</v>
      </c>
      <c r="E29" s="4">
        <v>14</v>
      </c>
      <c r="F29" s="4">
        <v>6</v>
      </c>
      <c r="G29" s="4">
        <v>20</v>
      </c>
      <c r="H29" s="4">
        <v>19</v>
      </c>
      <c r="I29" s="4">
        <v>1</v>
      </c>
      <c r="J29" s="4">
        <v>0</v>
      </c>
      <c r="K29" s="4">
        <v>0</v>
      </c>
      <c r="L29" s="5">
        <v>0</v>
      </c>
      <c r="M29" s="5">
        <v>2</v>
      </c>
      <c r="N29" s="5">
        <v>0</v>
      </c>
      <c r="O29" s="5">
        <v>5</v>
      </c>
      <c r="P29" s="5">
        <v>0</v>
      </c>
      <c r="Q29" s="5">
        <v>0</v>
      </c>
      <c r="R29" s="5">
        <v>0</v>
      </c>
      <c r="S29" s="34"/>
      <c r="T29" s="34"/>
    </row>
    <row r="30" spans="1:20" ht="18" customHeight="1">
      <c r="A30" s="17" t="s">
        <v>35</v>
      </c>
      <c r="B30" s="51" t="s">
        <v>82</v>
      </c>
      <c r="C30" s="52"/>
      <c r="D30" s="52"/>
      <c r="E30" s="52"/>
      <c r="F30" s="52"/>
      <c r="G30" s="52"/>
      <c r="H30" s="52"/>
      <c r="I30" s="52"/>
      <c r="J30" s="52"/>
      <c r="K30" s="52"/>
      <c r="L30" s="52"/>
      <c r="M30" s="52"/>
      <c r="N30" s="52"/>
      <c r="O30" s="52"/>
      <c r="P30" s="52"/>
      <c r="Q30" s="52"/>
      <c r="R30" s="52"/>
      <c r="S30" s="52"/>
      <c r="T30" s="53"/>
    </row>
    <row r="31" spans="1:20" ht="18" customHeight="1">
      <c r="A31" s="18"/>
      <c r="B31" s="54"/>
      <c r="C31" s="55"/>
      <c r="D31" s="55"/>
      <c r="E31" s="55"/>
      <c r="F31" s="55"/>
      <c r="G31" s="55"/>
      <c r="H31" s="55"/>
      <c r="I31" s="55"/>
      <c r="J31" s="55"/>
      <c r="K31" s="55"/>
      <c r="L31" s="55"/>
      <c r="M31" s="55"/>
      <c r="N31" s="55"/>
      <c r="O31" s="55"/>
      <c r="P31" s="55"/>
      <c r="Q31" s="55"/>
      <c r="R31" s="55"/>
      <c r="S31" s="55"/>
      <c r="T31" s="56"/>
    </row>
    <row r="32" spans="1:20" ht="24.75" customHeight="1">
      <c r="A32" s="19"/>
      <c r="B32" s="57"/>
      <c r="C32" s="58"/>
      <c r="D32" s="58"/>
      <c r="E32" s="58"/>
      <c r="F32" s="58"/>
      <c r="G32" s="58"/>
      <c r="H32" s="58"/>
      <c r="I32" s="58"/>
      <c r="J32" s="58"/>
      <c r="K32" s="58"/>
      <c r="L32" s="58"/>
      <c r="M32" s="58"/>
      <c r="N32" s="58"/>
      <c r="O32" s="58"/>
      <c r="P32" s="58"/>
      <c r="Q32" s="58"/>
      <c r="R32" s="58"/>
      <c r="S32" s="58"/>
      <c r="T32" s="59"/>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B30:T32"/>
    <mergeCell ref="K4:K5"/>
    <mergeCell ref="A30:A32"/>
    <mergeCell ref="A6:A8"/>
    <mergeCell ref="A18:A20"/>
    <mergeCell ref="G4:G5"/>
    <mergeCell ref="E3:E5"/>
    <mergeCell ref="F3:F5"/>
    <mergeCell ref="A27:A29"/>
    <mergeCell ref="A21:A23"/>
    <mergeCell ref="A24:A26"/>
    <mergeCell ref="O3:O5"/>
    <mergeCell ref="G3:K3"/>
    <mergeCell ref="A3:A5"/>
    <mergeCell ref="C3:D4"/>
    <mergeCell ref="H4:H5"/>
    <mergeCell ref="I4:J4"/>
    <mergeCell ref="A9:A11"/>
    <mergeCell ref="A12:A14"/>
    <mergeCell ref="A15:A17"/>
    <mergeCell ref="A1:U1"/>
    <mergeCell ref="S3:S5"/>
    <mergeCell ref="T3:T5"/>
    <mergeCell ref="P3:P5"/>
    <mergeCell ref="Q3:Q5"/>
    <mergeCell ref="B3:B5"/>
    <mergeCell ref="L3:L5"/>
    <mergeCell ref="M3:M5"/>
    <mergeCell ref="N3:N5"/>
    <mergeCell ref="R3:R5"/>
    <mergeCell ref="T12:T14"/>
    <mergeCell ref="S15:S17"/>
    <mergeCell ref="T15:T17"/>
    <mergeCell ref="S6:S8"/>
    <mergeCell ref="T6:T8"/>
    <mergeCell ref="S9:S11"/>
    <mergeCell ref="T9:T11"/>
    <mergeCell ref="S12:S14"/>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25390625" style="3" customWidth="1"/>
    <col min="27" max="16384" width="9.00390625" style="3" customWidth="1"/>
  </cols>
  <sheetData>
    <row r="1" spans="1:26" ht="60" customHeight="1">
      <c r="A1" s="28" t="s">
        <v>99</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6.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247</v>
      </c>
      <c r="C6" s="32">
        <f>C9+C12+C15+C18+C21+C24+C27</f>
        <v>3625</v>
      </c>
      <c r="D6" s="32">
        <f>D9+D12+D15+D18+D21+D24+D27</f>
        <v>110349</v>
      </c>
      <c r="E6" s="10" t="s">
        <v>18</v>
      </c>
      <c r="F6" s="4">
        <f aca="true" t="shared" si="0" ref="F6:Z6">F7+F8</f>
        <v>547787</v>
      </c>
      <c r="G6" s="4">
        <f t="shared" si="0"/>
        <v>4776</v>
      </c>
      <c r="H6" s="4">
        <f t="shared" si="0"/>
        <v>16</v>
      </c>
      <c r="I6" s="4">
        <f t="shared" si="0"/>
        <v>127</v>
      </c>
      <c r="J6" s="4">
        <v>0</v>
      </c>
      <c r="K6" s="4">
        <f t="shared" si="0"/>
        <v>2</v>
      </c>
      <c r="L6" s="4">
        <f t="shared" si="0"/>
        <v>0</v>
      </c>
      <c r="M6" s="4">
        <f t="shared" si="0"/>
        <v>2216</v>
      </c>
      <c r="N6" s="4">
        <f t="shared" si="0"/>
        <v>2415</v>
      </c>
      <c r="O6" s="4">
        <f t="shared" si="0"/>
        <v>0</v>
      </c>
      <c r="P6" s="4">
        <f t="shared" si="0"/>
        <v>0</v>
      </c>
      <c r="Q6" s="4">
        <f t="shared" si="0"/>
        <v>4734</v>
      </c>
      <c r="R6" s="4">
        <f t="shared" si="0"/>
        <v>114</v>
      </c>
      <c r="S6" s="4">
        <f t="shared" si="0"/>
        <v>268</v>
      </c>
      <c r="T6" s="4">
        <v>0</v>
      </c>
      <c r="U6" s="4">
        <f t="shared" si="0"/>
        <v>1</v>
      </c>
      <c r="V6" s="4">
        <f t="shared" si="0"/>
        <v>0</v>
      </c>
      <c r="W6" s="4">
        <f t="shared" si="0"/>
        <v>1955</v>
      </c>
      <c r="X6" s="4">
        <f t="shared" si="0"/>
        <v>2396</v>
      </c>
      <c r="Y6" s="4">
        <f t="shared" si="0"/>
        <v>0</v>
      </c>
      <c r="Z6" s="4">
        <f t="shared" si="0"/>
        <v>0</v>
      </c>
    </row>
    <row r="7" spans="1:26" ht="19.5" customHeight="1">
      <c r="A7" s="18"/>
      <c r="B7" s="33"/>
      <c r="C7" s="33"/>
      <c r="D7" s="33"/>
      <c r="E7" s="10" t="s">
        <v>9</v>
      </c>
      <c r="F7" s="4">
        <v>284133</v>
      </c>
      <c r="G7" s="4">
        <v>2354</v>
      </c>
      <c r="H7" s="6">
        <v>14</v>
      </c>
      <c r="I7" s="6">
        <v>68</v>
      </c>
      <c r="J7" s="6">
        <v>0</v>
      </c>
      <c r="K7" s="6">
        <v>2</v>
      </c>
      <c r="L7" s="6">
        <v>0</v>
      </c>
      <c r="M7" s="6">
        <v>1076</v>
      </c>
      <c r="N7" s="6">
        <v>1194</v>
      </c>
      <c r="O7" s="6">
        <v>0</v>
      </c>
      <c r="P7" s="6">
        <v>0</v>
      </c>
      <c r="Q7" s="6">
        <v>2367</v>
      </c>
      <c r="R7" s="6">
        <v>50</v>
      </c>
      <c r="S7" s="6">
        <v>124</v>
      </c>
      <c r="T7" s="6">
        <v>0</v>
      </c>
      <c r="U7" s="6">
        <v>0</v>
      </c>
      <c r="V7" s="6">
        <v>0</v>
      </c>
      <c r="W7" s="6">
        <v>1010</v>
      </c>
      <c r="X7" s="6">
        <v>1183</v>
      </c>
      <c r="Y7" s="6">
        <v>0</v>
      </c>
      <c r="Z7" s="6">
        <v>0</v>
      </c>
    </row>
    <row r="8" spans="1:26" ht="19.5" customHeight="1">
      <c r="A8" s="19"/>
      <c r="B8" s="34"/>
      <c r="C8" s="34"/>
      <c r="D8" s="34"/>
      <c r="E8" s="10" t="s">
        <v>10</v>
      </c>
      <c r="F8" s="4">
        <v>263654</v>
      </c>
      <c r="G8" s="4">
        <v>2422</v>
      </c>
      <c r="H8" s="6">
        <v>2</v>
      </c>
      <c r="I8" s="6">
        <v>59</v>
      </c>
      <c r="J8" s="6">
        <v>0</v>
      </c>
      <c r="K8" s="6">
        <v>0</v>
      </c>
      <c r="L8" s="6">
        <v>0</v>
      </c>
      <c r="M8" s="6">
        <v>1140</v>
      </c>
      <c r="N8" s="6">
        <v>1221</v>
      </c>
      <c r="O8" s="6">
        <v>0</v>
      </c>
      <c r="P8" s="6">
        <v>0</v>
      </c>
      <c r="Q8" s="6">
        <v>2367</v>
      </c>
      <c r="R8" s="6">
        <v>64</v>
      </c>
      <c r="S8" s="6">
        <v>144</v>
      </c>
      <c r="T8" s="6">
        <v>0</v>
      </c>
      <c r="U8" s="6">
        <v>1</v>
      </c>
      <c r="V8" s="6">
        <v>0</v>
      </c>
      <c r="W8" s="6">
        <v>945</v>
      </c>
      <c r="X8" s="6">
        <v>1213</v>
      </c>
      <c r="Y8" s="6">
        <v>0</v>
      </c>
      <c r="Z8" s="6">
        <v>0</v>
      </c>
    </row>
    <row r="9" spans="1:26" ht="19.5" customHeight="1">
      <c r="A9" s="17" t="s">
        <v>11</v>
      </c>
      <c r="B9" s="32">
        <v>39</v>
      </c>
      <c r="C9" s="32">
        <v>677</v>
      </c>
      <c r="D9" s="32">
        <v>28095</v>
      </c>
      <c r="E9" s="10" t="s">
        <v>18</v>
      </c>
      <c r="F9" s="4">
        <f aca="true" t="shared" si="1" ref="F9:Z9">F10+F11</f>
        <v>130996</v>
      </c>
      <c r="G9" s="4">
        <f t="shared" si="1"/>
        <v>1202</v>
      </c>
      <c r="H9" s="4">
        <f t="shared" si="1"/>
        <v>4</v>
      </c>
      <c r="I9" s="4">
        <f t="shared" si="1"/>
        <v>33</v>
      </c>
      <c r="J9" s="4">
        <v>0</v>
      </c>
      <c r="K9" s="4">
        <f t="shared" si="1"/>
        <v>0</v>
      </c>
      <c r="L9" s="4">
        <v>0</v>
      </c>
      <c r="M9" s="4">
        <f t="shared" si="1"/>
        <v>624</v>
      </c>
      <c r="N9" s="4">
        <f t="shared" si="1"/>
        <v>541</v>
      </c>
      <c r="O9" s="4">
        <f t="shared" si="1"/>
        <v>0</v>
      </c>
      <c r="P9" s="4">
        <f t="shared" si="1"/>
        <v>0</v>
      </c>
      <c r="Q9" s="4">
        <f t="shared" si="1"/>
        <v>1113</v>
      </c>
      <c r="R9" s="4">
        <f t="shared" si="1"/>
        <v>16</v>
      </c>
      <c r="S9" s="4">
        <f t="shared" si="1"/>
        <v>82</v>
      </c>
      <c r="T9" s="4">
        <v>0</v>
      </c>
      <c r="U9" s="4">
        <f t="shared" si="1"/>
        <v>0</v>
      </c>
      <c r="V9" s="4">
        <f t="shared" si="1"/>
        <v>0</v>
      </c>
      <c r="W9" s="4">
        <f t="shared" si="1"/>
        <v>580</v>
      </c>
      <c r="X9" s="4">
        <f t="shared" si="1"/>
        <v>435</v>
      </c>
      <c r="Y9" s="4">
        <f t="shared" si="1"/>
        <v>0</v>
      </c>
      <c r="Z9" s="4">
        <f t="shared" si="1"/>
        <v>0</v>
      </c>
    </row>
    <row r="10" spans="1:26" ht="19.5" customHeight="1">
      <c r="A10" s="18"/>
      <c r="B10" s="33"/>
      <c r="C10" s="33"/>
      <c r="D10" s="33"/>
      <c r="E10" s="10" t="s">
        <v>9</v>
      </c>
      <c r="F10" s="4">
        <v>68841</v>
      </c>
      <c r="G10" s="4">
        <v>592</v>
      </c>
      <c r="H10" s="4">
        <v>4</v>
      </c>
      <c r="I10" s="4">
        <v>21</v>
      </c>
      <c r="J10" s="4">
        <v>0</v>
      </c>
      <c r="K10" s="4">
        <v>0</v>
      </c>
      <c r="L10" s="4">
        <v>0</v>
      </c>
      <c r="M10" s="4">
        <v>298</v>
      </c>
      <c r="N10" s="4">
        <v>269</v>
      </c>
      <c r="O10" s="4">
        <v>0</v>
      </c>
      <c r="P10" s="4">
        <v>0</v>
      </c>
      <c r="Q10" s="4">
        <v>566</v>
      </c>
      <c r="R10" s="4">
        <v>10</v>
      </c>
      <c r="S10" s="4">
        <v>39</v>
      </c>
      <c r="T10" s="4">
        <v>0</v>
      </c>
      <c r="U10" s="4">
        <v>0</v>
      </c>
      <c r="V10" s="4">
        <v>0</v>
      </c>
      <c r="W10" s="4">
        <v>302</v>
      </c>
      <c r="X10" s="4">
        <v>215</v>
      </c>
      <c r="Y10" s="4">
        <v>0</v>
      </c>
      <c r="Z10" s="4">
        <v>0</v>
      </c>
    </row>
    <row r="11" spans="1:26" ht="19.5" customHeight="1">
      <c r="A11" s="19"/>
      <c r="B11" s="34"/>
      <c r="C11" s="34"/>
      <c r="D11" s="34"/>
      <c r="E11" s="10" t="s">
        <v>10</v>
      </c>
      <c r="F11" s="4">
        <v>62155</v>
      </c>
      <c r="G11" s="4">
        <v>610</v>
      </c>
      <c r="H11" s="4">
        <v>0</v>
      </c>
      <c r="I11" s="4">
        <v>12</v>
      </c>
      <c r="J11" s="4">
        <v>0</v>
      </c>
      <c r="K11" s="4">
        <v>0</v>
      </c>
      <c r="L11" s="4">
        <v>0</v>
      </c>
      <c r="M11" s="4">
        <v>326</v>
      </c>
      <c r="N11" s="4">
        <v>272</v>
      </c>
      <c r="O11" s="4">
        <v>0</v>
      </c>
      <c r="P11" s="4">
        <v>0</v>
      </c>
      <c r="Q11" s="4">
        <v>547</v>
      </c>
      <c r="R11" s="4">
        <v>6</v>
      </c>
      <c r="S11" s="4">
        <v>43</v>
      </c>
      <c r="T11" s="4">
        <v>0</v>
      </c>
      <c r="U11" s="4">
        <v>0</v>
      </c>
      <c r="V11" s="4">
        <v>0</v>
      </c>
      <c r="W11" s="4">
        <v>278</v>
      </c>
      <c r="X11" s="4">
        <v>220</v>
      </c>
      <c r="Y11" s="4">
        <v>0</v>
      </c>
      <c r="Z11" s="4">
        <v>0</v>
      </c>
    </row>
    <row r="12" spans="1:26" ht="19.5" customHeight="1">
      <c r="A12" s="17" t="s">
        <v>12</v>
      </c>
      <c r="B12" s="32">
        <v>39</v>
      </c>
      <c r="C12" s="32">
        <v>441</v>
      </c>
      <c r="D12" s="32">
        <v>17116</v>
      </c>
      <c r="E12" s="10" t="s">
        <v>18</v>
      </c>
      <c r="F12" s="4">
        <f aca="true" t="shared" si="2" ref="F12:Z12">F13+F14</f>
        <v>87650</v>
      </c>
      <c r="G12" s="4">
        <f t="shared" si="2"/>
        <v>793</v>
      </c>
      <c r="H12" s="4">
        <f t="shared" si="2"/>
        <v>3</v>
      </c>
      <c r="I12" s="4">
        <f t="shared" si="2"/>
        <v>17</v>
      </c>
      <c r="J12" s="4">
        <v>0</v>
      </c>
      <c r="K12" s="4">
        <f t="shared" si="2"/>
        <v>0</v>
      </c>
      <c r="L12" s="4">
        <f t="shared" si="2"/>
        <v>0</v>
      </c>
      <c r="M12" s="4">
        <f t="shared" si="2"/>
        <v>380</v>
      </c>
      <c r="N12" s="4">
        <f t="shared" si="2"/>
        <v>393</v>
      </c>
      <c r="O12" s="4">
        <f t="shared" si="2"/>
        <v>0</v>
      </c>
      <c r="P12" s="4">
        <f t="shared" si="2"/>
        <v>0</v>
      </c>
      <c r="Q12" s="4">
        <f t="shared" si="2"/>
        <v>766</v>
      </c>
      <c r="R12" s="4">
        <f t="shared" si="2"/>
        <v>28</v>
      </c>
      <c r="S12" s="4">
        <f t="shared" si="2"/>
        <v>58</v>
      </c>
      <c r="T12" s="4">
        <v>0</v>
      </c>
      <c r="U12" s="4">
        <f t="shared" si="2"/>
        <v>0</v>
      </c>
      <c r="V12" s="4">
        <f t="shared" si="2"/>
        <v>0</v>
      </c>
      <c r="W12" s="4">
        <f t="shared" si="2"/>
        <v>310</v>
      </c>
      <c r="X12" s="4">
        <f t="shared" si="2"/>
        <v>370</v>
      </c>
      <c r="Y12" s="4">
        <f t="shared" si="2"/>
        <v>0</v>
      </c>
      <c r="Z12" s="4">
        <f t="shared" si="2"/>
        <v>0</v>
      </c>
    </row>
    <row r="13" spans="1:26" ht="19.5" customHeight="1">
      <c r="A13" s="18"/>
      <c r="B13" s="33"/>
      <c r="C13" s="33"/>
      <c r="D13" s="33"/>
      <c r="E13" s="10" t="s">
        <v>9</v>
      </c>
      <c r="F13" s="4">
        <v>45924</v>
      </c>
      <c r="G13" s="4">
        <v>429</v>
      </c>
      <c r="H13" s="4">
        <v>3</v>
      </c>
      <c r="I13" s="4">
        <v>9</v>
      </c>
      <c r="J13" s="4">
        <v>0</v>
      </c>
      <c r="K13" s="4">
        <v>0</v>
      </c>
      <c r="L13" s="4">
        <v>0</v>
      </c>
      <c r="M13" s="4">
        <v>204</v>
      </c>
      <c r="N13" s="4">
        <v>213</v>
      </c>
      <c r="O13" s="4">
        <v>0</v>
      </c>
      <c r="P13" s="4">
        <v>0</v>
      </c>
      <c r="Q13" s="4">
        <v>401</v>
      </c>
      <c r="R13" s="4">
        <v>13</v>
      </c>
      <c r="S13" s="4">
        <v>26</v>
      </c>
      <c r="T13" s="4">
        <v>0</v>
      </c>
      <c r="U13" s="4">
        <v>0</v>
      </c>
      <c r="V13" s="4">
        <v>0</v>
      </c>
      <c r="W13" s="4">
        <v>166</v>
      </c>
      <c r="X13" s="4">
        <v>196</v>
      </c>
      <c r="Y13" s="4">
        <v>0</v>
      </c>
      <c r="Z13" s="4">
        <v>0</v>
      </c>
    </row>
    <row r="14" spans="1:26" ht="19.5" customHeight="1">
      <c r="A14" s="19"/>
      <c r="B14" s="34"/>
      <c r="C14" s="34"/>
      <c r="D14" s="34"/>
      <c r="E14" s="10" t="s">
        <v>10</v>
      </c>
      <c r="F14" s="4">
        <v>41726</v>
      </c>
      <c r="G14" s="4">
        <v>364</v>
      </c>
      <c r="H14" s="4">
        <v>0</v>
      </c>
      <c r="I14" s="4">
        <v>8</v>
      </c>
      <c r="J14" s="4">
        <v>0</v>
      </c>
      <c r="K14" s="4">
        <v>0</v>
      </c>
      <c r="L14" s="4">
        <v>0</v>
      </c>
      <c r="M14" s="4">
        <v>176</v>
      </c>
      <c r="N14" s="4">
        <v>180</v>
      </c>
      <c r="O14" s="4">
        <v>0</v>
      </c>
      <c r="P14" s="4">
        <v>0</v>
      </c>
      <c r="Q14" s="4">
        <v>365</v>
      </c>
      <c r="R14" s="4">
        <v>15</v>
      </c>
      <c r="S14" s="4">
        <v>32</v>
      </c>
      <c r="T14" s="4">
        <v>0</v>
      </c>
      <c r="U14" s="4">
        <v>0</v>
      </c>
      <c r="V14" s="4">
        <v>0</v>
      </c>
      <c r="W14" s="4">
        <v>144</v>
      </c>
      <c r="X14" s="4">
        <v>174</v>
      </c>
      <c r="Y14" s="4">
        <v>0</v>
      </c>
      <c r="Z14" s="4">
        <v>0</v>
      </c>
    </row>
    <row r="15" spans="1:26" ht="19.5" customHeight="1">
      <c r="A15" s="17" t="s">
        <v>13</v>
      </c>
      <c r="B15" s="32">
        <v>37</v>
      </c>
      <c r="C15" s="32">
        <v>639</v>
      </c>
      <c r="D15" s="32">
        <v>13163</v>
      </c>
      <c r="E15" s="10" t="s">
        <v>18</v>
      </c>
      <c r="F15" s="4">
        <f aca="true" t="shared" si="3" ref="F15:Z15">F16+F17</f>
        <v>66292</v>
      </c>
      <c r="G15" s="4">
        <f t="shared" si="3"/>
        <v>441</v>
      </c>
      <c r="H15" s="4">
        <f t="shared" si="3"/>
        <v>1</v>
      </c>
      <c r="I15" s="4">
        <f t="shared" si="3"/>
        <v>15</v>
      </c>
      <c r="J15" s="4">
        <v>0</v>
      </c>
      <c r="K15" s="4">
        <f t="shared" si="3"/>
        <v>0</v>
      </c>
      <c r="L15" s="4">
        <f t="shared" si="3"/>
        <v>0</v>
      </c>
      <c r="M15" s="4">
        <f t="shared" si="3"/>
        <v>179</v>
      </c>
      <c r="N15" s="4">
        <f t="shared" si="3"/>
        <v>246</v>
      </c>
      <c r="O15" s="4">
        <f t="shared" si="3"/>
        <v>0</v>
      </c>
      <c r="P15" s="4">
        <f t="shared" si="3"/>
        <v>0</v>
      </c>
      <c r="Q15" s="4">
        <f t="shared" si="3"/>
        <v>791</v>
      </c>
      <c r="R15" s="4">
        <f t="shared" si="3"/>
        <v>24</v>
      </c>
      <c r="S15" s="4">
        <f t="shared" si="3"/>
        <v>32</v>
      </c>
      <c r="T15" s="4">
        <v>0</v>
      </c>
      <c r="U15" s="4">
        <f t="shared" si="3"/>
        <v>1</v>
      </c>
      <c r="V15" s="4">
        <f t="shared" si="3"/>
        <v>0</v>
      </c>
      <c r="W15" s="4">
        <f t="shared" si="3"/>
        <v>169</v>
      </c>
      <c r="X15" s="4">
        <f t="shared" si="3"/>
        <v>565</v>
      </c>
      <c r="Y15" s="4">
        <f t="shared" si="3"/>
        <v>0</v>
      </c>
      <c r="Z15" s="4">
        <f t="shared" si="3"/>
        <v>0</v>
      </c>
    </row>
    <row r="16" spans="1:26" ht="19.5" customHeight="1">
      <c r="A16" s="18"/>
      <c r="B16" s="33"/>
      <c r="C16" s="33"/>
      <c r="D16" s="33"/>
      <c r="E16" s="10" t="s">
        <v>9</v>
      </c>
      <c r="F16" s="4">
        <v>33639</v>
      </c>
      <c r="G16" s="4">
        <v>189</v>
      </c>
      <c r="H16" s="4">
        <v>1</v>
      </c>
      <c r="I16" s="4">
        <v>4</v>
      </c>
      <c r="J16" s="4">
        <v>0</v>
      </c>
      <c r="K16" s="4">
        <v>0</v>
      </c>
      <c r="L16" s="4">
        <v>0</v>
      </c>
      <c r="M16" s="4">
        <v>73</v>
      </c>
      <c r="N16" s="4">
        <v>111</v>
      </c>
      <c r="O16" s="4">
        <v>0</v>
      </c>
      <c r="P16" s="4">
        <v>0</v>
      </c>
      <c r="Q16" s="4">
        <v>386</v>
      </c>
      <c r="R16" s="4">
        <v>14</v>
      </c>
      <c r="S16" s="4">
        <v>16</v>
      </c>
      <c r="T16" s="4">
        <v>0</v>
      </c>
      <c r="U16" s="4">
        <v>0</v>
      </c>
      <c r="V16" s="4">
        <v>0</v>
      </c>
      <c r="W16" s="4">
        <v>74</v>
      </c>
      <c r="X16" s="4">
        <v>282</v>
      </c>
      <c r="Y16" s="4">
        <v>0</v>
      </c>
      <c r="Z16" s="4">
        <v>0</v>
      </c>
    </row>
    <row r="17" spans="1:26" ht="19.5" customHeight="1">
      <c r="A17" s="19"/>
      <c r="B17" s="34"/>
      <c r="C17" s="34"/>
      <c r="D17" s="34"/>
      <c r="E17" s="10" t="s">
        <v>10</v>
      </c>
      <c r="F17" s="4">
        <v>32653</v>
      </c>
      <c r="G17" s="4">
        <v>252</v>
      </c>
      <c r="H17" s="4">
        <v>0</v>
      </c>
      <c r="I17" s="4">
        <v>11</v>
      </c>
      <c r="J17" s="4">
        <v>0</v>
      </c>
      <c r="K17" s="4">
        <v>0</v>
      </c>
      <c r="L17" s="4">
        <v>0</v>
      </c>
      <c r="M17" s="4">
        <v>106</v>
      </c>
      <c r="N17" s="4">
        <v>135</v>
      </c>
      <c r="O17" s="4">
        <v>0</v>
      </c>
      <c r="P17" s="4">
        <v>0</v>
      </c>
      <c r="Q17" s="4">
        <v>405</v>
      </c>
      <c r="R17" s="4">
        <v>10</v>
      </c>
      <c r="S17" s="4">
        <v>16</v>
      </c>
      <c r="T17" s="4">
        <v>0</v>
      </c>
      <c r="U17" s="4">
        <v>1</v>
      </c>
      <c r="V17" s="4">
        <v>0</v>
      </c>
      <c r="W17" s="4">
        <v>95</v>
      </c>
      <c r="X17" s="4">
        <v>283</v>
      </c>
      <c r="Y17" s="4">
        <v>0</v>
      </c>
      <c r="Z17" s="4">
        <v>0</v>
      </c>
    </row>
    <row r="18" spans="1:26" ht="19.5" customHeight="1">
      <c r="A18" s="17" t="s">
        <v>14</v>
      </c>
      <c r="B18" s="32">
        <v>50</v>
      </c>
      <c r="C18" s="32">
        <v>758</v>
      </c>
      <c r="D18" s="32">
        <v>26290</v>
      </c>
      <c r="E18" s="10" t="s">
        <v>18</v>
      </c>
      <c r="F18" s="4">
        <f aca="true" t="shared" si="4" ref="F18:Z18">F19+F20</f>
        <v>124750</v>
      </c>
      <c r="G18" s="4">
        <f t="shared" si="4"/>
        <v>1166</v>
      </c>
      <c r="H18" s="4">
        <f t="shared" si="4"/>
        <v>1</v>
      </c>
      <c r="I18" s="4">
        <f t="shared" si="4"/>
        <v>26</v>
      </c>
      <c r="J18" s="4">
        <v>0</v>
      </c>
      <c r="K18" s="4">
        <f t="shared" si="4"/>
        <v>2</v>
      </c>
      <c r="L18" s="4">
        <v>0</v>
      </c>
      <c r="M18" s="4">
        <f t="shared" si="4"/>
        <v>582</v>
      </c>
      <c r="N18" s="4">
        <f t="shared" si="4"/>
        <v>555</v>
      </c>
      <c r="O18" s="4">
        <f t="shared" si="4"/>
        <v>0</v>
      </c>
      <c r="P18" s="4">
        <f t="shared" si="4"/>
        <v>0</v>
      </c>
      <c r="Q18" s="4">
        <f t="shared" si="4"/>
        <v>1088</v>
      </c>
      <c r="R18" s="4">
        <f t="shared" si="4"/>
        <v>16</v>
      </c>
      <c r="S18" s="4">
        <f t="shared" si="4"/>
        <v>52</v>
      </c>
      <c r="T18" s="4">
        <v>0</v>
      </c>
      <c r="U18" s="4">
        <f t="shared" si="4"/>
        <v>0</v>
      </c>
      <c r="V18" s="4">
        <f t="shared" si="4"/>
        <v>0</v>
      </c>
      <c r="W18" s="4">
        <f t="shared" si="4"/>
        <v>518</v>
      </c>
      <c r="X18" s="4">
        <f t="shared" si="4"/>
        <v>502</v>
      </c>
      <c r="Y18" s="4">
        <f t="shared" si="4"/>
        <v>0</v>
      </c>
      <c r="Z18" s="4">
        <f t="shared" si="4"/>
        <v>0</v>
      </c>
    </row>
    <row r="19" spans="1:26" ht="19.5" customHeight="1">
      <c r="A19" s="18"/>
      <c r="B19" s="33"/>
      <c r="C19" s="33"/>
      <c r="D19" s="33"/>
      <c r="E19" s="10" t="s">
        <v>9</v>
      </c>
      <c r="F19" s="4">
        <v>64813</v>
      </c>
      <c r="G19" s="4">
        <v>595</v>
      </c>
      <c r="H19" s="4">
        <v>1</v>
      </c>
      <c r="I19" s="4">
        <v>17</v>
      </c>
      <c r="J19" s="4">
        <v>0</v>
      </c>
      <c r="K19" s="4">
        <v>2</v>
      </c>
      <c r="L19" s="4">
        <v>0</v>
      </c>
      <c r="M19" s="4">
        <v>301</v>
      </c>
      <c r="N19" s="4">
        <v>274</v>
      </c>
      <c r="O19" s="4">
        <v>0</v>
      </c>
      <c r="P19" s="4">
        <v>0</v>
      </c>
      <c r="Q19" s="4">
        <v>569</v>
      </c>
      <c r="R19" s="4">
        <v>4</v>
      </c>
      <c r="S19" s="4">
        <v>19</v>
      </c>
      <c r="T19" s="4">
        <v>0</v>
      </c>
      <c r="U19" s="4">
        <v>0</v>
      </c>
      <c r="V19" s="4">
        <v>0</v>
      </c>
      <c r="W19" s="4">
        <v>298</v>
      </c>
      <c r="X19" s="4">
        <v>248</v>
      </c>
      <c r="Y19" s="4">
        <v>0</v>
      </c>
      <c r="Z19" s="4">
        <v>0</v>
      </c>
    </row>
    <row r="20" spans="1:26" ht="19.5" customHeight="1">
      <c r="A20" s="19"/>
      <c r="B20" s="34"/>
      <c r="C20" s="34"/>
      <c r="D20" s="34"/>
      <c r="E20" s="10" t="s">
        <v>10</v>
      </c>
      <c r="F20" s="4">
        <v>59937</v>
      </c>
      <c r="G20" s="4">
        <v>571</v>
      </c>
      <c r="H20" s="4">
        <v>0</v>
      </c>
      <c r="I20" s="4">
        <v>9</v>
      </c>
      <c r="J20" s="4">
        <v>0</v>
      </c>
      <c r="K20" s="4">
        <v>0</v>
      </c>
      <c r="L20" s="4">
        <v>0</v>
      </c>
      <c r="M20" s="4">
        <v>281</v>
      </c>
      <c r="N20" s="4">
        <v>281</v>
      </c>
      <c r="O20" s="4">
        <v>0</v>
      </c>
      <c r="P20" s="4">
        <v>0</v>
      </c>
      <c r="Q20" s="4">
        <v>519</v>
      </c>
      <c r="R20" s="4">
        <v>12</v>
      </c>
      <c r="S20" s="4">
        <v>33</v>
      </c>
      <c r="T20" s="4">
        <v>0</v>
      </c>
      <c r="U20" s="4">
        <v>0</v>
      </c>
      <c r="V20" s="4">
        <v>0</v>
      </c>
      <c r="W20" s="4">
        <v>220</v>
      </c>
      <c r="X20" s="4">
        <v>254</v>
      </c>
      <c r="Y20" s="4">
        <v>0</v>
      </c>
      <c r="Z20" s="4">
        <v>0</v>
      </c>
    </row>
    <row r="21" spans="1:26" ht="19.5" customHeight="1">
      <c r="A21" s="17" t="s">
        <v>15</v>
      </c>
      <c r="B21" s="32">
        <v>33</v>
      </c>
      <c r="C21" s="32">
        <v>471</v>
      </c>
      <c r="D21" s="32">
        <v>9025</v>
      </c>
      <c r="E21" s="10" t="s">
        <v>18</v>
      </c>
      <c r="F21" s="4">
        <f aca="true" t="shared" si="5" ref="F21:Y21">F22+F23</f>
        <v>44169</v>
      </c>
      <c r="G21" s="4">
        <f t="shared" si="5"/>
        <v>572</v>
      </c>
      <c r="H21" s="4">
        <f t="shared" si="5"/>
        <v>6</v>
      </c>
      <c r="I21" s="4">
        <f t="shared" si="5"/>
        <v>21</v>
      </c>
      <c r="J21" s="4">
        <v>0</v>
      </c>
      <c r="K21" s="4">
        <f t="shared" si="5"/>
        <v>0</v>
      </c>
      <c r="L21" s="4">
        <f t="shared" si="5"/>
        <v>0</v>
      </c>
      <c r="M21" s="4">
        <f t="shared" si="5"/>
        <v>208</v>
      </c>
      <c r="N21" s="4">
        <f t="shared" si="5"/>
        <v>337</v>
      </c>
      <c r="O21" s="4">
        <f t="shared" si="5"/>
        <v>0</v>
      </c>
      <c r="P21" s="4">
        <f t="shared" si="5"/>
        <v>0</v>
      </c>
      <c r="Q21" s="4">
        <f t="shared" si="5"/>
        <v>527</v>
      </c>
      <c r="R21" s="4">
        <f t="shared" si="5"/>
        <v>27</v>
      </c>
      <c r="S21" s="4">
        <f t="shared" si="5"/>
        <v>26</v>
      </c>
      <c r="T21" s="4">
        <v>0</v>
      </c>
      <c r="U21" s="4">
        <f t="shared" si="5"/>
        <v>0</v>
      </c>
      <c r="V21" s="4">
        <f t="shared" si="5"/>
        <v>0</v>
      </c>
      <c r="W21" s="4">
        <f t="shared" si="5"/>
        <v>163</v>
      </c>
      <c r="X21" s="4">
        <f t="shared" si="5"/>
        <v>311</v>
      </c>
      <c r="Y21" s="4">
        <f t="shared" si="5"/>
        <v>0</v>
      </c>
      <c r="Z21" s="4">
        <v>0</v>
      </c>
    </row>
    <row r="22" spans="1:26" ht="19.5" customHeight="1">
      <c r="A22" s="18"/>
      <c r="B22" s="33"/>
      <c r="C22" s="33"/>
      <c r="D22" s="33"/>
      <c r="E22" s="10" t="s">
        <v>9</v>
      </c>
      <c r="F22" s="4">
        <v>22325</v>
      </c>
      <c r="G22" s="4">
        <v>272</v>
      </c>
      <c r="H22" s="4">
        <v>4</v>
      </c>
      <c r="I22" s="4">
        <v>8</v>
      </c>
      <c r="J22" s="4">
        <v>0</v>
      </c>
      <c r="K22" s="4">
        <v>0</v>
      </c>
      <c r="L22" s="4">
        <v>0</v>
      </c>
      <c r="M22" s="4">
        <v>93</v>
      </c>
      <c r="N22" s="4">
        <v>167</v>
      </c>
      <c r="O22" s="4">
        <v>0</v>
      </c>
      <c r="P22" s="4">
        <v>0</v>
      </c>
      <c r="Q22" s="4">
        <v>236</v>
      </c>
      <c r="R22" s="4">
        <v>7</v>
      </c>
      <c r="S22" s="4">
        <v>12</v>
      </c>
      <c r="T22" s="4">
        <v>0</v>
      </c>
      <c r="U22" s="4">
        <v>0</v>
      </c>
      <c r="V22" s="4">
        <v>0</v>
      </c>
      <c r="W22" s="4">
        <v>71</v>
      </c>
      <c r="X22" s="4">
        <v>146</v>
      </c>
      <c r="Y22" s="4">
        <v>0</v>
      </c>
      <c r="Z22" s="4">
        <v>0</v>
      </c>
    </row>
    <row r="23" spans="1:26" ht="19.5" customHeight="1">
      <c r="A23" s="19"/>
      <c r="B23" s="34"/>
      <c r="C23" s="34"/>
      <c r="D23" s="34"/>
      <c r="E23" s="10" t="s">
        <v>10</v>
      </c>
      <c r="F23" s="4">
        <v>21844</v>
      </c>
      <c r="G23" s="4">
        <v>300</v>
      </c>
      <c r="H23" s="4">
        <v>2</v>
      </c>
      <c r="I23" s="4">
        <v>13</v>
      </c>
      <c r="J23" s="4">
        <v>0</v>
      </c>
      <c r="K23" s="4">
        <v>0</v>
      </c>
      <c r="L23" s="4">
        <v>0</v>
      </c>
      <c r="M23" s="4">
        <v>115</v>
      </c>
      <c r="N23" s="4">
        <v>170</v>
      </c>
      <c r="O23" s="4">
        <v>0</v>
      </c>
      <c r="P23" s="4">
        <v>0</v>
      </c>
      <c r="Q23" s="4">
        <v>291</v>
      </c>
      <c r="R23" s="4">
        <v>20</v>
      </c>
      <c r="S23" s="4">
        <v>14</v>
      </c>
      <c r="T23" s="4">
        <v>0</v>
      </c>
      <c r="U23" s="4">
        <v>0</v>
      </c>
      <c r="V23" s="4">
        <v>0</v>
      </c>
      <c r="W23" s="4">
        <v>92</v>
      </c>
      <c r="X23" s="4">
        <v>165</v>
      </c>
      <c r="Y23" s="4">
        <v>0</v>
      </c>
      <c r="Z23" s="4">
        <v>0</v>
      </c>
    </row>
    <row r="24" spans="1:26" ht="19.5" customHeight="1">
      <c r="A24" s="17" t="s">
        <v>16</v>
      </c>
      <c r="B24" s="32">
        <v>40</v>
      </c>
      <c r="C24" s="32">
        <v>458</v>
      </c>
      <c r="D24" s="32">
        <v>12948</v>
      </c>
      <c r="E24" s="10" t="s">
        <v>18</v>
      </c>
      <c r="F24" s="4">
        <f aca="true" t="shared" si="6" ref="F24:Y24">F25+F26</f>
        <v>75576</v>
      </c>
      <c r="G24" s="4">
        <f t="shared" si="6"/>
        <v>504</v>
      </c>
      <c r="H24" s="4">
        <f t="shared" si="6"/>
        <v>0</v>
      </c>
      <c r="I24" s="4">
        <f t="shared" si="6"/>
        <v>10</v>
      </c>
      <c r="J24" s="4">
        <v>0</v>
      </c>
      <c r="K24" s="4">
        <f t="shared" si="6"/>
        <v>0</v>
      </c>
      <c r="L24" s="4">
        <f t="shared" si="6"/>
        <v>0</v>
      </c>
      <c r="M24" s="4">
        <f t="shared" si="6"/>
        <v>208</v>
      </c>
      <c r="N24" s="4">
        <f t="shared" si="6"/>
        <v>286</v>
      </c>
      <c r="O24" s="4">
        <f t="shared" si="6"/>
        <v>0</v>
      </c>
      <c r="P24" s="4">
        <f t="shared" si="6"/>
        <v>0</v>
      </c>
      <c r="Q24" s="4">
        <f t="shared" si="6"/>
        <v>351</v>
      </c>
      <c r="R24" s="4">
        <f t="shared" si="6"/>
        <v>0</v>
      </c>
      <c r="S24" s="4">
        <f t="shared" si="6"/>
        <v>14</v>
      </c>
      <c r="T24" s="4">
        <v>0</v>
      </c>
      <c r="U24" s="4">
        <f t="shared" si="6"/>
        <v>0</v>
      </c>
      <c r="V24" s="4">
        <f t="shared" si="6"/>
        <v>0</v>
      </c>
      <c r="W24" s="4">
        <f t="shared" si="6"/>
        <v>177</v>
      </c>
      <c r="X24" s="4">
        <f t="shared" si="6"/>
        <v>160</v>
      </c>
      <c r="Y24" s="4">
        <f t="shared" si="6"/>
        <v>0</v>
      </c>
      <c r="Z24" s="4">
        <v>0</v>
      </c>
    </row>
    <row r="25" spans="1:26" ht="19.5" customHeight="1">
      <c r="A25" s="18"/>
      <c r="B25" s="33"/>
      <c r="C25" s="33"/>
      <c r="D25" s="33"/>
      <c r="E25" s="10" t="s">
        <v>9</v>
      </c>
      <c r="F25" s="4">
        <v>39013</v>
      </c>
      <c r="G25" s="4">
        <v>229</v>
      </c>
      <c r="H25" s="4">
        <v>0</v>
      </c>
      <c r="I25" s="4">
        <v>6</v>
      </c>
      <c r="J25" s="4">
        <v>0</v>
      </c>
      <c r="K25" s="4">
        <v>0</v>
      </c>
      <c r="L25" s="4">
        <v>0</v>
      </c>
      <c r="M25" s="4">
        <v>89</v>
      </c>
      <c r="N25" s="4">
        <v>134</v>
      </c>
      <c r="O25" s="4">
        <v>0</v>
      </c>
      <c r="P25" s="4">
        <v>0</v>
      </c>
      <c r="Q25" s="4">
        <v>162</v>
      </c>
      <c r="R25" s="4">
        <v>0</v>
      </c>
      <c r="S25" s="4">
        <v>9</v>
      </c>
      <c r="T25" s="4">
        <v>0</v>
      </c>
      <c r="U25" s="4">
        <v>0</v>
      </c>
      <c r="V25" s="4">
        <v>0</v>
      </c>
      <c r="W25" s="4">
        <v>84</v>
      </c>
      <c r="X25" s="4">
        <v>69</v>
      </c>
      <c r="Y25" s="4">
        <v>0</v>
      </c>
      <c r="Z25" s="4">
        <v>0</v>
      </c>
    </row>
    <row r="26" spans="1:26" ht="19.5" customHeight="1">
      <c r="A26" s="19"/>
      <c r="B26" s="34"/>
      <c r="C26" s="34"/>
      <c r="D26" s="34"/>
      <c r="E26" s="10" t="s">
        <v>10</v>
      </c>
      <c r="F26" s="4">
        <v>36563</v>
      </c>
      <c r="G26" s="4">
        <v>275</v>
      </c>
      <c r="H26" s="4">
        <v>0</v>
      </c>
      <c r="I26" s="4">
        <v>4</v>
      </c>
      <c r="J26" s="4">
        <v>0</v>
      </c>
      <c r="K26" s="4">
        <v>0</v>
      </c>
      <c r="L26" s="4">
        <v>0</v>
      </c>
      <c r="M26" s="4">
        <v>119</v>
      </c>
      <c r="N26" s="4">
        <v>152</v>
      </c>
      <c r="O26" s="4">
        <v>0</v>
      </c>
      <c r="P26" s="4">
        <v>0</v>
      </c>
      <c r="Q26" s="4">
        <v>189</v>
      </c>
      <c r="R26" s="4">
        <v>0</v>
      </c>
      <c r="S26" s="4">
        <v>5</v>
      </c>
      <c r="T26" s="4">
        <v>0</v>
      </c>
      <c r="U26" s="4">
        <v>0</v>
      </c>
      <c r="V26" s="4">
        <v>0</v>
      </c>
      <c r="W26" s="4">
        <v>93</v>
      </c>
      <c r="X26" s="4">
        <v>91</v>
      </c>
      <c r="Y26" s="4">
        <v>0</v>
      </c>
      <c r="Z26" s="4">
        <v>0</v>
      </c>
    </row>
    <row r="27" spans="1:26" ht="19.5" customHeight="1">
      <c r="A27" s="17" t="s">
        <v>17</v>
      </c>
      <c r="B27" s="32">
        <v>9</v>
      </c>
      <c r="C27" s="32">
        <v>181</v>
      </c>
      <c r="D27" s="32">
        <v>3712</v>
      </c>
      <c r="E27" s="10" t="s">
        <v>18</v>
      </c>
      <c r="F27" s="4">
        <f aca="true" t="shared" si="7" ref="F27:Z27">F28+F29</f>
        <v>18354</v>
      </c>
      <c r="G27" s="4">
        <f t="shared" si="7"/>
        <v>98</v>
      </c>
      <c r="H27" s="4">
        <f t="shared" si="7"/>
        <v>1</v>
      </c>
      <c r="I27" s="4">
        <f t="shared" si="7"/>
        <v>5</v>
      </c>
      <c r="J27" s="4">
        <v>0</v>
      </c>
      <c r="K27" s="4">
        <f t="shared" si="7"/>
        <v>0</v>
      </c>
      <c r="L27" s="4">
        <f t="shared" si="7"/>
        <v>0</v>
      </c>
      <c r="M27" s="4">
        <f t="shared" si="7"/>
        <v>35</v>
      </c>
      <c r="N27" s="4">
        <f t="shared" si="7"/>
        <v>57</v>
      </c>
      <c r="O27" s="4">
        <f t="shared" si="7"/>
        <v>0</v>
      </c>
      <c r="P27" s="4">
        <f t="shared" si="7"/>
        <v>0</v>
      </c>
      <c r="Q27" s="4">
        <f t="shared" si="7"/>
        <v>98</v>
      </c>
      <c r="R27" s="4">
        <f t="shared" si="7"/>
        <v>3</v>
      </c>
      <c r="S27" s="4">
        <f t="shared" si="7"/>
        <v>4</v>
      </c>
      <c r="T27" s="4">
        <v>0</v>
      </c>
      <c r="U27" s="4">
        <f t="shared" si="7"/>
        <v>0</v>
      </c>
      <c r="V27" s="4">
        <f t="shared" si="7"/>
        <v>0</v>
      </c>
      <c r="W27" s="4">
        <f t="shared" si="7"/>
        <v>38</v>
      </c>
      <c r="X27" s="4">
        <f t="shared" si="7"/>
        <v>53</v>
      </c>
      <c r="Y27" s="4">
        <f t="shared" si="7"/>
        <v>0</v>
      </c>
      <c r="Z27" s="4">
        <f t="shared" si="7"/>
        <v>0</v>
      </c>
    </row>
    <row r="28" spans="1:26" ht="19.5" customHeight="1">
      <c r="A28" s="18"/>
      <c r="B28" s="33"/>
      <c r="C28" s="33"/>
      <c r="D28" s="33"/>
      <c r="E28" s="10" t="s">
        <v>9</v>
      </c>
      <c r="F28" s="4">
        <v>9578</v>
      </c>
      <c r="G28" s="4">
        <v>48</v>
      </c>
      <c r="H28" s="4">
        <v>1</v>
      </c>
      <c r="I28" s="4">
        <v>3</v>
      </c>
      <c r="J28" s="4">
        <v>0</v>
      </c>
      <c r="K28" s="4">
        <v>0</v>
      </c>
      <c r="L28" s="4">
        <v>0</v>
      </c>
      <c r="M28" s="4">
        <v>18</v>
      </c>
      <c r="N28" s="4">
        <v>26</v>
      </c>
      <c r="O28" s="4">
        <v>0</v>
      </c>
      <c r="P28" s="4">
        <v>0</v>
      </c>
      <c r="Q28" s="4">
        <v>47</v>
      </c>
      <c r="R28" s="4">
        <v>2</v>
      </c>
      <c r="S28" s="4">
        <v>3</v>
      </c>
      <c r="T28" s="4">
        <v>0</v>
      </c>
      <c r="U28" s="4">
        <v>0</v>
      </c>
      <c r="V28" s="4">
        <v>0</v>
      </c>
      <c r="W28" s="4">
        <v>15</v>
      </c>
      <c r="X28" s="4">
        <v>27</v>
      </c>
      <c r="Y28" s="4">
        <v>0</v>
      </c>
      <c r="Z28" s="4">
        <v>0</v>
      </c>
    </row>
    <row r="29" spans="1:26" ht="22.5" customHeight="1">
      <c r="A29" s="19"/>
      <c r="B29" s="34"/>
      <c r="C29" s="34"/>
      <c r="D29" s="34"/>
      <c r="E29" s="10" t="s">
        <v>10</v>
      </c>
      <c r="F29" s="4">
        <v>8776</v>
      </c>
      <c r="G29" s="4">
        <v>50</v>
      </c>
      <c r="H29" s="4">
        <v>0</v>
      </c>
      <c r="I29" s="4">
        <v>2</v>
      </c>
      <c r="J29" s="4">
        <v>0</v>
      </c>
      <c r="K29" s="4">
        <v>0</v>
      </c>
      <c r="L29" s="4">
        <v>0</v>
      </c>
      <c r="M29" s="4">
        <v>17</v>
      </c>
      <c r="N29" s="4">
        <v>31</v>
      </c>
      <c r="O29" s="4">
        <v>0</v>
      </c>
      <c r="P29" s="4">
        <v>0</v>
      </c>
      <c r="Q29" s="4">
        <v>51</v>
      </c>
      <c r="R29" s="4">
        <v>1</v>
      </c>
      <c r="S29" s="4">
        <v>1</v>
      </c>
      <c r="T29" s="4">
        <v>0</v>
      </c>
      <c r="U29" s="4">
        <v>0</v>
      </c>
      <c r="V29" s="4">
        <v>0</v>
      </c>
      <c r="W29" s="4">
        <v>23</v>
      </c>
      <c r="X29" s="4">
        <v>26</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A12:A14"/>
    <mergeCell ref="A15:A17"/>
    <mergeCell ref="A18:A20"/>
    <mergeCell ref="A27:A29"/>
    <mergeCell ref="A6:A8"/>
    <mergeCell ref="A1:Z1"/>
    <mergeCell ref="A21:A23"/>
    <mergeCell ref="A24:A26"/>
    <mergeCell ref="Q3:Z3"/>
    <mergeCell ref="G3:P3"/>
    <mergeCell ref="G4:G5"/>
    <mergeCell ref="A3:A5"/>
    <mergeCell ref="A9:A11"/>
    <mergeCell ref="H4:H5"/>
    <mergeCell ref="I4:L4"/>
    <mergeCell ref="F3:F5"/>
    <mergeCell ref="M4:M5"/>
    <mergeCell ref="N4:N5"/>
    <mergeCell ref="P4:P5"/>
    <mergeCell ref="Q4:Q5"/>
    <mergeCell ref="R4:R5"/>
    <mergeCell ref="O4:O5"/>
    <mergeCell ref="X4:X5"/>
    <mergeCell ref="Z4:Z5"/>
    <mergeCell ref="S4:V4"/>
    <mergeCell ref="W4:W5"/>
    <mergeCell ref="Y4:Y5"/>
    <mergeCell ref="B3:B5"/>
    <mergeCell ref="C3:C5"/>
    <mergeCell ref="D3:D5"/>
    <mergeCell ref="E3:E5"/>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0.xml><?xml version="1.0" encoding="utf-8"?>
<worksheet xmlns="http://schemas.openxmlformats.org/spreadsheetml/2006/main" xmlns:r="http://schemas.openxmlformats.org/officeDocument/2006/relationships">
  <dimension ref="A1:V34"/>
  <sheetViews>
    <sheetView workbookViewId="0" topLeftCell="A1">
      <selection activeCell="A1" sqref="A1:U1"/>
    </sheetView>
  </sheetViews>
  <sheetFormatPr defaultColWidth="9.00390625" defaultRowHeight="16.5"/>
  <cols>
    <col min="1" max="1" width="8.125" style="3" customWidth="1"/>
    <col min="2" max="2" width="4.75390625" style="3" customWidth="1"/>
    <col min="3" max="20" width="9.75390625" style="3" customWidth="1"/>
    <col min="21" max="16384" width="9.00390625" style="3" customWidth="1"/>
  </cols>
  <sheetData>
    <row r="1" spans="1:21" ht="60" customHeight="1">
      <c r="A1" s="28" t="s">
        <v>117</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4"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3754</v>
      </c>
      <c r="D6" s="4">
        <f t="shared" si="0"/>
        <v>3754</v>
      </c>
      <c r="E6" s="4">
        <f t="shared" si="0"/>
        <v>827</v>
      </c>
      <c r="F6" s="4">
        <f t="shared" si="0"/>
        <v>215</v>
      </c>
      <c r="G6" s="4">
        <f t="shared" si="0"/>
        <v>1111</v>
      </c>
      <c r="H6" s="4">
        <f t="shared" si="0"/>
        <v>1086</v>
      </c>
      <c r="I6" s="4">
        <f t="shared" si="0"/>
        <v>16</v>
      </c>
      <c r="J6" s="4">
        <f t="shared" si="0"/>
        <v>9</v>
      </c>
      <c r="K6" s="4">
        <f t="shared" si="0"/>
        <v>0</v>
      </c>
      <c r="L6" s="4">
        <f t="shared" si="0"/>
        <v>1</v>
      </c>
      <c r="M6" s="4">
        <f t="shared" si="0"/>
        <v>6</v>
      </c>
      <c r="N6" s="4">
        <f t="shared" si="0"/>
        <v>0</v>
      </c>
      <c r="O6" s="4">
        <f t="shared" si="0"/>
        <v>188</v>
      </c>
      <c r="P6" s="4">
        <f t="shared" si="0"/>
        <v>11</v>
      </c>
      <c r="Q6" s="4">
        <f t="shared" si="0"/>
        <v>26</v>
      </c>
      <c r="R6" s="4">
        <f t="shared" si="0"/>
        <v>3</v>
      </c>
      <c r="S6" s="32">
        <f>S9+S12+S15+S18+S21+S24+S27</f>
        <v>179</v>
      </c>
      <c r="T6" s="32">
        <f>T9+T12+T15+T18+T21+T24+T27</f>
        <v>51</v>
      </c>
    </row>
    <row r="7" spans="1:20" ht="18" customHeight="1">
      <c r="A7" s="18"/>
      <c r="B7" s="10" t="s">
        <v>21</v>
      </c>
      <c r="C7" s="6">
        <v>1898</v>
      </c>
      <c r="D7" s="6">
        <v>1898</v>
      </c>
      <c r="E7" s="6">
        <v>401</v>
      </c>
      <c r="F7" s="6">
        <v>69</v>
      </c>
      <c r="G7" s="6">
        <v>570</v>
      </c>
      <c r="H7" s="6">
        <v>558</v>
      </c>
      <c r="I7" s="6">
        <v>8</v>
      </c>
      <c r="J7" s="6">
        <v>4</v>
      </c>
      <c r="K7" s="6">
        <v>0</v>
      </c>
      <c r="L7" s="6">
        <v>1</v>
      </c>
      <c r="M7" s="6">
        <v>4</v>
      </c>
      <c r="N7" s="6">
        <v>0</v>
      </c>
      <c r="O7" s="6">
        <v>111</v>
      </c>
      <c r="P7" s="6">
        <v>2</v>
      </c>
      <c r="Q7" s="6">
        <v>8</v>
      </c>
      <c r="R7" s="6">
        <v>3</v>
      </c>
      <c r="S7" s="33"/>
      <c r="T7" s="33"/>
    </row>
    <row r="8" spans="1:20" ht="18" customHeight="1">
      <c r="A8" s="19"/>
      <c r="B8" s="10" t="s">
        <v>22</v>
      </c>
      <c r="C8" s="6">
        <v>1856</v>
      </c>
      <c r="D8" s="6">
        <v>1856</v>
      </c>
      <c r="E8" s="6">
        <v>426</v>
      </c>
      <c r="F8" s="6">
        <v>146</v>
      </c>
      <c r="G8" s="6">
        <v>541</v>
      </c>
      <c r="H8" s="6">
        <v>528</v>
      </c>
      <c r="I8" s="6">
        <v>8</v>
      </c>
      <c r="J8" s="6">
        <v>5</v>
      </c>
      <c r="K8" s="6">
        <v>0</v>
      </c>
      <c r="L8" s="6">
        <v>0</v>
      </c>
      <c r="M8" s="6">
        <v>2</v>
      </c>
      <c r="N8" s="6">
        <v>0</v>
      </c>
      <c r="O8" s="6">
        <v>77</v>
      </c>
      <c r="P8" s="6">
        <v>9</v>
      </c>
      <c r="Q8" s="6">
        <v>18</v>
      </c>
      <c r="R8" s="6">
        <v>0</v>
      </c>
      <c r="S8" s="34"/>
      <c r="T8" s="34"/>
    </row>
    <row r="9" spans="1:20" ht="18" customHeight="1">
      <c r="A9" s="17" t="s">
        <v>23</v>
      </c>
      <c r="B9" s="10" t="s">
        <v>20</v>
      </c>
      <c r="C9" s="4">
        <f aca="true" t="shared" si="1" ref="C9:R9">C10+C11</f>
        <v>1228</v>
      </c>
      <c r="D9" s="4">
        <f t="shared" si="1"/>
        <v>1228</v>
      </c>
      <c r="E9" s="4">
        <f t="shared" si="1"/>
        <v>142</v>
      </c>
      <c r="F9" s="4">
        <f t="shared" si="1"/>
        <v>19</v>
      </c>
      <c r="G9" s="4">
        <f t="shared" si="1"/>
        <v>254</v>
      </c>
      <c r="H9" s="4">
        <f t="shared" si="1"/>
        <v>248</v>
      </c>
      <c r="I9" s="4">
        <f t="shared" si="1"/>
        <v>4</v>
      </c>
      <c r="J9" s="4">
        <f t="shared" si="1"/>
        <v>2</v>
      </c>
      <c r="K9" s="4">
        <f t="shared" si="1"/>
        <v>0</v>
      </c>
      <c r="L9" s="4">
        <f t="shared" si="1"/>
        <v>1</v>
      </c>
      <c r="M9" s="4">
        <f t="shared" si="1"/>
        <v>0</v>
      </c>
      <c r="N9" s="4">
        <f t="shared" si="1"/>
        <v>0</v>
      </c>
      <c r="O9" s="4">
        <f t="shared" si="1"/>
        <v>45</v>
      </c>
      <c r="P9" s="4">
        <f t="shared" si="1"/>
        <v>4</v>
      </c>
      <c r="Q9" s="4">
        <f t="shared" si="1"/>
        <v>5</v>
      </c>
      <c r="R9" s="4">
        <f t="shared" si="1"/>
        <v>1</v>
      </c>
      <c r="S9" s="32">
        <v>46</v>
      </c>
      <c r="T9" s="32">
        <v>9</v>
      </c>
    </row>
    <row r="10" spans="1:20" ht="18" customHeight="1">
      <c r="A10" s="18"/>
      <c r="B10" s="10" t="s">
        <v>21</v>
      </c>
      <c r="C10" s="4">
        <v>624</v>
      </c>
      <c r="D10" s="4">
        <v>624</v>
      </c>
      <c r="E10" s="4">
        <v>65</v>
      </c>
      <c r="F10" s="4">
        <v>8</v>
      </c>
      <c r="G10" s="4">
        <v>132</v>
      </c>
      <c r="H10" s="4">
        <v>130</v>
      </c>
      <c r="I10" s="4">
        <v>2</v>
      </c>
      <c r="J10" s="4">
        <v>0</v>
      </c>
      <c r="K10" s="4">
        <v>0</v>
      </c>
      <c r="L10" s="4">
        <v>1</v>
      </c>
      <c r="M10" s="4">
        <v>0</v>
      </c>
      <c r="N10" s="4">
        <v>0</v>
      </c>
      <c r="O10" s="4">
        <v>26</v>
      </c>
      <c r="P10" s="4">
        <v>1</v>
      </c>
      <c r="Q10" s="4">
        <v>1</v>
      </c>
      <c r="R10" s="4">
        <v>1</v>
      </c>
      <c r="S10" s="33"/>
      <c r="T10" s="33"/>
    </row>
    <row r="11" spans="1:20" ht="18" customHeight="1">
      <c r="A11" s="19"/>
      <c r="B11" s="10" t="s">
        <v>22</v>
      </c>
      <c r="C11" s="4">
        <v>604</v>
      </c>
      <c r="D11" s="4">
        <v>604</v>
      </c>
      <c r="E11" s="4">
        <v>77</v>
      </c>
      <c r="F11" s="4">
        <v>11</v>
      </c>
      <c r="G11" s="4">
        <v>122</v>
      </c>
      <c r="H11" s="4">
        <v>118</v>
      </c>
      <c r="I11" s="4">
        <v>2</v>
      </c>
      <c r="J11" s="4">
        <v>2</v>
      </c>
      <c r="K11" s="4">
        <v>0</v>
      </c>
      <c r="L11" s="4">
        <v>0</v>
      </c>
      <c r="M11" s="4">
        <v>0</v>
      </c>
      <c r="N11" s="4">
        <v>0</v>
      </c>
      <c r="O11" s="4">
        <v>19</v>
      </c>
      <c r="P11" s="4">
        <v>3</v>
      </c>
      <c r="Q11" s="4">
        <v>4</v>
      </c>
      <c r="R11" s="4">
        <v>0</v>
      </c>
      <c r="S11" s="34"/>
      <c r="T11" s="34"/>
    </row>
    <row r="12" spans="1:20" ht="18" customHeight="1">
      <c r="A12" s="17" t="s">
        <v>24</v>
      </c>
      <c r="B12" s="10" t="s">
        <v>20</v>
      </c>
      <c r="C12" s="4">
        <f aca="true" t="shared" si="2" ref="C12:R12">C13+C14</f>
        <v>935</v>
      </c>
      <c r="D12" s="4">
        <f t="shared" si="2"/>
        <v>935</v>
      </c>
      <c r="E12" s="4">
        <f t="shared" si="2"/>
        <v>133</v>
      </c>
      <c r="F12" s="4">
        <f t="shared" si="2"/>
        <v>16</v>
      </c>
      <c r="G12" s="4">
        <f t="shared" si="2"/>
        <v>188</v>
      </c>
      <c r="H12" s="4">
        <f t="shared" si="2"/>
        <v>182</v>
      </c>
      <c r="I12" s="4">
        <f t="shared" si="2"/>
        <v>6</v>
      </c>
      <c r="J12" s="4">
        <f t="shared" si="2"/>
        <v>0</v>
      </c>
      <c r="K12" s="4">
        <f t="shared" si="2"/>
        <v>0</v>
      </c>
      <c r="L12" s="4">
        <f t="shared" si="2"/>
        <v>0</v>
      </c>
      <c r="M12" s="4">
        <f t="shared" si="2"/>
        <v>0</v>
      </c>
      <c r="N12" s="4">
        <f t="shared" si="2"/>
        <v>0</v>
      </c>
      <c r="O12" s="4">
        <f t="shared" si="2"/>
        <v>26</v>
      </c>
      <c r="P12" s="4">
        <f t="shared" si="2"/>
        <v>0</v>
      </c>
      <c r="Q12" s="4">
        <f t="shared" si="2"/>
        <v>6</v>
      </c>
      <c r="R12" s="4">
        <f t="shared" si="2"/>
        <v>0</v>
      </c>
      <c r="S12" s="32">
        <v>26</v>
      </c>
      <c r="T12" s="32">
        <v>12</v>
      </c>
    </row>
    <row r="13" spans="1:20" ht="18" customHeight="1">
      <c r="A13" s="18"/>
      <c r="B13" s="10" t="s">
        <v>21</v>
      </c>
      <c r="C13" s="4">
        <v>466</v>
      </c>
      <c r="D13" s="4">
        <v>466</v>
      </c>
      <c r="E13" s="4">
        <v>62</v>
      </c>
      <c r="F13" s="4">
        <v>5</v>
      </c>
      <c r="G13" s="4">
        <v>94</v>
      </c>
      <c r="H13" s="4">
        <v>90</v>
      </c>
      <c r="I13" s="4">
        <v>4</v>
      </c>
      <c r="J13" s="4">
        <v>0</v>
      </c>
      <c r="K13" s="4">
        <v>0</v>
      </c>
      <c r="L13" s="5">
        <v>0</v>
      </c>
      <c r="M13" s="5">
        <v>0</v>
      </c>
      <c r="N13" s="5">
        <v>0</v>
      </c>
      <c r="O13" s="5">
        <v>14</v>
      </c>
      <c r="P13" s="5">
        <v>0</v>
      </c>
      <c r="Q13" s="5">
        <v>0</v>
      </c>
      <c r="R13" s="5">
        <v>0</v>
      </c>
      <c r="S13" s="33"/>
      <c r="T13" s="33"/>
    </row>
    <row r="14" spans="1:20" ht="18" customHeight="1">
      <c r="A14" s="19"/>
      <c r="B14" s="10" t="s">
        <v>22</v>
      </c>
      <c r="C14" s="4">
        <v>469</v>
      </c>
      <c r="D14" s="4">
        <v>469</v>
      </c>
      <c r="E14" s="4">
        <v>71</v>
      </c>
      <c r="F14" s="4">
        <v>11</v>
      </c>
      <c r="G14" s="4">
        <v>94</v>
      </c>
      <c r="H14" s="4">
        <v>92</v>
      </c>
      <c r="I14" s="4">
        <v>2</v>
      </c>
      <c r="J14" s="4">
        <v>0</v>
      </c>
      <c r="K14" s="4">
        <v>0</v>
      </c>
      <c r="L14" s="5">
        <v>0</v>
      </c>
      <c r="M14" s="5">
        <v>0</v>
      </c>
      <c r="N14" s="5">
        <v>0</v>
      </c>
      <c r="O14" s="5">
        <v>12</v>
      </c>
      <c r="P14" s="5">
        <v>0</v>
      </c>
      <c r="Q14" s="5">
        <v>6</v>
      </c>
      <c r="R14" s="5">
        <v>0</v>
      </c>
      <c r="S14" s="34"/>
      <c r="T14" s="34"/>
    </row>
    <row r="15" spans="1:20" ht="18" customHeight="1">
      <c r="A15" s="17" t="s">
        <v>25</v>
      </c>
      <c r="B15" s="10" t="s">
        <v>20</v>
      </c>
      <c r="C15" s="4">
        <f aca="true" t="shared" si="3" ref="C15:R15">C16+C17</f>
        <v>227</v>
      </c>
      <c r="D15" s="4">
        <f t="shared" si="3"/>
        <v>227</v>
      </c>
      <c r="E15" s="4">
        <f t="shared" si="3"/>
        <v>108</v>
      </c>
      <c r="F15" s="4">
        <f t="shared" si="3"/>
        <v>26</v>
      </c>
      <c r="G15" s="4">
        <f t="shared" si="3"/>
        <v>129</v>
      </c>
      <c r="H15" s="4">
        <f t="shared" si="3"/>
        <v>126</v>
      </c>
      <c r="I15" s="4">
        <f t="shared" si="3"/>
        <v>2</v>
      </c>
      <c r="J15" s="4">
        <f t="shared" si="3"/>
        <v>1</v>
      </c>
      <c r="K15" s="4">
        <f t="shared" si="3"/>
        <v>0</v>
      </c>
      <c r="L15" s="4">
        <f t="shared" si="3"/>
        <v>0</v>
      </c>
      <c r="M15" s="4">
        <f t="shared" si="3"/>
        <v>2</v>
      </c>
      <c r="N15" s="4">
        <f t="shared" si="3"/>
        <v>0</v>
      </c>
      <c r="O15" s="4">
        <f t="shared" si="3"/>
        <v>32</v>
      </c>
      <c r="P15" s="4">
        <f t="shared" si="3"/>
        <v>3</v>
      </c>
      <c r="Q15" s="4">
        <f t="shared" si="3"/>
        <v>3</v>
      </c>
      <c r="R15" s="4">
        <f t="shared" si="3"/>
        <v>0</v>
      </c>
      <c r="S15" s="32">
        <v>16</v>
      </c>
      <c r="T15" s="32">
        <v>5</v>
      </c>
    </row>
    <row r="16" spans="1:20" ht="18" customHeight="1">
      <c r="A16" s="18"/>
      <c r="B16" s="10" t="s">
        <v>21</v>
      </c>
      <c r="C16" s="4">
        <v>103</v>
      </c>
      <c r="D16" s="4">
        <v>103</v>
      </c>
      <c r="E16" s="4">
        <v>45</v>
      </c>
      <c r="F16" s="4">
        <v>13</v>
      </c>
      <c r="G16" s="4">
        <v>59</v>
      </c>
      <c r="H16" s="4">
        <v>58</v>
      </c>
      <c r="I16" s="4">
        <v>1</v>
      </c>
      <c r="J16" s="4">
        <v>0</v>
      </c>
      <c r="K16" s="4">
        <v>0</v>
      </c>
      <c r="L16" s="5">
        <v>0</v>
      </c>
      <c r="M16" s="5">
        <v>2</v>
      </c>
      <c r="N16" s="5">
        <v>0</v>
      </c>
      <c r="O16" s="5">
        <v>14</v>
      </c>
      <c r="P16" s="5">
        <v>1</v>
      </c>
      <c r="Q16" s="5">
        <v>3</v>
      </c>
      <c r="R16" s="5">
        <v>0</v>
      </c>
      <c r="S16" s="33"/>
      <c r="T16" s="33"/>
    </row>
    <row r="17" spans="1:20" ht="18" customHeight="1">
      <c r="A17" s="19"/>
      <c r="B17" s="10" t="s">
        <v>22</v>
      </c>
      <c r="C17" s="4">
        <v>124</v>
      </c>
      <c r="D17" s="4">
        <v>124</v>
      </c>
      <c r="E17" s="4">
        <v>63</v>
      </c>
      <c r="F17" s="4">
        <v>13</v>
      </c>
      <c r="G17" s="4">
        <v>70</v>
      </c>
      <c r="H17" s="4">
        <v>68</v>
      </c>
      <c r="I17" s="4">
        <v>1</v>
      </c>
      <c r="J17" s="4">
        <v>1</v>
      </c>
      <c r="K17" s="4">
        <v>0</v>
      </c>
      <c r="L17" s="5">
        <v>0</v>
      </c>
      <c r="M17" s="5">
        <v>0</v>
      </c>
      <c r="N17" s="5">
        <v>0</v>
      </c>
      <c r="O17" s="5">
        <v>18</v>
      </c>
      <c r="P17" s="5">
        <v>2</v>
      </c>
      <c r="Q17" s="5">
        <v>0</v>
      </c>
      <c r="R17" s="5">
        <v>0</v>
      </c>
      <c r="S17" s="34"/>
      <c r="T17" s="34"/>
    </row>
    <row r="18" spans="1:20" ht="18" customHeight="1">
      <c r="A18" s="17" t="s">
        <v>26</v>
      </c>
      <c r="B18" s="10" t="s">
        <v>20</v>
      </c>
      <c r="C18" s="4">
        <f aca="true" t="shared" si="4" ref="C18:R18">C19+C20</f>
        <v>836</v>
      </c>
      <c r="D18" s="4">
        <f t="shared" si="4"/>
        <v>836</v>
      </c>
      <c r="E18" s="4">
        <f t="shared" si="4"/>
        <v>140</v>
      </c>
      <c r="F18" s="4">
        <f t="shared" si="4"/>
        <v>19</v>
      </c>
      <c r="G18" s="4">
        <f t="shared" si="4"/>
        <v>276</v>
      </c>
      <c r="H18" s="4">
        <f t="shared" si="4"/>
        <v>266</v>
      </c>
      <c r="I18" s="4">
        <f t="shared" si="4"/>
        <v>4</v>
      </c>
      <c r="J18" s="4">
        <f t="shared" si="4"/>
        <v>6</v>
      </c>
      <c r="K18" s="4">
        <f t="shared" si="4"/>
        <v>0</v>
      </c>
      <c r="L18" s="4">
        <f t="shared" si="4"/>
        <v>0</v>
      </c>
      <c r="M18" s="4">
        <f t="shared" si="4"/>
        <v>0</v>
      </c>
      <c r="N18" s="4">
        <f t="shared" si="4"/>
        <v>0</v>
      </c>
      <c r="O18" s="4">
        <f t="shared" si="4"/>
        <v>33</v>
      </c>
      <c r="P18" s="4">
        <f t="shared" si="4"/>
        <v>3</v>
      </c>
      <c r="Q18" s="4">
        <f t="shared" si="4"/>
        <v>9</v>
      </c>
      <c r="R18" s="4">
        <f t="shared" si="4"/>
        <v>0</v>
      </c>
      <c r="S18" s="32">
        <v>48</v>
      </c>
      <c r="T18" s="32">
        <v>16</v>
      </c>
    </row>
    <row r="19" spans="1:20" ht="18" customHeight="1">
      <c r="A19" s="18"/>
      <c r="B19" s="10" t="s">
        <v>21</v>
      </c>
      <c r="C19" s="4">
        <v>434</v>
      </c>
      <c r="D19" s="4">
        <v>434</v>
      </c>
      <c r="E19" s="4">
        <v>70</v>
      </c>
      <c r="F19" s="4">
        <v>12</v>
      </c>
      <c r="G19" s="4">
        <v>140</v>
      </c>
      <c r="H19" s="4">
        <v>135</v>
      </c>
      <c r="I19" s="4">
        <v>1</v>
      </c>
      <c r="J19" s="4">
        <v>4</v>
      </c>
      <c r="K19" s="4">
        <v>0</v>
      </c>
      <c r="L19" s="5">
        <v>0</v>
      </c>
      <c r="M19" s="5">
        <v>0</v>
      </c>
      <c r="N19" s="5">
        <v>0</v>
      </c>
      <c r="O19" s="5">
        <v>23</v>
      </c>
      <c r="P19" s="5">
        <v>0</v>
      </c>
      <c r="Q19" s="5">
        <v>2</v>
      </c>
      <c r="R19" s="5">
        <v>0</v>
      </c>
      <c r="S19" s="33"/>
      <c r="T19" s="33"/>
    </row>
    <row r="20" spans="1:20" ht="18" customHeight="1">
      <c r="A20" s="19"/>
      <c r="B20" s="10" t="s">
        <v>22</v>
      </c>
      <c r="C20" s="4">
        <v>402</v>
      </c>
      <c r="D20" s="4">
        <v>402</v>
      </c>
      <c r="E20" s="4">
        <v>70</v>
      </c>
      <c r="F20" s="4">
        <v>7</v>
      </c>
      <c r="G20" s="4">
        <v>136</v>
      </c>
      <c r="H20" s="4">
        <v>131</v>
      </c>
      <c r="I20" s="4">
        <v>3</v>
      </c>
      <c r="J20" s="4">
        <v>2</v>
      </c>
      <c r="K20" s="4">
        <v>0</v>
      </c>
      <c r="L20" s="5">
        <v>0</v>
      </c>
      <c r="M20" s="5">
        <v>0</v>
      </c>
      <c r="N20" s="5">
        <v>0</v>
      </c>
      <c r="O20" s="5">
        <v>10</v>
      </c>
      <c r="P20" s="5">
        <v>3</v>
      </c>
      <c r="Q20" s="5">
        <v>7</v>
      </c>
      <c r="R20" s="5">
        <v>0</v>
      </c>
      <c r="S20" s="34"/>
      <c r="T20" s="34"/>
    </row>
    <row r="21" spans="1:20" ht="18" customHeight="1">
      <c r="A21" s="17" t="s">
        <v>27</v>
      </c>
      <c r="B21" s="10" t="s">
        <v>20</v>
      </c>
      <c r="C21" s="4">
        <f aca="true" t="shared" si="5" ref="C21:R21">C22+C23</f>
        <v>255</v>
      </c>
      <c r="D21" s="4">
        <f t="shared" si="5"/>
        <v>255</v>
      </c>
      <c r="E21" s="4">
        <f t="shared" si="5"/>
        <v>66</v>
      </c>
      <c r="F21" s="4">
        <f t="shared" si="5"/>
        <v>12</v>
      </c>
      <c r="G21" s="4">
        <f t="shared" si="5"/>
        <v>52</v>
      </c>
      <c r="H21" s="4">
        <f t="shared" si="5"/>
        <v>52</v>
      </c>
      <c r="I21" s="4">
        <f t="shared" si="5"/>
        <v>0</v>
      </c>
      <c r="J21" s="4">
        <f t="shared" si="5"/>
        <v>0</v>
      </c>
      <c r="K21" s="4">
        <f t="shared" si="5"/>
        <v>0</v>
      </c>
      <c r="L21" s="4">
        <f t="shared" si="5"/>
        <v>0</v>
      </c>
      <c r="M21" s="4">
        <f t="shared" si="5"/>
        <v>0</v>
      </c>
      <c r="N21" s="4">
        <f t="shared" si="5"/>
        <v>0</v>
      </c>
      <c r="O21" s="4">
        <f t="shared" si="5"/>
        <v>12</v>
      </c>
      <c r="P21" s="4">
        <f t="shared" si="5"/>
        <v>1</v>
      </c>
      <c r="Q21" s="4">
        <f t="shared" si="5"/>
        <v>1</v>
      </c>
      <c r="R21" s="4">
        <f t="shared" si="5"/>
        <v>0</v>
      </c>
      <c r="S21" s="32">
        <v>17</v>
      </c>
      <c r="T21" s="32">
        <v>8</v>
      </c>
    </row>
    <row r="22" spans="1:20" ht="18" customHeight="1">
      <c r="A22" s="18"/>
      <c r="B22" s="10" t="s">
        <v>21</v>
      </c>
      <c r="C22" s="4">
        <v>134</v>
      </c>
      <c r="D22" s="4">
        <v>134</v>
      </c>
      <c r="E22" s="4">
        <v>34</v>
      </c>
      <c r="F22" s="4">
        <v>8</v>
      </c>
      <c r="G22" s="4">
        <v>29</v>
      </c>
      <c r="H22" s="4">
        <v>29</v>
      </c>
      <c r="I22" s="4">
        <v>0</v>
      </c>
      <c r="J22" s="4">
        <v>0</v>
      </c>
      <c r="K22" s="4">
        <v>0</v>
      </c>
      <c r="L22" s="5">
        <v>0</v>
      </c>
      <c r="M22" s="5">
        <v>0</v>
      </c>
      <c r="N22" s="5">
        <v>0</v>
      </c>
      <c r="O22" s="5">
        <v>9</v>
      </c>
      <c r="P22" s="5">
        <v>0</v>
      </c>
      <c r="Q22" s="5">
        <v>1</v>
      </c>
      <c r="R22" s="5">
        <v>0</v>
      </c>
      <c r="S22" s="33"/>
      <c r="T22" s="33"/>
    </row>
    <row r="23" spans="1:20" ht="18" customHeight="1">
      <c r="A23" s="19"/>
      <c r="B23" s="10" t="s">
        <v>22</v>
      </c>
      <c r="C23" s="4">
        <v>121</v>
      </c>
      <c r="D23" s="4">
        <v>121</v>
      </c>
      <c r="E23" s="4">
        <v>32</v>
      </c>
      <c r="F23" s="4">
        <v>4</v>
      </c>
      <c r="G23" s="4">
        <v>23</v>
      </c>
      <c r="H23" s="4">
        <v>23</v>
      </c>
      <c r="I23" s="4">
        <v>0</v>
      </c>
      <c r="J23" s="4">
        <v>0</v>
      </c>
      <c r="K23" s="4">
        <v>0</v>
      </c>
      <c r="L23" s="5">
        <v>0</v>
      </c>
      <c r="M23" s="5">
        <v>0</v>
      </c>
      <c r="N23" s="5">
        <v>0</v>
      </c>
      <c r="O23" s="5">
        <v>3</v>
      </c>
      <c r="P23" s="5">
        <v>1</v>
      </c>
      <c r="Q23" s="5">
        <v>0</v>
      </c>
      <c r="R23" s="5">
        <v>0</v>
      </c>
      <c r="S23" s="34"/>
      <c r="T23" s="34"/>
    </row>
    <row r="24" spans="1:20" ht="18" customHeight="1">
      <c r="A24" s="17" t="s">
        <v>28</v>
      </c>
      <c r="B24" s="10" t="s">
        <v>20</v>
      </c>
      <c r="C24" s="4">
        <f aca="true" t="shared" si="6" ref="C24:R24">C25+C26</f>
        <v>219</v>
      </c>
      <c r="D24" s="4">
        <f t="shared" si="6"/>
        <v>219</v>
      </c>
      <c r="E24" s="4">
        <f t="shared" si="6"/>
        <v>213</v>
      </c>
      <c r="F24" s="4">
        <f t="shared" si="6"/>
        <v>117</v>
      </c>
      <c r="G24" s="4">
        <f t="shared" si="6"/>
        <v>177</v>
      </c>
      <c r="H24" s="4">
        <f t="shared" si="6"/>
        <v>177</v>
      </c>
      <c r="I24" s="4">
        <f t="shared" si="6"/>
        <v>0</v>
      </c>
      <c r="J24" s="4">
        <f t="shared" si="6"/>
        <v>0</v>
      </c>
      <c r="K24" s="4">
        <f t="shared" si="6"/>
        <v>0</v>
      </c>
      <c r="L24" s="4">
        <f t="shared" si="6"/>
        <v>0</v>
      </c>
      <c r="M24" s="4">
        <f t="shared" si="6"/>
        <v>4</v>
      </c>
      <c r="N24" s="4">
        <f t="shared" si="6"/>
        <v>0</v>
      </c>
      <c r="O24" s="4">
        <f t="shared" si="6"/>
        <v>29</v>
      </c>
      <c r="P24" s="4">
        <f t="shared" si="6"/>
        <v>0</v>
      </c>
      <c r="Q24" s="4">
        <f t="shared" si="6"/>
        <v>2</v>
      </c>
      <c r="R24" s="4">
        <f t="shared" si="6"/>
        <v>1</v>
      </c>
      <c r="S24" s="32">
        <v>23</v>
      </c>
      <c r="T24" s="32">
        <v>0</v>
      </c>
    </row>
    <row r="25" spans="1:20" ht="18" customHeight="1">
      <c r="A25" s="18"/>
      <c r="B25" s="10" t="s">
        <v>21</v>
      </c>
      <c r="C25" s="4">
        <v>113</v>
      </c>
      <c r="D25" s="4">
        <v>113</v>
      </c>
      <c r="E25" s="4">
        <v>116</v>
      </c>
      <c r="F25" s="4">
        <v>18</v>
      </c>
      <c r="G25" s="4">
        <v>101</v>
      </c>
      <c r="H25" s="4">
        <v>101</v>
      </c>
      <c r="I25" s="4">
        <v>0</v>
      </c>
      <c r="J25" s="4">
        <v>0</v>
      </c>
      <c r="K25" s="4">
        <v>0</v>
      </c>
      <c r="L25" s="5">
        <v>0</v>
      </c>
      <c r="M25" s="5">
        <v>2</v>
      </c>
      <c r="N25" s="5">
        <v>0</v>
      </c>
      <c r="O25" s="5">
        <v>16</v>
      </c>
      <c r="P25" s="5">
        <v>0</v>
      </c>
      <c r="Q25" s="5">
        <v>1</v>
      </c>
      <c r="R25" s="5">
        <v>1</v>
      </c>
      <c r="S25" s="33"/>
      <c r="T25" s="33"/>
    </row>
    <row r="26" spans="1:20" ht="18" customHeight="1">
      <c r="A26" s="19"/>
      <c r="B26" s="10" t="s">
        <v>22</v>
      </c>
      <c r="C26" s="4">
        <v>106</v>
      </c>
      <c r="D26" s="4">
        <v>106</v>
      </c>
      <c r="E26" s="4">
        <v>97</v>
      </c>
      <c r="F26" s="4">
        <v>99</v>
      </c>
      <c r="G26" s="4">
        <v>76</v>
      </c>
      <c r="H26" s="4">
        <v>76</v>
      </c>
      <c r="I26" s="4">
        <v>0</v>
      </c>
      <c r="J26" s="4">
        <v>0</v>
      </c>
      <c r="K26" s="4">
        <v>0</v>
      </c>
      <c r="L26" s="5">
        <v>0</v>
      </c>
      <c r="M26" s="5">
        <v>2</v>
      </c>
      <c r="N26" s="5">
        <v>0</v>
      </c>
      <c r="O26" s="5">
        <v>13</v>
      </c>
      <c r="P26" s="5">
        <v>0</v>
      </c>
      <c r="Q26" s="5">
        <v>1</v>
      </c>
      <c r="R26" s="5">
        <v>0</v>
      </c>
      <c r="S26" s="34"/>
      <c r="T26" s="34"/>
    </row>
    <row r="27" spans="1:20" ht="18" customHeight="1">
      <c r="A27" s="17" t="s">
        <v>29</v>
      </c>
      <c r="B27" s="10" t="s">
        <v>20</v>
      </c>
      <c r="C27" s="4">
        <f aca="true" t="shared" si="7" ref="C27:R27">C28+C29</f>
        <v>54</v>
      </c>
      <c r="D27" s="4">
        <f t="shared" si="7"/>
        <v>54</v>
      </c>
      <c r="E27" s="4">
        <f t="shared" si="7"/>
        <v>25</v>
      </c>
      <c r="F27" s="4">
        <f t="shared" si="7"/>
        <v>6</v>
      </c>
      <c r="G27" s="4">
        <f t="shared" si="7"/>
        <v>35</v>
      </c>
      <c r="H27" s="4">
        <f t="shared" si="7"/>
        <v>35</v>
      </c>
      <c r="I27" s="4">
        <f t="shared" si="7"/>
        <v>0</v>
      </c>
      <c r="J27" s="4">
        <f t="shared" si="7"/>
        <v>0</v>
      </c>
      <c r="K27" s="4">
        <f t="shared" si="7"/>
        <v>0</v>
      </c>
      <c r="L27" s="4">
        <f t="shared" si="7"/>
        <v>0</v>
      </c>
      <c r="M27" s="4">
        <f t="shared" si="7"/>
        <v>0</v>
      </c>
      <c r="N27" s="4">
        <f t="shared" si="7"/>
        <v>0</v>
      </c>
      <c r="O27" s="4">
        <f t="shared" si="7"/>
        <v>11</v>
      </c>
      <c r="P27" s="4">
        <f t="shared" si="7"/>
        <v>0</v>
      </c>
      <c r="Q27" s="4">
        <f t="shared" si="7"/>
        <v>0</v>
      </c>
      <c r="R27" s="4">
        <f t="shared" si="7"/>
        <v>1</v>
      </c>
      <c r="S27" s="32">
        <v>3</v>
      </c>
      <c r="T27" s="32">
        <v>1</v>
      </c>
    </row>
    <row r="28" spans="1:20" ht="18" customHeight="1">
      <c r="A28" s="18"/>
      <c r="B28" s="10" t="s">
        <v>21</v>
      </c>
      <c r="C28" s="4">
        <v>24</v>
      </c>
      <c r="D28" s="4">
        <v>24</v>
      </c>
      <c r="E28" s="4">
        <v>9</v>
      </c>
      <c r="F28" s="4">
        <v>5</v>
      </c>
      <c r="G28" s="4">
        <v>15</v>
      </c>
      <c r="H28" s="4">
        <v>15</v>
      </c>
      <c r="I28" s="4">
        <v>0</v>
      </c>
      <c r="J28" s="4">
        <v>0</v>
      </c>
      <c r="K28" s="4">
        <v>0</v>
      </c>
      <c r="L28" s="5">
        <v>0</v>
      </c>
      <c r="M28" s="5">
        <v>0</v>
      </c>
      <c r="N28" s="5">
        <v>0</v>
      </c>
      <c r="O28" s="5">
        <v>9</v>
      </c>
      <c r="P28" s="5">
        <v>0</v>
      </c>
      <c r="Q28" s="5">
        <v>0</v>
      </c>
      <c r="R28" s="5">
        <v>1</v>
      </c>
      <c r="S28" s="33"/>
      <c r="T28" s="33"/>
    </row>
    <row r="29" spans="1:20" ht="18" customHeight="1">
      <c r="A29" s="19"/>
      <c r="B29" s="10" t="s">
        <v>22</v>
      </c>
      <c r="C29" s="4">
        <v>30</v>
      </c>
      <c r="D29" s="4">
        <v>30</v>
      </c>
      <c r="E29" s="4">
        <v>16</v>
      </c>
      <c r="F29" s="4">
        <v>1</v>
      </c>
      <c r="G29" s="4">
        <v>20</v>
      </c>
      <c r="H29" s="4">
        <v>20</v>
      </c>
      <c r="I29" s="4">
        <v>0</v>
      </c>
      <c r="J29" s="4">
        <v>0</v>
      </c>
      <c r="K29" s="4">
        <v>0</v>
      </c>
      <c r="L29" s="5">
        <v>0</v>
      </c>
      <c r="M29" s="5">
        <v>0</v>
      </c>
      <c r="N29" s="5">
        <v>0</v>
      </c>
      <c r="O29" s="5">
        <v>2</v>
      </c>
      <c r="P29" s="5">
        <v>0</v>
      </c>
      <c r="Q29" s="5">
        <v>0</v>
      </c>
      <c r="R29" s="5">
        <v>0</v>
      </c>
      <c r="S29" s="34"/>
      <c r="T29" s="34"/>
    </row>
    <row r="30" spans="1:20" ht="18" customHeight="1">
      <c r="A30" s="17" t="s">
        <v>35</v>
      </c>
      <c r="B30" s="38" t="s">
        <v>83</v>
      </c>
      <c r="C30" s="39"/>
      <c r="D30" s="39"/>
      <c r="E30" s="39"/>
      <c r="F30" s="39"/>
      <c r="G30" s="39"/>
      <c r="H30" s="39"/>
      <c r="I30" s="39"/>
      <c r="J30" s="39"/>
      <c r="K30" s="39"/>
      <c r="L30" s="39"/>
      <c r="M30" s="39"/>
      <c r="N30" s="39"/>
      <c r="O30" s="39"/>
      <c r="P30" s="39"/>
      <c r="Q30" s="39"/>
      <c r="R30" s="39"/>
      <c r="S30" s="39"/>
      <c r="T30" s="40"/>
    </row>
    <row r="31" spans="1:20" ht="18" customHeight="1">
      <c r="A31" s="18"/>
      <c r="B31" s="41"/>
      <c r="C31" s="42"/>
      <c r="D31" s="42"/>
      <c r="E31" s="42"/>
      <c r="F31" s="42"/>
      <c r="G31" s="42"/>
      <c r="H31" s="42"/>
      <c r="I31" s="42"/>
      <c r="J31" s="42"/>
      <c r="K31" s="42"/>
      <c r="L31" s="42"/>
      <c r="M31" s="42"/>
      <c r="N31" s="42"/>
      <c r="O31" s="42"/>
      <c r="P31" s="42"/>
      <c r="Q31" s="42"/>
      <c r="R31" s="42"/>
      <c r="S31" s="42"/>
      <c r="T31" s="43"/>
    </row>
    <row r="32" spans="1:20" ht="24.75" customHeight="1">
      <c r="A32" s="19"/>
      <c r="B32" s="44"/>
      <c r="C32" s="45"/>
      <c r="D32" s="45"/>
      <c r="E32" s="45"/>
      <c r="F32" s="45"/>
      <c r="G32" s="45"/>
      <c r="H32" s="45"/>
      <c r="I32" s="45"/>
      <c r="J32" s="45"/>
      <c r="K32" s="45"/>
      <c r="L32" s="45"/>
      <c r="M32" s="45"/>
      <c r="N32" s="45"/>
      <c r="O32" s="45"/>
      <c r="P32" s="45"/>
      <c r="Q32" s="45"/>
      <c r="R32" s="45"/>
      <c r="S32" s="45"/>
      <c r="T32" s="46"/>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B30:T32"/>
    <mergeCell ref="K4:K5"/>
    <mergeCell ref="A30:A32"/>
    <mergeCell ref="A6:A8"/>
    <mergeCell ref="A18:A20"/>
    <mergeCell ref="G4:G5"/>
    <mergeCell ref="E3:E5"/>
    <mergeCell ref="F3:F5"/>
    <mergeCell ref="A27:A29"/>
    <mergeCell ref="A21:A23"/>
    <mergeCell ref="A24:A26"/>
    <mergeCell ref="O3:O5"/>
    <mergeCell ref="G3:K3"/>
    <mergeCell ref="A3:A5"/>
    <mergeCell ref="C3:D4"/>
    <mergeCell ref="H4:H5"/>
    <mergeCell ref="I4:J4"/>
    <mergeCell ref="A9:A11"/>
    <mergeCell ref="A12:A14"/>
    <mergeCell ref="A15:A17"/>
    <mergeCell ref="A1:U1"/>
    <mergeCell ref="S3:S5"/>
    <mergeCell ref="T3:T5"/>
    <mergeCell ref="P3:P5"/>
    <mergeCell ref="Q3:Q5"/>
    <mergeCell ref="B3:B5"/>
    <mergeCell ref="L3:L5"/>
    <mergeCell ref="M3:M5"/>
    <mergeCell ref="N3:N5"/>
    <mergeCell ref="R3:R5"/>
    <mergeCell ref="T12:T14"/>
    <mergeCell ref="S15:S17"/>
    <mergeCell ref="T15:T17"/>
    <mergeCell ref="S6:S8"/>
    <mergeCell ref="T6:T8"/>
    <mergeCell ref="S9:S11"/>
    <mergeCell ref="T9:T11"/>
    <mergeCell ref="S12:S14"/>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dimension ref="A1:V34"/>
  <sheetViews>
    <sheetView workbookViewId="0" topLeftCell="A1">
      <selection activeCell="A1" sqref="A1:U1"/>
    </sheetView>
  </sheetViews>
  <sheetFormatPr defaultColWidth="9.00390625" defaultRowHeight="16.5"/>
  <cols>
    <col min="1" max="1" width="8.125" style="3" customWidth="1"/>
    <col min="2" max="2" width="4.75390625" style="3" customWidth="1"/>
    <col min="3" max="20" width="9.625" style="3" customWidth="1"/>
    <col min="21" max="16384" width="9.00390625" style="3" customWidth="1"/>
  </cols>
  <sheetData>
    <row r="1" spans="1:21" ht="60" customHeight="1">
      <c r="A1" s="28" t="s">
        <v>118</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4"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2534</v>
      </c>
      <c r="D6" s="4">
        <f t="shared" si="0"/>
        <v>2534</v>
      </c>
      <c r="E6" s="4">
        <f t="shared" si="0"/>
        <v>830</v>
      </c>
      <c r="F6" s="4">
        <f t="shared" si="0"/>
        <v>158</v>
      </c>
      <c r="G6" s="4">
        <f t="shared" si="0"/>
        <v>1150</v>
      </c>
      <c r="H6" s="4">
        <f t="shared" si="0"/>
        <v>1130</v>
      </c>
      <c r="I6" s="4">
        <f t="shared" si="0"/>
        <v>12</v>
      </c>
      <c r="J6" s="4">
        <f t="shared" si="0"/>
        <v>8</v>
      </c>
      <c r="K6" s="4">
        <f t="shared" si="0"/>
        <v>0</v>
      </c>
      <c r="L6" s="4">
        <f t="shared" si="0"/>
        <v>0</v>
      </c>
      <c r="M6" s="4">
        <f t="shared" si="0"/>
        <v>8</v>
      </c>
      <c r="N6" s="4">
        <f t="shared" si="0"/>
        <v>0</v>
      </c>
      <c r="O6" s="4">
        <f t="shared" si="0"/>
        <v>213</v>
      </c>
      <c r="P6" s="4">
        <f t="shared" si="0"/>
        <v>5</v>
      </c>
      <c r="Q6" s="4">
        <f t="shared" si="0"/>
        <v>12</v>
      </c>
      <c r="R6" s="4">
        <f t="shared" si="0"/>
        <v>3</v>
      </c>
      <c r="S6" s="32">
        <f>S9+S12+S15+S18+S21+S24+S27</f>
        <v>193</v>
      </c>
      <c r="T6" s="32">
        <f>T9+T12+T15+T18+T21+T24+T27</f>
        <v>33</v>
      </c>
    </row>
    <row r="7" spans="1:20" ht="18" customHeight="1">
      <c r="A7" s="18"/>
      <c r="B7" s="10" t="s">
        <v>21</v>
      </c>
      <c r="C7" s="6">
        <v>1275</v>
      </c>
      <c r="D7" s="6">
        <v>1275</v>
      </c>
      <c r="E7" s="6">
        <v>395</v>
      </c>
      <c r="F7" s="6">
        <v>85</v>
      </c>
      <c r="G7" s="6">
        <v>580</v>
      </c>
      <c r="H7" s="6">
        <v>572</v>
      </c>
      <c r="I7" s="6">
        <v>6</v>
      </c>
      <c r="J7" s="6">
        <v>2</v>
      </c>
      <c r="K7" s="6">
        <v>0</v>
      </c>
      <c r="L7" s="6">
        <v>0</v>
      </c>
      <c r="M7" s="6">
        <v>6</v>
      </c>
      <c r="N7" s="6">
        <v>0</v>
      </c>
      <c r="O7" s="6">
        <v>141</v>
      </c>
      <c r="P7" s="6">
        <v>3</v>
      </c>
      <c r="Q7" s="6">
        <v>5</v>
      </c>
      <c r="R7" s="6">
        <v>2</v>
      </c>
      <c r="S7" s="33"/>
      <c r="T7" s="33"/>
    </row>
    <row r="8" spans="1:20" ht="18" customHeight="1">
      <c r="A8" s="19"/>
      <c r="B8" s="10" t="s">
        <v>22</v>
      </c>
      <c r="C8" s="6">
        <v>1259</v>
      </c>
      <c r="D8" s="6">
        <v>1259</v>
      </c>
      <c r="E8" s="6">
        <v>435</v>
      </c>
      <c r="F8" s="6">
        <v>73</v>
      </c>
      <c r="G8" s="6">
        <v>570</v>
      </c>
      <c r="H8" s="6">
        <v>558</v>
      </c>
      <c r="I8" s="6">
        <v>6</v>
      </c>
      <c r="J8" s="6">
        <v>6</v>
      </c>
      <c r="K8" s="6">
        <v>0</v>
      </c>
      <c r="L8" s="6">
        <v>0</v>
      </c>
      <c r="M8" s="6">
        <v>2</v>
      </c>
      <c r="N8" s="6">
        <v>0</v>
      </c>
      <c r="O8" s="6">
        <v>72</v>
      </c>
      <c r="P8" s="6">
        <v>2</v>
      </c>
      <c r="Q8" s="6">
        <v>7</v>
      </c>
      <c r="R8" s="6">
        <v>1</v>
      </c>
      <c r="S8" s="34"/>
      <c r="T8" s="34"/>
    </row>
    <row r="9" spans="1:20" ht="18" customHeight="1">
      <c r="A9" s="17" t="s">
        <v>23</v>
      </c>
      <c r="B9" s="10" t="s">
        <v>20</v>
      </c>
      <c r="C9" s="4">
        <f aca="true" t="shared" si="1" ref="C9:R9">C10+C11</f>
        <v>885</v>
      </c>
      <c r="D9" s="4">
        <f t="shared" si="1"/>
        <v>885</v>
      </c>
      <c r="E9" s="4">
        <f t="shared" si="1"/>
        <v>138</v>
      </c>
      <c r="F9" s="4">
        <f t="shared" si="1"/>
        <v>17</v>
      </c>
      <c r="G9" s="4">
        <f t="shared" si="1"/>
        <v>273</v>
      </c>
      <c r="H9" s="4">
        <f t="shared" si="1"/>
        <v>269</v>
      </c>
      <c r="I9" s="4">
        <f t="shared" si="1"/>
        <v>2</v>
      </c>
      <c r="J9" s="4">
        <f t="shared" si="1"/>
        <v>2</v>
      </c>
      <c r="K9" s="4">
        <f t="shared" si="1"/>
        <v>0</v>
      </c>
      <c r="L9" s="4">
        <f t="shared" si="1"/>
        <v>0</v>
      </c>
      <c r="M9" s="4">
        <f t="shared" si="1"/>
        <v>0</v>
      </c>
      <c r="N9" s="4">
        <f t="shared" si="1"/>
        <v>0</v>
      </c>
      <c r="O9" s="4">
        <f t="shared" si="1"/>
        <v>56</v>
      </c>
      <c r="P9" s="4">
        <f t="shared" si="1"/>
        <v>1</v>
      </c>
      <c r="Q9" s="4">
        <f t="shared" si="1"/>
        <v>3</v>
      </c>
      <c r="R9" s="4">
        <f t="shared" si="1"/>
        <v>2</v>
      </c>
      <c r="S9" s="32">
        <v>50</v>
      </c>
      <c r="T9" s="32">
        <v>10</v>
      </c>
    </row>
    <row r="10" spans="1:20" ht="18" customHeight="1">
      <c r="A10" s="18"/>
      <c r="B10" s="10" t="s">
        <v>21</v>
      </c>
      <c r="C10" s="4">
        <v>454</v>
      </c>
      <c r="D10" s="4">
        <v>454</v>
      </c>
      <c r="E10" s="4">
        <v>66</v>
      </c>
      <c r="F10" s="4">
        <v>9</v>
      </c>
      <c r="G10" s="4">
        <v>141</v>
      </c>
      <c r="H10" s="4">
        <v>140</v>
      </c>
      <c r="I10" s="4">
        <v>1</v>
      </c>
      <c r="J10" s="4">
        <v>0</v>
      </c>
      <c r="K10" s="4">
        <v>0</v>
      </c>
      <c r="L10" s="4">
        <v>0</v>
      </c>
      <c r="M10" s="4">
        <v>0</v>
      </c>
      <c r="N10" s="4">
        <v>0</v>
      </c>
      <c r="O10" s="4">
        <v>43</v>
      </c>
      <c r="P10" s="4">
        <v>0</v>
      </c>
      <c r="Q10" s="4">
        <v>1</v>
      </c>
      <c r="R10" s="4">
        <v>1</v>
      </c>
      <c r="S10" s="33"/>
      <c r="T10" s="33"/>
    </row>
    <row r="11" spans="1:20" ht="18" customHeight="1">
      <c r="A11" s="19"/>
      <c r="B11" s="10" t="s">
        <v>22</v>
      </c>
      <c r="C11" s="4">
        <v>431</v>
      </c>
      <c r="D11" s="4">
        <v>431</v>
      </c>
      <c r="E11" s="4">
        <v>72</v>
      </c>
      <c r="F11" s="4">
        <v>8</v>
      </c>
      <c r="G11" s="4">
        <v>132</v>
      </c>
      <c r="H11" s="4">
        <v>129</v>
      </c>
      <c r="I11" s="4">
        <v>1</v>
      </c>
      <c r="J11" s="4">
        <v>2</v>
      </c>
      <c r="K11" s="4">
        <v>0</v>
      </c>
      <c r="L11" s="4">
        <v>0</v>
      </c>
      <c r="M11" s="4">
        <v>0</v>
      </c>
      <c r="N11" s="4">
        <v>0</v>
      </c>
      <c r="O11" s="4">
        <v>13</v>
      </c>
      <c r="P11" s="4">
        <v>1</v>
      </c>
      <c r="Q11" s="4">
        <v>2</v>
      </c>
      <c r="R11" s="4">
        <v>1</v>
      </c>
      <c r="S11" s="34"/>
      <c r="T11" s="34"/>
    </row>
    <row r="12" spans="1:20" ht="18" customHeight="1">
      <c r="A12" s="17" t="s">
        <v>24</v>
      </c>
      <c r="B12" s="10" t="s">
        <v>20</v>
      </c>
      <c r="C12" s="4">
        <f aca="true" t="shared" si="2" ref="C12:R12">C13+C14</f>
        <v>361</v>
      </c>
      <c r="D12" s="4">
        <f t="shared" si="2"/>
        <v>361</v>
      </c>
      <c r="E12" s="4">
        <f t="shared" si="2"/>
        <v>143</v>
      </c>
      <c r="F12" s="4">
        <f t="shared" si="2"/>
        <v>25</v>
      </c>
      <c r="G12" s="4">
        <f t="shared" si="2"/>
        <v>203</v>
      </c>
      <c r="H12" s="4">
        <f t="shared" si="2"/>
        <v>198</v>
      </c>
      <c r="I12" s="4">
        <f t="shared" si="2"/>
        <v>4</v>
      </c>
      <c r="J12" s="4">
        <f t="shared" si="2"/>
        <v>1</v>
      </c>
      <c r="K12" s="4">
        <f t="shared" si="2"/>
        <v>0</v>
      </c>
      <c r="L12" s="4">
        <f t="shared" si="2"/>
        <v>0</v>
      </c>
      <c r="M12" s="4">
        <f t="shared" si="2"/>
        <v>0</v>
      </c>
      <c r="N12" s="4">
        <f t="shared" si="2"/>
        <v>0</v>
      </c>
      <c r="O12" s="4">
        <f t="shared" si="2"/>
        <v>33</v>
      </c>
      <c r="P12" s="4">
        <f t="shared" si="2"/>
        <v>0</v>
      </c>
      <c r="Q12" s="4">
        <f t="shared" si="2"/>
        <v>2</v>
      </c>
      <c r="R12" s="4">
        <f t="shared" si="2"/>
        <v>0</v>
      </c>
      <c r="S12" s="32">
        <v>42</v>
      </c>
      <c r="T12" s="32">
        <v>2</v>
      </c>
    </row>
    <row r="13" spans="1:20" ht="18" customHeight="1">
      <c r="A13" s="18"/>
      <c r="B13" s="10" t="s">
        <v>21</v>
      </c>
      <c r="C13" s="4">
        <v>190</v>
      </c>
      <c r="D13" s="4">
        <v>190</v>
      </c>
      <c r="E13" s="4">
        <v>68</v>
      </c>
      <c r="F13" s="4">
        <v>16</v>
      </c>
      <c r="G13" s="4">
        <v>100</v>
      </c>
      <c r="H13" s="4">
        <v>98</v>
      </c>
      <c r="I13" s="4">
        <v>2</v>
      </c>
      <c r="J13" s="4">
        <v>0</v>
      </c>
      <c r="K13" s="4">
        <v>0</v>
      </c>
      <c r="L13" s="5">
        <v>0</v>
      </c>
      <c r="M13" s="5">
        <v>0</v>
      </c>
      <c r="N13" s="5">
        <v>0</v>
      </c>
      <c r="O13" s="5">
        <v>21</v>
      </c>
      <c r="P13" s="5">
        <v>0</v>
      </c>
      <c r="Q13" s="5">
        <v>1</v>
      </c>
      <c r="R13" s="5">
        <v>0</v>
      </c>
      <c r="S13" s="33"/>
      <c r="T13" s="33"/>
    </row>
    <row r="14" spans="1:20" ht="18" customHeight="1">
      <c r="A14" s="19"/>
      <c r="B14" s="10" t="s">
        <v>22</v>
      </c>
      <c r="C14" s="4">
        <v>171</v>
      </c>
      <c r="D14" s="4">
        <v>171</v>
      </c>
      <c r="E14" s="4">
        <v>75</v>
      </c>
      <c r="F14" s="4">
        <v>9</v>
      </c>
      <c r="G14" s="4">
        <v>103</v>
      </c>
      <c r="H14" s="4">
        <v>100</v>
      </c>
      <c r="I14" s="4">
        <v>2</v>
      </c>
      <c r="J14" s="4">
        <v>1</v>
      </c>
      <c r="K14" s="4">
        <v>0</v>
      </c>
      <c r="L14" s="5">
        <v>0</v>
      </c>
      <c r="M14" s="5">
        <v>0</v>
      </c>
      <c r="N14" s="5">
        <v>0</v>
      </c>
      <c r="O14" s="5">
        <v>12</v>
      </c>
      <c r="P14" s="5">
        <v>0</v>
      </c>
      <c r="Q14" s="5">
        <v>1</v>
      </c>
      <c r="R14" s="5">
        <v>0</v>
      </c>
      <c r="S14" s="34"/>
      <c r="T14" s="34"/>
    </row>
    <row r="15" spans="1:20" ht="18" customHeight="1">
      <c r="A15" s="17" t="s">
        <v>25</v>
      </c>
      <c r="B15" s="10" t="s">
        <v>20</v>
      </c>
      <c r="C15" s="4">
        <f aca="true" t="shared" si="3" ref="C15:R15">C16+C17</f>
        <v>212</v>
      </c>
      <c r="D15" s="4">
        <f t="shared" si="3"/>
        <v>212</v>
      </c>
      <c r="E15" s="4">
        <f t="shared" si="3"/>
        <v>104</v>
      </c>
      <c r="F15" s="4">
        <f t="shared" si="3"/>
        <v>12</v>
      </c>
      <c r="G15" s="4">
        <f t="shared" si="3"/>
        <v>119</v>
      </c>
      <c r="H15" s="4">
        <f t="shared" si="3"/>
        <v>115</v>
      </c>
      <c r="I15" s="4">
        <f t="shared" si="3"/>
        <v>2</v>
      </c>
      <c r="J15" s="4">
        <f t="shared" si="3"/>
        <v>2</v>
      </c>
      <c r="K15" s="4">
        <f t="shared" si="3"/>
        <v>0</v>
      </c>
      <c r="L15" s="4">
        <f t="shared" si="3"/>
        <v>0</v>
      </c>
      <c r="M15" s="4">
        <f t="shared" si="3"/>
        <v>0</v>
      </c>
      <c r="N15" s="4">
        <v>0</v>
      </c>
      <c r="O15" s="4">
        <f t="shared" si="3"/>
        <v>14</v>
      </c>
      <c r="P15" s="4">
        <f t="shared" si="3"/>
        <v>4</v>
      </c>
      <c r="Q15" s="4">
        <f t="shared" si="3"/>
        <v>1</v>
      </c>
      <c r="R15" s="4">
        <f t="shared" si="3"/>
        <v>0</v>
      </c>
      <c r="S15" s="32">
        <v>24</v>
      </c>
      <c r="T15" s="32">
        <v>3</v>
      </c>
    </row>
    <row r="16" spans="1:20" ht="18" customHeight="1">
      <c r="A16" s="18"/>
      <c r="B16" s="10" t="s">
        <v>21</v>
      </c>
      <c r="C16" s="4">
        <v>115</v>
      </c>
      <c r="D16" s="4">
        <v>115</v>
      </c>
      <c r="E16" s="4">
        <v>50</v>
      </c>
      <c r="F16" s="4">
        <v>7</v>
      </c>
      <c r="G16" s="4">
        <v>58</v>
      </c>
      <c r="H16" s="4">
        <v>57</v>
      </c>
      <c r="I16" s="4">
        <v>1</v>
      </c>
      <c r="J16" s="4">
        <v>0</v>
      </c>
      <c r="K16" s="4">
        <v>0</v>
      </c>
      <c r="L16" s="5">
        <v>0</v>
      </c>
      <c r="M16" s="5">
        <v>0</v>
      </c>
      <c r="N16" s="5">
        <v>0</v>
      </c>
      <c r="O16" s="5">
        <v>8</v>
      </c>
      <c r="P16" s="5">
        <v>3</v>
      </c>
      <c r="Q16" s="5">
        <v>1</v>
      </c>
      <c r="R16" s="5">
        <v>0</v>
      </c>
      <c r="S16" s="33"/>
      <c r="T16" s="33"/>
    </row>
    <row r="17" spans="1:20" ht="18" customHeight="1">
      <c r="A17" s="19"/>
      <c r="B17" s="10" t="s">
        <v>22</v>
      </c>
      <c r="C17" s="4">
        <v>97</v>
      </c>
      <c r="D17" s="4">
        <v>97</v>
      </c>
      <c r="E17" s="4">
        <v>54</v>
      </c>
      <c r="F17" s="4">
        <v>5</v>
      </c>
      <c r="G17" s="4">
        <v>61</v>
      </c>
      <c r="H17" s="4">
        <v>58</v>
      </c>
      <c r="I17" s="4">
        <v>1</v>
      </c>
      <c r="J17" s="4">
        <v>2</v>
      </c>
      <c r="K17" s="4">
        <v>0</v>
      </c>
      <c r="L17" s="5">
        <v>0</v>
      </c>
      <c r="M17" s="5">
        <v>0</v>
      </c>
      <c r="N17" s="5">
        <v>0</v>
      </c>
      <c r="O17" s="5">
        <v>6</v>
      </c>
      <c r="P17" s="5">
        <v>1</v>
      </c>
      <c r="Q17" s="5">
        <v>0</v>
      </c>
      <c r="R17" s="5">
        <v>0</v>
      </c>
      <c r="S17" s="34"/>
      <c r="T17" s="34"/>
    </row>
    <row r="18" spans="1:20" ht="18" customHeight="1">
      <c r="A18" s="17" t="s">
        <v>26</v>
      </c>
      <c r="B18" s="10" t="s">
        <v>20</v>
      </c>
      <c r="C18" s="4">
        <f aca="true" t="shared" si="4" ref="C18:R18">C19+C20</f>
        <v>580</v>
      </c>
      <c r="D18" s="4">
        <f t="shared" si="4"/>
        <v>580</v>
      </c>
      <c r="E18" s="4">
        <f t="shared" si="4"/>
        <v>146</v>
      </c>
      <c r="F18" s="4">
        <f t="shared" si="4"/>
        <v>36</v>
      </c>
      <c r="G18" s="4">
        <f t="shared" si="4"/>
        <v>235</v>
      </c>
      <c r="H18" s="4">
        <f t="shared" si="4"/>
        <v>231</v>
      </c>
      <c r="I18" s="4">
        <f t="shared" si="4"/>
        <v>2</v>
      </c>
      <c r="J18" s="4">
        <f t="shared" si="4"/>
        <v>2</v>
      </c>
      <c r="K18" s="4">
        <f t="shared" si="4"/>
        <v>0</v>
      </c>
      <c r="L18" s="4">
        <f t="shared" si="4"/>
        <v>0</v>
      </c>
      <c r="M18" s="4">
        <f t="shared" si="4"/>
        <v>4</v>
      </c>
      <c r="N18" s="4">
        <f t="shared" si="4"/>
        <v>0</v>
      </c>
      <c r="O18" s="4">
        <f t="shared" si="4"/>
        <v>55</v>
      </c>
      <c r="P18" s="4">
        <f t="shared" si="4"/>
        <v>0</v>
      </c>
      <c r="Q18" s="4">
        <f t="shared" si="4"/>
        <v>2</v>
      </c>
      <c r="R18" s="4">
        <f t="shared" si="4"/>
        <v>1</v>
      </c>
      <c r="S18" s="32">
        <v>42</v>
      </c>
      <c r="T18" s="32">
        <v>10</v>
      </c>
    </row>
    <row r="19" spans="1:20" ht="18" customHeight="1">
      <c r="A19" s="18"/>
      <c r="B19" s="10" t="s">
        <v>21</v>
      </c>
      <c r="C19" s="4">
        <v>284</v>
      </c>
      <c r="D19" s="4">
        <v>284</v>
      </c>
      <c r="E19" s="4">
        <v>71</v>
      </c>
      <c r="F19" s="4">
        <v>21</v>
      </c>
      <c r="G19" s="4">
        <v>118</v>
      </c>
      <c r="H19" s="4">
        <v>117</v>
      </c>
      <c r="I19" s="4">
        <v>0</v>
      </c>
      <c r="J19" s="4">
        <v>1</v>
      </c>
      <c r="K19" s="4">
        <v>0</v>
      </c>
      <c r="L19" s="5">
        <v>0</v>
      </c>
      <c r="M19" s="5">
        <v>2</v>
      </c>
      <c r="N19" s="5">
        <v>0</v>
      </c>
      <c r="O19" s="5">
        <v>31</v>
      </c>
      <c r="P19" s="5">
        <v>0</v>
      </c>
      <c r="Q19" s="5">
        <v>1</v>
      </c>
      <c r="R19" s="5">
        <v>1</v>
      </c>
      <c r="S19" s="33"/>
      <c r="T19" s="33"/>
    </row>
    <row r="20" spans="1:20" ht="18" customHeight="1">
      <c r="A20" s="19"/>
      <c r="B20" s="10" t="s">
        <v>22</v>
      </c>
      <c r="C20" s="4">
        <v>296</v>
      </c>
      <c r="D20" s="4">
        <v>296</v>
      </c>
      <c r="E20" s="4">
        <v>75</v>
      </c>
      <c r="F20" s="4">
        <v>15</v>
      </c>
      <c r="G20" s="4">
        <v>117</v>
      </c>
      <c r="H20" s="4">
        <v>114</v>
      </c>
      <c r="I20" s="4">
        <v>2</v>
      </c>
      <c r="J20" s="4">
        <v>1</v>
      </c>
      <c r="K20" s="4">
        <v>0</v>
      </c>
      <c r="L20" s="5">
        <v>0</v>
      </c>
      <c r="M20" s="5">
        <v>2</v>
      </c>
      <c r="N20" s="5">
        <v>0</v>
      </c>
      <c r="O20" s="5">
        <v>24</v>
      </c>
      <c r="P20" s="5">
        <v>0</v>
      </c>
      <c r="Q20" s="5">
        <v>1</v>
      </c>
      <c r="R20" s="5">
        <v>0</v>
      </c>
      <c r="S20" s="34"/>
      <c r="T20" s="34"/>
    </row>
    <row r="21" spans="1:20" ht="18" customHeight="1">
      <c r="A21" s="17" t="s">
        <v>27</v>
      </c>
      <c r="B21" s="10" t="s">
        <v>20</v>
      </c>
      <c r="C21" s="4">
        <f aca="true" t="shared" si="5" ref="C21:R21">C22+C23</f>
        <v>172</v>
      </c>
      <c r="D21" s="4">
        <f t="shared" si="5"/>
        <v>172</v>
      </c>
      <c r="E21" s="4">
        <f t="shared" si="5"/>
        <v>60</v>
      </c>
      <c r="F21" s="4">
        <f t="shared" si="5"/>
        <v>14</v>
      </c>
      <c r="G21" s="4">
        <f t="shared" si="5"/>
        <v>70</v>
      </c>
      <c r="H21" s="4">
        <f t="shared" si="5"/>
        <v>70</v>
      </c>
      <c r="I21" s="4">
        <f t="shared" si="5"/>
        <v>0</v>
      </c>
      <c r="J21" s="4">
        <f t="shared" si="5"/>
        <v>0</v>
      </c>
      <c r="K21" s="4">
        <f t="shared" si="5"/>
        <v>0</v>
      </c>
      <c r="L21" s="4">
        <f t="shared" si="5"/>
        <v>0</v>
      </c>
      <c r="M21" s="4">
        <f t="shared" si="5"/>
        <v>0</v>
      </c>
      <c r="N21" s="4">
        <f t="shared" si="5"/>
        <v>0</v>
      </c>
      <c r="O21" s="4">
        <f t="shared" si="5"/>
        <v>17</v>
      </c>
      <c r="P21" s="4">
        <f t="shared" si="5"/>
        <v>0</v>
      </c>
      <c r="Q21" s="4">
        <f t="shared" si="5"/>
        <v>2</v>
      </c>
      <c r="R21" s="4">
        <f t="shared" si="5"/>
        <v>0</v>
      </c>
      <c r="S21" s="32">
        <v>13</v>
      </c>
      <c r="T21" s="32">
        <v>2</v>
      </c>
    </row>
    <row r="22" spans="1:20" ht="18" customHeight="1">
      <c r="A22" s="18"/>
      <c r="B22" s="10" t="s">
        <v>21</v>
      </c>
      <c r="C22" s="4">
        <v>77</v>
      </c>
      <c r="D22" s="4">
        <v>77</v>
      </c>
      <c r="E22" s="4">
        <v>28</v>
      </c>
      <c r="F22" s="4">
        <v>8</v>
      </c>
      <c r="G22" s="4">
        <v>31</v>
      </c>
      <c r="H22" s="4">
        <v>31</v>
      </c>
      <c r="I22" s="4">
        <v>0</v>
      </c>
      <c r="J22" s="4">
        <v>0</v>
      </c>
      <c r="K22" s="4">
        <v>0</v>
      </c>
      <c r="L22" s="5">
        <v>0</v>
      </c>
      <c r="M22" s="5">
        <v>0</v>
      </c>
      <c r="N22" s="5">
        <v>0</v>
      </c>
      <c r="O22" s="5">
        <v>10</v>
      </c>
      <c r="P22" s="5">
        <v>0</v>
      </c>
      <c r="Q22" s="5">
        <v>1</v>
      </c>
      <c r="R22" s="5">
        <v>0</v>
      </c>
      <c r="S22" s="33"/>
      <c r="T22" s="33"/>
    </row>
    <row r="23" spans="1:20" ht="18" customHeight="1">
      <c r="A23" s="19"/>
      <c r="B23" s="10" t="s">
        <v>22</v>
      </c>
      <c r="C23" s="4">
        <v>95</v>
      </c>
      <c r="D23" s="4">
        <v>95</v>
      </c>
      <c r="E23" s="4">
        <v>32</v>
      </c>
      <c r="F23" s="4">
        <v>6</v>
      </c>
      <c r="G23" s="4">
        <v>39</v>
      </c>
      <c r="H23" s="4">
        <v>39</v>
      </c>
      <c r="I23" s="4">
        <v>0</v>
      </c>
      <c r="J23" s="4">
        <v>0</v>
      </c>
      <c r="K23" s="4">
        <v>0</v>
      </c>
      <c r="L23" s="5">
        <v>0</v>
      </c>
      <c r="M23" s="5">
        <v>0</v>
      </c>
      <c r="N23" s="5">
        <v>0</v>
      </c>
      <c r="O23" s="5">
        <v>7</v>
      </c>
      <c r="P23" s="5">
        <v>0</v>
      </c>
      <c r="Q23" s="5">
        <v>1</v>
      </c>
      <c r="R23" s="5">
        <v>0</v>
      </c>
      <c r="S23" s="34"/>
      <c r="T23" s="34"/>
    </row>
    <row r="24" spans="1:20" ht="18" customHeight="1">
      <c r="A24" s="17" t="s">
        <v>28</v>
      </c>
      <c r="B24" s="10" t="s">
        <v>20</v>
      </c>
      <c r="C24" s="4">
        <f aca="true" t="shared" si="6" ref="C24:R24">C25+C26</f>
        <v>195</v>
      </c>
      <c r="D24" s="4">
        <f t="shared" si="6"/>
        <v>195</v>
      </c>
      <c r="E24" s="4">
        <f t="shared" si="6"/>
        <v>216</v>
      </c>
      <c r="F24" s="4">
        <f t="shared" si="6"/>
        <v>49</v>
      </c>
      <c r="G24" s="4">
        <f t="shared" si="6"/>
        <v>213</v>
      </c>
      <c r="H24" s="4">
        <f t="shared" si="6"/>
        <v>209</v>
      </c>
      <c r="I24" s="4">
        <f t="shared" si="6"/>
        <v>2</v>
      </c>
      <c r="J24" s="4">
        <f t="shared" si="6"/>
        <v>1</v>
      </c>
      <c r="K24" s="4">
        <f t="shared" si="6"/>
        <v>0</v>
      </c>
      <c r="L24" s="4">
        <f t="shared" si="6"/>
        <v>0</v>
      </c>
      <c r="M24" s="4">
        <f t="shared" si="6"/>
        <v>4</v>
      </c>
      <c r="N24" s="4">
        <f t="shared" si="6"/>
        <v>0</v>
      </c>
      <c r="O24" s="4">
        <f t="shared" si="6"/>
        <v>31</v>
      </c>
      <c r="P24" s="4">
        <f t="shared" si="6"/>
        <v>0</v>
      </c>
      <c r="Q24" s="4">
        <f t="shared" si="6"/>
        <v>2</v>
      </c>
      <c r="R24" s="4">
        <f t="shared" si="6"/>
        <v>0</v>
      </c>
      <c r="S24" s="32">
        <v>18</v>
      </c>
      <c r="T24" s="32">
        <v>5</v>
      </c>
    </row>
    <row r="25" spans="1:20" ht="18" customHeight="1">
      <c r="A25" s="18"/>
      <c r="B25" s="10" t="s">
        <v>21</v>
      </c>
      <c r="C25" s="4">
        <v>92</v>
      </c>
      <c r="D25" s="4">
        <v>92</v>
      </c>
      <c r="E25" s="4">
        <v>103</v>
      </c>
      <c r="F25" s="4">
        <v>21</v>
      </c>
      <c r="G25" s="4">
        <v>115</v>
      </c>
      <c r="H25" s="4">
        <v>111</v>
      </c>
      <c r="I25" s="4">
        <v>2</v>
      </c>
      <c r="J25" s="4">
        <v>1</v>
      </c>
      <c r="K25" s="4">
        <v>0</v>
      </c>
      <c r="L25" s="5">
        <v>0</v>
      </c>
      <c r="M25" s="5">
        <v>4</v>
      </c>
      <c r="N25" s="5">
        <v>0</v>
      </c>
      <c r="O25" s="5">
        <v>23</v>
      </c>
      <c r="P25" s="5">
        <v>0</v>
      </c>
      <c r="Q25" s="5">
        <v>0</v>
      </c>
      <c r="R25" s="5">
        <v>0</v>
      </c>
      <c r="S25" s="33"/>
      <c r="T25" s="33"/>
    </row>
    <row r="26" spans="1:20" ht="18" customHeight="1">
      <c r="A26" s="19"/>
      <c r="B26" s="10" t="s">
        <v>22</v>
      </c>
      <c r="C26" s="4">
        <v>103</v>
      </c>
      <c r="D26" s="4">
        <v>103</v>
      </c>
      <c r="E26" s="4">
        <v>113</v>
      </c>
      <c r="F26" s="4">
        <v>28</v>
      </c>
      <c r="G26" s="4">
        <v>98</v>
      </c>
      <c r="H26" s="4">
        <v>98</v>
      </c>
      <c r="I26" s="4">
        <v>0</v>
      </c>
      <c r="J26" s="4">
        <v>0</v>
      </c>
      <c r="K26" s="4">
        <v>0</v>
      </c>
      <c r="L26" s="5">
        <v>0</v>
      </c>
      <c r="M26" s="5">
        <v>0</v>
      </c>
      <c r="N26" s="5">
        <v>0</v>
      </c>
      <c r="O26" s="5">
        <v>8</v>
      </c>
      <c r="P26" s="5">
        <v>0</v>
      </c>
      <c r="Q26" s="5">
        <v>2</v>
      </c>
      <c r="R26" s="5">
        <v>0</v>
      </c>
      <c r="S26" s="34"/>
      <c r="T26" s="34"/>
    </row>
    <row r="27" spans="1:20" ht="18" customHeight="1">
      <c r="A27" s="17" t="s">
        <v>29</v>
      </c>
      <c r="B27" s="10" t="s">
        <v>20</v>
      </c>
      <c r="C27" s="4">
        <f aca="true" t="shared" si="7" ref="C27:R27">C28+C29</f>
        <v>129</v>
      </c>
      <c r="D27" s="4">
        <f t="shared" si="7"/>
        <v>129</v>
      </c>
      <c r="E27" s="4">
        <f t="shared" si="7"/>
        <v>23</v>
      </c>
      <c r="F27" s="4">
        <f t="shared" si="7"/>
        <v>5</v>
      </c>
      <c r="G27" s="4">
        <f t="shared" si="7"/>
        <v>38</v>
      </c>
      <c r="H27" s="4">
        <f t="shared" si="7"/>
        <v>38</v>
      </c>
      <c r="I27" s="4">
        <f t="shared" si="7"/>
        <v>0</v>
      </c>
      <c r="J27" s="4">
        <f t="shared" si="7"/>
        <v>0</v>
      </c>
      <c r="K27" s="4">
        <f t="shared" si="7"/>
        <v>0</v>
      </c>
      <c r="L27" s="4">
        <f t="shared" si="7"/>
        <v>0</v>
      </c>
      <c r="M27" s="4">
        <f t="shared" si="7"/>
        <v>0</v>
      </c>
      <c r="N27" s="4">
        <f t="shared" si="7"/>
        <v>0</v>
      </c>
      <c r="O27" s="4">
        <f t="shared" si="7"/>
        <v>7</v>
      </c>
      <c r="P27" s="4">
        <v>0</v>
      </c>
      <c r="Q27" s="4">
        <f t="shared" si="7"/>
        <v>0</v>
      </c>
      <c r="R27" s="4">
        <f t="shared" si="7"/>
        <v>0</v>
      </c>
      <c r="S27" s="32">
        <v>4</v>
      </c>
      <c r="T27" s="32">
        <v>1</v>
      </c>
    </row>
    <row r="28" spans="1:20" ht="18" customHeight="1">
      <c r="A28" s="18"/>
      <c r="B28" s="10" t="s">
        <v>21</v>
      </c>
      <c r="C28" s="4">
        <v>63</v>
      </c>
      <c r="D28" s="4">
        <v>63</v>
      </c>
      <c r="E28" s="4">
        <v>9</v>
      </c>
      <c r="F28" s="4">
        <v>3</v>
      </c>
      <c r="G28" s="4">
        <v>18</v>
      </c>
      <c r="H28" s="4">
        <v>18</v>
      </c>
      <c r="I28" s="4">
        <v>0</v>
      </c>
      <c r="J28" s="4">
        <v>0</v>
      </c>
      <c r="K28" s="4">
        <v>0</v>
      </c>
      <c r="L28" s="5">
        <v>0</v>
      </c>
      <c r="M28" s="5">
        <v>0</v>
      </c>
      <c r="N28" s="5">
        <v>0</v>
      </c>
      <c r="O28" s="5">
        <v>5</v>
      </c>
      <c r="P28" s="5">
        <v>0</v>
      </c>
      <c r="Q28" s="5">
        <v>0</v>
      </c>
      <c r="R28" s="5">
        <v>0</v>
      </c>
      <c r="S28" s="33"/>
      <c r="T28" s="33"/>
    </row>
    <row r="29" spans="1:20" ht="18" customHeight="1">
      <c r="A29" s="19"/>
      <c r="B29" s="10" t="s">
        <v>22</v>
      </c>
      <c r="C29" s="4">
        <v>66</v>
      </c>
      <c r="D29" s="4">
        <v>66</v>
      </c>
      <c r="E29" s="4">
        <v>14</v>
      </c>
      <c r="F29" s="4">
        <v>2</v>
      </c>
      <c r="G29" s="4">
        <v>20</v>
      </c>
      <c r="H29" s="4">
        <v>20</v>
      </c>
      <c r="I29" s="4">
        <v>0</v>
      </c>
      <c r="J29" s="4">
        <v>0</v>
      </c>
      <c r="K29" s="4">
        <v>0</v>
      </c>
      <c r="L29" s="5">
        <v>0</v>
      </c>
      <c r="M29" s="5">
        <v>0</v>
      </c>
      <c r="N29" s="5">
        <v>0</v>
      </c>
      <c r="O29" s="5">
        <v>2</v>
      </c>
      <c r="P29" s="5">
        <v>0</v>
      </c>
      <c r="Q29" s="5">
        <v>0</v>
      </c>
      <c r="R29" s="5">
        <v>0</v>
      </c>
      <c r="S29" s="34"/>
      <c r="T29" s="34"/>
    </row>
    <row r="30" spans="1:20" ht="18" customHeight="1">
      <c r="A30" s="17" t="s">
        <v>35</v>
      </c>
      <c r="B30" s="38" t="s">
        <v>84</v>
      </c>
      <c r="C30" s="39"/>
      <c r="D30" s="39"/>
      <c r="E30" s="39"/>
      <c r="F30" s="39"/>
      <c r="G30" s="39"/>
      <c r="H30" s="39"/>
      <c r="I30" s="39"/>
      <c r="J30" s="39"/>
      <c r="K30" s="39"/>
      <c r="L30" s="39"/>
      <c r="M30" s="39"/>
      <c r="N30" s="39"/>
      <c r="O30" s="39"/>
      <c r="P30" s="39"/>
      <c r="Q30" s="39"/>
      <c r="R30" s="39"/>
      <c r="S30" s="39"/>
      <c r="T30" s="40"/>
    </row>
    <row r="31" spans="1:20" ht="18" customHeight="1">
      <c r="A31" s="18"/>
      <c r="B31" s="41"/>
      <c r="C31" s="42"/>
      <c r="D31" s="42"/>
      <c r="E31" s="42"/>
      <c r="F31" s="42"/>
      <c r="G31" s="42"/>
      <c r="H31" s="42"/>
      <c r="I31" s="42"/>
      <c r="J31" s="42"/>
      <c r="K31" s="42"/>
      <c r="L31" s="42"/>
      <c r="M31" s="42"/>
      <c r="N31" s="42"/>
      <c r="O31" s="42"/>
      <c r="P31" s="42"/>
      <c r="Q31" s="42"/>
      <c r="R31" s="42"/>
      <c r="S31" s="42"/>
      <c r="T31" s="43"/>
    </row>
    <row r="32" spans="1:20" ht="24.75" customHeight="1">
      <c r="A32" s="19"/>
      <c r="B32" s="44"/>
      <c r="C32" s="45"/>
      <c r="D32" s="45"/>
      <c r="E32" s="45"/>
      <c r="F32" s="45"/>
      <c r="G32" s="45"/>
      <c r="H32" s="45"/>
      <c r="I32" s="45"/>
      <c r="J32" s="45"/>
      <c r="K32" s="45"/>
      <c r="L32" s="45"/>
      <c r="M32" s="45"/>
      <c r="N32" s="45"/>
      <c r="O32" s="45"/>
      <c r="P32" s="45"/>
      <c r="Q32" s="45"/>
      <c r="R32" s="45"/>
      <c r="S32" s="45"/>
      <c r="T32" s="46"/>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B30:T32"/>
    <mergeCell ref="K4:K5"/>
    <mergeCell ref="A30:A32"/>
    <mergeCell ref="A6:A8"/>
    <mergeCell ref="A18:A20"/>
    <mergeCell ref="G4:G5"/>
    <mergeCell ref="E3:E5"/>
    <mergeCell ref="F3:F5"/>
    <mergeCell ref="A27:A29"/>
    <mergeCell ref="A21:A23"/>
    <mergeCell ref="A24:A26"/>
    <mergeCell ref="O3:O5"/>
    <mergeCell ref="G3:K3"/>
    <mergeCell ref="A3:A5"/>
    <mergeCell ref="C3:D4"/>
    <mergeCell ref="H4:H5"/>
    <mergeCell ref="I4:J4"/>
    <mergeCell ref="A9:A11"/>
    <mergeCell ref="A12:A14"/>
    <mergeCell ref="A15:A17"/>
    <mergeCell ref="A1:U1"/>
    <mergeCell ref="S3:S5"/>
    <mergeCell ref="T3:T5"/>
    <mergeCell ref="P3:P5"/>
    <mergeCell ref="Q3:Q5"/>
    <mergeCell ref="B3:B5"/>
    <mergeCell ref="L3:L5"/>
    <mergeCell ref="M3:M5"/>
    <mergeCell ref="N3:N5"/>
    <mergeCell ref="R3:R5"/>
    <mergeCell ref="T12:T14"/>
    <mergeCell ref="S15:S17"/>
    <mergeCell ref="T15:T17"/>
    <mergeCell ref="S6:S8"/>
    <mergeCell ref="T6:T8"/>
    <mergeCell ref="S9:S11"/>
    <mergeCell ref="T9:T11"/>
    <mergeCell ref="S12:S14"/>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2.xml><?xml version="1.0" encoding="utf-8"?>
<worksheet xmlns="http://schemas.openxmlformats.org/spreadsheetml/2006/main" xmlns:r="http://schemas.openxmlformats.org/officeDocument/2006/relationships">
  <dimension ref="A1:V34"/>
  <sheetViews>
    <sheetView workbookViewId="0" topLeftCell="A1">
      <selection activeCell="A1" sqref="A1:U1"/>
    </sheetView>
  </sheetViews>
  <sheetFormatPr defaultColWidth="9.00390625" defaultRowHeight="16.5"/>
  <cols>
    <col min="1" max="1" width="8.125" style="3" customWidth="1"/>
    <col min="2" max="2" width="4.75390625" style="3" customWidth="1"/>
    <col min="3" max="20" width="9.75390625" style="3" customWidth="1"/>
    <col min="21" max="16384" width="9.00390625" style="3" customWidth="1"/>
  </cols>
  <sheetData>
    <row r="1" spans="1:21" ht="60" customHeight="1">
      <c r="A1" s="28" t="s">
        <v>119</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4"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2284</v>
      </c>
      <c r="D6" s="4">
        <f t="shared" si="0"/>
        <v>2284</v>
      </c>
      <c r="E6" s="4">
        <f t="shared" si="0"/>
        <v>884</v>
      </c>
      <c r="F6" s="4">
        <f t="shared" si="0"/>
        <v>146</v>
      </c>
      <c r="G6" s="4">
        <f t="shared" si="0"/>
        <v>1182</v>
      </c>
      <c r="H6" s="4">
        <f t="shared" si="0"/>
        <v>1163</v>
      </c>
      <c r="I6" s="4">
        <f t="shared" si="0"/>
        <v>16</v>
      </c>
      <c r="J6" s="4">
        <f t="shared" si="0"/>
        <v>2</v>
      </c>
      <c r="K6" s="4">
        <f t="shared" si="0"/>
        <v>1</v>
      </c>
      <c r="L6" s="4">
        <f t="shared" si="0"/>
        <v>2</v>
      </c>
      <c r="M6" s="4">
        <f t="shared" si="0"/>
        <v>8</v>
      </c>
      <c r="N6" s="4">
        <f t="shared" si="0"/>
        <v>0</v>
      </c>
      <c r="O6" s="4">
        <f t="shared" si="0"/>
        <v>177</v>
      </c>
      <c r="P6" s="4">
        <f t="shared" si="0"/>
        <v>9</v>
      </c>
      <c r="Q6" s="4">
        <f t="shared" si="0"/>
        <v>11</v>
      </c>
      <c r="R6" s="4">
        <f t="shared" si="0"/>
        <v>2</v>
      </c>
      <c r="S6" s="32">
        <f>S9+S12+S15+S18+S21+S24+S27</f>
        <v>379</v>
      </c>
      <c r="T6" s="32">
        <f>T9+T12+T15+T18+T21+T24</f>
        <v>31</v>
      </c>
    </row>
    <row r="7" spans="1:20" ht="18" customHeight="1">
      <c r="A7" s="18"/>
      <c r="B7" s="10" t="s">
        <v>21</v>
      </c>
      <c r="C7" s="6">
        <v>1100</v>
      </c>
      <c r="D7" s="6">
        <v>1100</v>
      </c>
      <c r="E7" s="6">
        <v>418</v>
      </c>
      <c r="F7" s="6">
        <v>71</v>
      </c>
      <c r="G7" s="6">
        <v>605</v>
      </c>
      <c r="H7" s="6">
        <v>599</v>
      </c>
      <c r="I7" s="6">
        <v>6</v>
      </c>
      <c r="J7" s="6">
        <v>0</v>
      </c>
      <c r="K7" s="6">
        <v>0</v>
      </c>
      <c r="L7" s="6">
        <v>1</v>
      </c>
      <c r="M7" s="6">
        <v>5</v>
      </c>
      <c r="N7" s="6">
        <v>0</v>
      </c>
      <c r="O7" s="6">
        <v>106</v>
      </c>
      <c r="P7" s="6">
        <v>3</v>
      </c>
      <c r="Q7" s="6">
        <v>2</v>
      </c>
      <c r="R7" s="6">
        <v>1</v>
      </c>
      <c r="S7" s="33"/>
      <c r="T7" s="33"/>
    </row>
    <row r="8" spans="1:20" ht="18" customHeight="1">
      <c r="A8" s="19"/>
      <c r="B8" s="10" t="s">
        <v>22</v>
      </c>
      <c r="C8" s="6">
        <v>1184</v>
      </c>
      <c r="D8" s="6">
        <v>1184</v>
      </c>
      <c r="E8" s="6">
        <v>466</v>
      </c>
      <c r="F8" s="6">
        <v>75</v>
      </c>
      <c r="G8" s="6">
        <v>577</v>
      </c>
      <c r="H8" s="6">
        <v>564</v>
      </c>
      <c r="I8" s="6">
        <v>10</v>
      </c>
      <c r="J8" s="6">
        <v>2</v>
      </c>
      <c r="K8" s="6">
        <v>1</v>
      </c>
      <c r="L8" s="6">
        <v>1</v>
      </c>
      <c r="M8" s="6">
        <v>3</v>
      </c>
      <c r="N8" s="6">
        <v>0</v>
      </c>
      <c r="O8" s="6">
        <v>71</v>
      </c>
      <c r="P8" s="6">
        <v>6</v>
      </c>
      <c r="Q8" s="6">
        <v>9</v>
      </c>
      <c r="R8" s="6">
        <v>1</v>
      </c>
      <c r="S8" s="34"/>
      <c r="T8" s="34"/>
    </row>
    <row r="9" spans="1:20" ht="18" customHeight="1">
      <c r="A9" s="17" t="s">
        <v>23</v>
      </c>
      <c r="B9" s="10" t="s">
        <v>20</v>
      </c>
      <c r="C9" s="4">
        <f aca="true" t="shared" si="1" ref="C9:R9">C10+C11</f>
        <v>816</v>
      </c>
      <c r="D9" s="4">
        <f t="shared" si="1"/>
        <v>816</v>
      </c>
      <c r="E9" s="4">
        <f t="shared" si="1"/>
        <v>137</v>
      </c>
      <c r="F9" s="4">
        <f t="shared" si="1"/>
        <v>16</v>
      </c>
      <c r="G9" s="4">
        <f t="shared" si="1"/>
        <v>228</v>
      </c>
      <c r="H9" s="4">
        <f t="shared" si="1"/>
        <v>225</v>
      </c>
      <c r="I9" s="4">
        <f t="shared" si="1"/>
        <v>3</v>
      </c>
      <c r="J9" s="4">
        <f t="shared" si="1"/>
        <v>0</v>
      </c>
      <c r="K9" s="4">
        <f t="shared" si="1"/>
        <v>0</v>
      </c>
      <c r="L9" s="4">
        <f t="shared" si="1"/>
        <v>0</v>
      </c>
      <c r="M9" s="4">
        <f t="shared" si="1"/>
        <v>0</v>
      </c>
      <c r="N9" s="4">
        <f t="shared" si="1"/>
        <v>0</v>
      </c>
      <c r="O9" s="4">
        <f t="shared" si="1"/>
        <v>31</v>
      </c>
      <c r="P9" s="4">
        <f t="shared" si="1"/>
        <v>1</v>
      </c>
      <c r="Q9" s="4">
        <f t="shared" si="1"/>
        <v>0</v>
      </c>
      <c r="R9" s="4">
        <f t="shared" si="1"/>
        <v>2</v>
      </c>
      <c r="S9" s="32">
        <v>90</v>
      </c>
      <c r="T9" s="32">
        <v>7</v>
      </c>
    </row>
    <row r="10" spans="1:20" ht="18" customHeight="1">
      <c r="A10" s="18"/>
      <c r="B10" s="10" t="s">
        <v>21</v>
      </c>
      <c r="C10" s="4">
        <v>384</v>
      </c>
      <c r="D10" s="4">
        <v>384</v>
      </c>
      <c r="E10" s="4">
        <v>60</v>
      </c>
      <c r="F10" s="4">
        <v>7</v>
      </c>
      <c r="G10" s="4">
        <v>118</v>
      </c>
      <c r="H10" s="4">
        <v>117</v>
      </c>
      <c r="I10" s="4">
        <v>1</v>
      </c>
      <c r="J10" s="4">
        <v>0</v>
      </c>
      <c r="K10" s="4">
        <v>0</v>
      </c>
      <c r="L10" s="4">
        <v>0</v>
      </c>
      <c r="M10" s="4">
        <v>0</v>
      </c>
      <c r="N10" s="4">
        <v>0</v>
      </c>
      <c r="O10" s="4">
        <v>15</v>
      </c>
      <c r="P10" s="4">
        <v>0</v>
      </c>
      <c r="Q10" s="4">
        <v>0</v>
      </c>
      <c r="R10" s="4">
        <v>1</v>
      </c>
      <c r="S10" s="33"/>
      <c r="T10" s="33"/>
    </row>
    <row r="11" spans="1:20" ht="18" customHeight="1">
      <c r="A11" s="19"/>
      <c r="B11" s="10" t="s">
        <v>22</v>
      </c>
      <c r="C11" s="4">
        <v>432</v>
      </c>
      <c r="D11" s="4">
        <v>432</v>
      </c>
      <c r="E11" s="4">
        <v>77</v>
      </c>
      <c r="F11" s="4">
        <v>9</v>
      </c>
      <c r="G11" s="4">
        <v>110</v>
      </c>
      <c r="H11" s="4">
        <v>108</v>
      </c>
      <c r="I11" s="4">
        <v>2</v>
      </c>
      <c r="J11" s="4">
        <v>0</v>
      </c>
      <c r="K11" s="4">
        <v>0</v>
      </c>
      <c r="L11" s="4">
        <v>0</v>
      </c>
      <c r="M11" s="4">
        <v>0</v>
      </c>
      <c r="N11" s="4">
        <v>0</v>
      </c>
      <c r="O11" s="4">
        <v>16</v>
      </c>
      <c r="P11" s="4">
        <v>1</v>
      </c>
      <c r="Q11" s="4">
        <v>0</v>
      </c>
      <c r="R11" s="4">
        <v>1</v>
      </c>
      <c r="S11" s="34"/>
      <c r="T11" s="34"/>
    </row>
    <row r="12" spans="1:20" ht="18" customHeight="1">
      <c r="A12" s="17" t="s">
        <v>24</v>
      </c>
      <c r="B12" s="10" t="s">
        <v>20</v>
      </c>
      <c r="C12" s="4">
        <f aca="true" t="shared" si="2" ref="C12:R12">C13+C14</f>
        <v>334</v>
      </c>
      <c r="D12" s="4">
        <f t="shared" si="2"/>
        <v>334</v>
      </c>
      <c r="E12" s="4">
        <f t="shared" si="2"/>
        <v>161</v>
      </c>
      <c r="F12" s="4">
        <f t="shared" si="2"/>
        <v>15</v>
      </c>
      <c r="G12" s="4">
        <f t="shared" si="2"/>
        <v>218</v>
      </c>
      <c r="H12" s="4">
        <f t="shared" si="2"/>
        <v>212</v>
      </c>
      <c r="I12" s="4">
        <f t="shared" si="2"/>
        <v>5</v>
      </c>
      <c r="J12" s="4">
        <f t="shared" si="2"/>
        <v>1</v>
      </c>
      <c r="K12" s="4">
        <f t="shared" si="2"/>
        <v>0</v>
      </c>
      <c r="L12" s="4">
        <f t="shared" si="2"/>
        <v>0</v>
      </c>
      <c r="M12" s="4">
        <f t="shared" si="2"/>
        <v>2</v>
      </c>
      <c r="N12" s="4">
        <f t="shared" si="2"/>
        <v>0</v>
      </c>
      <c r="O12" s="4">
        <f t="shared" si="2"/>
        <v>28</v>
      </c>
      <c r="P12" s="4">
        <f t="shared" si="2"/>
        <v>1</v>
      </c>
      <c r="Q12" s="4">
        <f t="shared" si="2"/>
        <v>2</v>
      </c>
      <c r="R12" s="4">
        <f t="shared" si="2"/>
        <v>0</v>
      </c>
      <c r="S12" s="32">
        <v>51</v>
      </c>
      <c r="T12" s="32">
        <v>7</v>
      </c>
    </row>
    <row r="13" spans="1:20" ht="18" customHeight="1">
      <c r="A13" s="18"/>
      <c r="B13" s="10" t="s">
        <v>21</v>
      </c>
      <c r="C13" s="4">
        <v>174</v>
      </c>
      <c r="D13" s="4">
        <v>174</v>
      </c>
      <c r="E13" s="4">
        <v>78</v>
      </c>
      <c r="F13" s="4">
        <v>10</v>
      </c>
      <c r="G13" s="4">
        <v>108</v>
      </c>
      <c r="H13" s="4">
        <v>105</v>
      </c>
      <c r="I13" s="4">
        <v>3</v>
      </c>
      <c r="J13" s="4">
        <v>0</v>
      </c>
      <c r="K13" s="4">
        <v>0</v>
      </c>
      <c r="L13" s="5">
        <v>0</v>
      </c>
      <c r="M13" s="5">
        <v>2</v>
      </c>
      <c r="N13" s="5">
        <v>0</v>
      </c>
      <c r="O13" s="5">
        <v>19</v>
      </c>
      <c r="P13" s="5">
        <v>0</v>
      </c>
      <c r="Q13" s="5">
        <v>0</v>
      </c>
      <c r="R13" s="5">
        <v>0</v>
      </c>
      <c r="S13" s="33"/>
      <c r="T13" s="33"/>
    </row>
    <row r="14" spans="1:20" ht="18" customHeight="1">
      <c r="A14" s="19"/>
      <c r="B14" s="10" t="s">
        <v>22</v>
      </c>
      <c r="C14" s="4">
        <v>160</v>
      </c>
      <c r="D14" s="4">
        <v>160</v>
      </c>
      <c r="E14" s="4">
        <v>83</v>
      </c>
      <c r="F14" s="4">
        <v>5</v>
      </c>
      <c r="G14" s="4">
        <v>110</v>
      </c>
      <c r="H14" s="4">
        <v>107</v>
      </c>
      <c r="I14" s="4">
        <v>2</v>
      </c>
      <c r="J14" s="4">
        <v>1</v>
      </c>
      <c r="K14" s="4">
        <v>0</v>
      </c>
      <c r="L14" s="5">
        <v>0</v>
      </c>
      <c r="M14" s="5">
        <v>0</v>
      </c>
      <c r="N14" s="5">
        <v>0</v>
      </c>
      <c r="O14" s="5">
        <v>9</v>
      </c>
      <c r="P14" s="5">
        <v>1</v>
      </c>
      <c r="Q14" s="5">
        <v>2</v>
      </c>
      <c r="R14" s="5">
        <v>0</v>
      </c>
      <c r="S14" s="34"/>
      <c r="T14" s="34"/>
    </row>
    <row r="15" spans="1:20" ht="18" customHeight="1">
      <c r="A15" s="17" t="s">
        <v>25</v>
      </c>
      <c r="B15" s="10" t="s">
        <v>20</v>
      </c>
      <c r="C15" s="4">
        <f aca="true" t="shared" si="3" ref="C15:R15">C16+C17</f>
        <v>160</v>
      </c>
      <c r="D15" s="4">
        <f t="shared" si="3"/>
        <v>160</v>
      </c>
      <c r="E15" s="4">
        <f t="shared" si="3"/>
        <v>125</v>
      </c>
      <c r="F15" s="4">
        <f t="shared" si="3"/>
        <v>20</v>
      </c>
      <c r="G15" s="4">
        <f t="shared" si="3"/>
        <v>152</v>
      </c>
      <c r="H15" s="4">
        <f t="shared" si="3"/>
        <v>148</v>
      </c>
      <c r="I15" s="4">
        <f t="shared" si="3"/>
        <v>4</v>
      </c>
      <c r="J15" s="4">
        <f t="shared" si="3"/>
        <v>0</v>
      </c>
      <c r="K15" s="4">
        <f t="shared" si="3"/>
        <v>0</v>
      </c>
      <c r="L15" s="4">
        <f t="shared" si="3"/>
        <v>0</v>
      </c>
      <c r="M15" s="4">
        <f t="shared" si="3"/>
        <v>0</v>
      </c>
      <c r="N15" s="4">
        <f t="shared" si="3"/>
        <v>0</v>
      </c>
      <c r="O15" s="4">
        <f t="shared" si="3"/>
        <v>25</v>
      </c>
      <c r="P15" s="4">
        <f t="shared" si="3"/>
        <v>4</v>
      </c>
      <c r="Q15" s="4">
        <f t="shared" si="3"/>
        <v>3</v>
      </c>
      <c r="R15" s="4">
        <f t="shared" si="3"/>
        <v>0</v>
      </c>
      <c r="S15" s="32">
        <v>40</v>
      </c>
      <c r="T15" s="32">
        <v>9</v>
      </c>
    </row>
    <row r="16" spans="1:20" ht="18" customHeight="1">
      <c r="A16" s="18"/>
      <c r="B16" s="10" t="s">
        <v>21</v>
      </c>
      <c r="C16" s="4">
        <v>85</v>
      </c>
      <c r="D16" s="4">
        <v>85</v>
      </c>
      <c r="E16" s="4">
        <v>50</v>
      </c>
      <c r="F16" s="4">
        <v>12</v>
      </c>
      <c r="G16" s="4">
        <v>67</v>
      </c>
      <c r="H16" s="4">
        <v>66</v>
      </c>
      <c r="I16" s="4">
        <v>1</v>
      </c>
      <c r="J16" s="4">
        <v>0</v>
      </c>
      <c r="K16" s="4">
        <v>0</v>
      </c>
      <c r="L16" s="5">
        <v>0</v>
      </c>
      <c r="M16" s="5">
        <v>0</v>
      </c>
      <c r="N16" s="5">
        <v>0</v>
      </c>
      <c r="O16" s="5">
        <v>16</v>
      </c>
      <c r="P16" s="5">
        <v>1</v>
      </c>
      <c r="Q16" s="5">
        <v>1</v>
      </c>
      <c r="R16" s="5">
        <v>0</v>
      </c>
      <c r="S16" s="33"/>
      <c r="T16" s="33"/>
    </row>
    <row r="17" spans="1:20" ht="18" customHeight="1">
      <c r="A17" s="19"/>
      <c r="B17" s="10" t="s">
        <v>22</v>
      </c>
      <c r="C17" s="4">
        <v>75</v>
      </c>
      <c r="D17" s="4">
        <v>75</v>
      </c>
      <c r="E17" s="4">
        <v>75</v>
      </c>
      <c r="F17" s="4">
        <v>8</v>
      </c>
      <c r="G17" s="4">
        <v>85</v>
      </c>
      <c r="H17" s="4">
        <v>82</v>
      </c>
      <c r="I17" s="4">
        <v>3</v>
      </c>
      <c r="J17" s="4">
        <v>0</v>
      </c>
      <c r="K17" s="4">
        <v>0</v>
      </c>
      <c r="L17" s="5">
        <v>0</v>
      </c>
      <c r="M17" s="5">
        <v>0</v>
      </c>
      <c r="N17" s="5">
        <v>0</v>
      </c>
      <c r="O17" s="5">
        <v>9</v>
      </c>
      <c r="P17" s="5">
        <v>3</v>
      </c>
      <c r="Q17" s="5">
        <v>2</v>
      </c>
      <c r="R17" s="5">
        <v>0</v>
      </c>
      <c r="S17" s="34"/>
      <c r="T17" s="34"/>
    </row>
    <row r="18" spans="1:20" ht="18" customHeight="1">
      <c r="A18" s="17" t="s">
        <v>26</v>
      </c>
      <c r="B18" s="10" t="s">
        <v>20</v>
      </c>
      <c r="C18" s="4">
        <f aca="true" t="shared" si="4" ref="C18:R18">C19+C20</f>
        <v>630</v>
      </c>
      <c r="D18" s="4">
        <f t="shared" si="4"/>
        <v>630</v>
      </c>
      <c r="E18" s="4">
        <f t="shared" si="4"/>
        <v>144</v>
      </c>
      <c r="F18" s="4">
        <f t="shared" si="4"/>
        <v>22</v>
      </c>
      <c r="G18" s="4">
        <f t="shared" si="4"/>
        <v>258</v>
      </c>
      <c r="H18" s="4">
        <f t="shared" si="4"/>
        <v>256</v>
      </c>
      <c r="I18" s="4">
        <f t="shared" si="4"/>
        <v>2</v>
      </c>
      <c r="J18" s="4">
        <f t="shared" si="4"/>
        <v>0</v>
      </c>
      <c r="K18" s="4">
        <f t="shared" si="4"/>
        <v>0</v>
      </c>
      <c r="L18" s="4">
        <f t="shared" si="4"/>
        <v>0</v>
      </c>
      <c r="M18" s="4">
        <f t="shared" si="4"/>
        <v>4</v>
      </c>
      <c r="N18" s="4">
        <f t="shared" si="4"/>
        <v>0</v>
      </c>
      <c r="O18" s="4">
        <f t="shared" si="4"/>
        <v>33</v>
      </c>
      <c r="P18" s="4">
        <f t="shared" si="4"/>
        <v>0</v>
      </c>
      <c r="Q18" s="4">
        <f t="shared" si="4"/>
        <v>3</v>
      </c>
      <c r="R18" s="4">
        <f t="shared" si="4"/>
        <v>0</v>
      </c>
      <c r="S18" s="32">
        <v>88</v>
      </c>
      <c r="T18" s="32">
        <v>7</v>
      </c>
    </row>
    <row r="19" spans="1:20" ht="18" customHeight="1">
      <c r="A19" s="18"/>
      <c r="B19" s="10" t="s">
        <v>21</v>
      </c>
      <c r="C19" s="4">
        <v>308</v>
      </c>
      <c r="D19" s="4">
        <v>308</v>
      </c>
      <c r="E19" s="4">
        <v>81</v>
      </c>
      <c r="F19" s="4">
        <v>9</v>
      </c>
      <c r="G19" s="4">
        <v>138</v>
      </c>
      <c r="H19" s="4">
        <v>138</v>
      </c>
      <c r="I19" s="4">
        <v>0</v>
      </c>
      <c r="J19" s="4">
        <v>0</v>
      </c>
      <c r="K19" s="4">
        <v>0</v>
      </c>
      <c r="L19" s="5">
        <v>0</v>
      </c>
      <c r="M19" s="5">
        <v>2</v>
      </c>
      <c r="N19" s="5">
        <v>0</v>
      </c>
      <c r="O19" s="5">
        <v>21</v>
      </c>
      <c r="P19" s="5">
        <v>0</v>
      </c>
      <c r="Q19" s="5">
        <v>1</v>
      </c>
      <c r="R19" s="5">
        <v>0</v>
      </c>
      <c r="S19" s="33"/>
      <c r="T19" s="33"/>
    </row>
    <row r="20" spans="1:20" ht="18" customHeight="1">
      <c r="A20" s="19"/>
      <c r="B20" s="10" t="s">
        <v>22</v>
      </c>
      <c r="C20" s="4">
        <v>322</v>
      </c>
      <c r="D20" s="4">
        <v>322</v>
      </c>
      <c r="E20" s="4">
        <v>63</v>
      </c>
      <c r="F20" s="4">
        <v>13</v>
      </c>
      <c r="G20" s="4">
        <v>120</v>
      </c>
      <c r="H20" s="4">
        <v>118</v>
      </c>
      <c r="I20" s="4">
        <v>2</v>
      </c>
      <c r="J20" s="4">
        <v>0</v>
      </c>
      <c r="K20" s="4">
        <v>0</v>
      </c>
      <c r="L20" s="5">
        <v>0</v>
      </c>
      <c r="M20" s="5">
        <v>2</v>
      </c>
      <c r="N20" s="5">
        <v>0</v>
      </c>
      <c r="O20" s="5">
        <v>12</v>
      </c>
      <c r="P20" s="5">
        <v>0</v>
      </c>
      <c r="Q20" s="5">
        <v>2</v>
      </c>
      <c r="R20" s="5">
        <v>0</v>
      </c>
      <c r="S20" s="34"/>
      <c r="T20" s="34"/>
    </row>
    <row r="21" spans="1:20" ht="18" customHeight="1">
      <c r="A21" s="17" t="s">
        <v>27</v>
      </c>
      <c r="B21" s="10" t="s">
        <v>20</v>
      </c>
      <c r="C21" s="4">
        <f aca="true" t="shared" si="5" ref="C21:Q21">C22+C23</f>
        <v>117</v>
      </c>
      <c r="D21" s="4">
        <f t="shared" si="5"/>
        <v>117</v>
      </c>
      <c r="E21" s="4">
        <f t="shared" si="5"/>
        <v>78</v>
      </c>
      <c r="F21" s="4">
        <f t="shared" si="5"/>
        <v>17</v>
      </c>
      <c r="G21" s="4">
        <f t="shared" si="5"/>
        <v>77</v>
      </c>
      <c r="H21" s="4">
        <f t="shared" si="5"/>
        <v>77</v>
      </c>
      <c r="I21" s="4">
        <f t="shared" si="5"/>
        <v>0</v>
      </c>
      <c r="J21" s="4">
        <f t="shared" si="5"/>
        <v>0</v>
      </c>
      <c r="K21" s="4">
        <f t="shared" si="5"/>
        <v>0</v>
      </c>
      <c r="L21" s="4">
        <f t="shared" si="5"/>
        <v>0</v>
      </c>
      <c r="M21" s="4">
        <f t="shared" si="5"/>
        <v>0</v>
      </c>
      <c r="N21" s="4">
        <f t="shared" si="5"/>
        <v>0</v>
      </c>
      <c r="O21" s="4">
        <f t="shared" si="5"/>
        <v>16</v>
      </c>
      <c r="P21" s="4">
        <f t="shared" si="5"/>
        <v>3</v>
      </c>
      <c r="Q21" s="4">
        <f t="shared" si="5"/>
        <v>0</v>
      </c>
      <c r="R21" s="4">
        <v>0</v>
      </c>
      <c r="S21" s="32">
        <v>30</v>
      </c>
      <c r="T21" s="32">
        <v>1</v>
      </c>
    </row>
    <row r="22" spans="1:20" ht="18" customHeight="1">
      <c r="A22" s="18"/>
      <c r="B22" s="10" t="s">
        <v>21</v>
      </c>
      <c r="C22" s="4">
        <v>57</v>
      </c>
      <c r="D22" s="4">
        <v>57</v>
      </c>
      <c r="E22" s="4">
        <v>47</v>
      </c>
      <c r="F22" s="4">
        <v>5</v>
      </c>
      <c r="G22" s="4">
        <v>50</v>
      </c>
      <c r="H22" s="4">
        <v>50</v>
      </c>
      <c r="I22" s="4">
        <v>0</v>
      </c>
      <c r="J22" s="4">
        <v>0</v>
      </c>
      <c r="K22" s="4">
        <v>0</v>
      </c>
      <c r="L22" s="5">
        <v>0</v>
      </c>
      <c r="M22" s="5">
        <v>0</v>
      </c>
      <c r="N22" s="5">
        <v>0</v>
      </c>
      <c r="O22" s="5">
        <v>5</v>
      </c>
      <c r="P22" s="5">
        <v>2</v>
      </c>
      <c r="Q22" s="5">
        <v>0</v>
      </c>
      <c r="R22" s="5">
        <v>0</v>
      </c>
      <c r="S22" s="33"/>
      <c r="T22" s="33"/>
    </row>
    <row r="23" spans="1:20" ht="18" customHeight="1">
      <c r="A23" s="19"/>
      <c r="B23" s="10" t="s">
        <v>22</v>
      </c>
      <c r="C23" s="4">
        <v>60</v>
      </c>
      <c r="D23" s="4">
        <v>60</v>
      </c>
      <c r="E23" s="4">
        <v>31</v>
      </c>
      <c r="F23" s="4">
        <v>12</v>
      </c>
      <c r="G23" s="4">
        <v>27</v>
      </c>
      <c r="H23" s="4">
        <v>27</v>
      </c>
      <c r="I23" s="4">
        <v>0</v>
      </c>
      <c r="J23" s="4">
        <v>0</v>
      </c>
      <c r="K23" s="4">
        <v>0</v>
      </c>
      <c r="L23" s="5">
        <v>0</v>
      </c>
      <c r="M23" s="5">
        <v>0</v>
      </c>
      <c r="N23" s="5">
        <v>0</v>
      </c>
      <c r="O23" s="5">
        <v>11</v>
      </c>
      <c r="P23" s="5">
        <v>1</v>
      </c>
      <c r="Q23" s="5">
        <v>0</v>
      </c>
      <c r="R23" s="5">
        <v>0</v>
      </c>
      <c r="S23" s="34"/>
      <c r="T23" s="34"/>
    </row>
    <row r="24" spans="1:20" ht="18" customHeight="1">
      <c r="A24" s="17" t="s">
        <v>28</v>
      </c>
      <c r="B24" s="10" t="s">
        <v>20</v>
      </c>
      <c r="C24" s="4">
        <f aca="true" t="shared" si="6" ref="C24:R24">C25+C26</f>
        <v>118</v>
      </c>
      <c r="D24" s="4">
        <f t="shared" si="6"/>
        <v>118</v>
      </c>
      <c r="E24" s="4">
        <f t="shared" si="6"/>
        <v>204</v>
      </c>
      <c r="F24" s="4">
        <f t="shared" si="6"/>
        <v>51</v>
      </c>
      <c r="G24" s="4">
        <f t="shared" si="6"/>
        <v>208</v>
      </c>
      <c r="H24" s="4">
        <f t="shared" si="6"/>
        <v>206</v>
      </c>
      <c r="I24" s="4">
        <f t="shared" si="6"/>
        <v>2</v>
      </c>
      <c r="J24" s="4">
        <f t="shared" si="6"/>
        <v>0</v>
      </c>
      <c r="K24" s="4">
        <f t="shared" si="6"/>
        <v>0</v>
      </c>
      <c r="L24" s="4">
        <f t="shared" si="6"/>
        <v>2</v>
      </c>
      <c r="M24" s="4">
        <f t="shared" si="6"/>
        <v>2</v>
      </c>
      <c r="N24" s="4">
        <f t="shared" si="6"/>
        <v>0</v>
      </c>
      <c r="O24" s="4">
        <f t="shared" si="6"/>
        <v>35</v>
      </c>
      <c r="P24" s="4">
        <f t="shared" si="6"/>
        <v>0</v>
      </c>
      <c r="Q24" s="4">
        <f t="shared" si="6"/>
        <v>3</v>
      </c>
      <c r="R24" s="4">
        <f t="shared" si="6"/>
        <v>0</v>
      </c>
      <c r="S24" s="32">
        <v>67</v>
      </c>
      <c r="T24" s="32">
        <v>0</v>
      </c>
    </row>
    <row r="25" spans="1:20" ht="18" customHeight="1">
      <c r="A25" s="18"/>
      <c r="B25" s="10" t="s">
        <v>21</v>
      </c>
      <c r="C25" s="4">
        <v>48</v>
      </c>
      <c r="D25" s="4">
        <v>48</v>
      </c>
      <c r="E25" s="4">
        <v>83</v>
      </c>
      <c r="F25" s="4">
        <v>26</v>
      </c>
      <c r="G25" s="4">
        <v>102</v>
      </c>
      <c r="H25" s="4">
        <v>101</v>
      </c>
      <c r="I25" s="4">
        <v>1</v>
      </c>
      <c r="J25" s="4">
        <v>0</v>
      </c>
      <c r="K25" s="4">
        <v>0</v>
      </c>
      <c r="L25" s="5">
        <v>1</v>
      </c>
      <c r="M25" s="5">
        <v>1</v>
      </c>
      <c r="N25" s="5">
        <v>0</v>
      </c>
      <c r="O25" s="5">
        <v>25</v>
      </c>
      <c r="P25" s="5">
        <v>0</v>
      </c>
      <c r="Q25" s="5">
        <v>0</v>
      </c>
      <c r="R25" s="5">
        <v>0</v>
      </c>
      <c r="S25" s="33"/>
      <c r="T25" s="33"/>
    </row>
    <row r="26" spans="1:20" ht="18" customHeight="1">
      <c r="A26" s="19"/>
      <c r="B26" s="10" t="s">
        <v>22</v>
      </c>
      <c r="C26" s="4">
        <v>70</v>
      </c>
      <c r="D26" s="4">
        <v>70</v>
      </c>
      <c r="E26" s="4">
        <v>121</v>
      </c>
      <c r="F26" s="4">
        <v>25</v>
      </c>
      <c r="G26" s="4">
        <v>106</v>
      </c>
      <c r="H26" s="4">
        <v>105</v>
      </c>
      <c r="I26" s="4">
        <v>1</v>
      </c>
      <c r="J26" s="4">
        <v>0</v>
      </c>
      <c r="K26" s="4">
        <v>0</v>
      </c>
      <c r="L26" s="5">
        <v>1</v>
      </c>
      <c r="M26" s="5">
        <v>1</v>
      </c>
      <c r="N26" s="5">
        <v>0</v>
      </c>
      <c r="O26" s="5">
        <v>10</v>
      </c>
      <c r="P26" s="5">
        <v>0</v>
      </c>
      <c r="Q26" s="5">
        <v>3</v>
      </c>
      <c r="R26" s="5">
        <v>0</v>
      </c>
      <c r="S26" s="34"/>
      <c r="T26" s="34"/>
    </row>
    <row r="27" spans="1:20" ht="18" customHeight="1">
      <c r="A27" s="17" t="s">
        <v>29</v>
      </c>
      <c r="B27" s="10" t="s">
        <v>20</v>
      </c>
      <c r="C27" s="4">
        <f aca="true" t="shared" si="7" ref="C27:R27">C28+C29</f>
        <v>109</v>
      </c>
      <c r="D27" s="4">
        <f t="shared" si="7"/>
        <v>109</v>
      </c>
      <c r="E27" s="4">
        <f t="shared" si="7"/>
        <v>35</v>
      </c>
      <c r="F27" s="4">
        <f t="shared" si="7"/>
        <v>5</v>
      </c>
      <c r="G27" s="4">
        <f t="shared" si="7"/>
        <v>41</v>
      </c>
      <c r="H27" s="4">
        <f t="shared" si="7"/>
        <v>39</v>
      </c>
      <c r="I27" s="4">
        <f t="shared" si="7"/>
        <v>0</v>
      </c>
      <c r="J27" s="4">
        <f t="shared" si="7"/>
        <v>1</v>
      </c>
      <c r="K27" s="4">
        <f t="shared" si="7"/>
        <v>1</v>
      </c>
      <c r="L27" s="4">
        <f t="shared" si="7"/>
        <v>0</v>
      </c>
      <c r="M27" s="4">
        <f t="shared" si="7"/>
        <v>0</v>
      </c>
      <c r="N27" s="4">
        <v>0</v>
      </c>
      <c r="O27" s="4">
        <f t="shared" si="7"/>
        <v>9</v>
      </c>
      <c r="P27" s="4">
        <f t="shared" si="7"/>
        <v>0</v>
      </c>
      <c r="Q27" s="4">
        <f t="shared" si="7"/>
        <v>0</v>
      </c>
      <c r="R27" s="4">
        <f t="shared" si="7"/>
        <v>0</v>
      </c>
      <c r="S27" s="32">
        <v>13</v>
      </c>
      <c r="T27" s="32">
        <v>0</v>
      </c>
    </row>
    <row r="28" spans="1:20" ht="18" customHeight="1">
      <c r="A28" s="18"/>
      <c r="B28" s="10" t="s">
        <v>21</v>
      </c>
      <c r="C28" s="4">
        <v>44</v>
      </c>
      <c r="D28" s="4">
        <v>44</v>
      </c>
      <c r="E28" s="4">
        <v>19</v>
      </c>
      <c r="F28" s="4">
        <v>2</v>
      </c>
      <c r="G28" s="4">
        <v>22</v>
      </c>
      <c r="H28" s="4">
        <v>22</v>
      </c>
      <c r="I28" s="4">
        <v>0</v>
      </c>
      <c r="J28" s="4">
        <v>0</v>
      </c>
      <c r="K28" s="4">
        <v>0</v>
      </c>
      <c r="L28" s="5">
        <v>0</v>
      </c>
      <c r="M28" s="5">
        <v>0</v>
      </c>
      <c r="N28" s="5">
        <v>0</v>
      </c>
      <c r="O28" s="5">
        <v>5</v>
      </c>
      <c r="P28" s="5">
        <v>0</v>
      </c>
      <c r="Q28" s="5">
        <v>0</v>
      </c>
      <c r="R28" s="5">
        <v>0</v>
      </c>
      <c r="S28" s="33"/>
      <c r="T28" s="33"/>
    </row>
    <row r="29" spans="1:20" ht="18" customHeight="1">
      <c r="A29" s="19"/>
      <c r="B29" s="10" t="s">
        <v>22</v>
      </c>
      <c r="C29" s="4">
        <v>65</v>
      </c>
      <c r="D29" s="4">
        <v>65</v>
      </c>
      <c r="E29" s="4">
        <v>16</v>
      </c>
      <c r="F29" s="4">
        <v>3</v>
      </c>
      <c r="G29" s="4">
        <v>19</v>
      </c>
      <c r="H29" s="4">
        <v>17</v>
      </c>
      <c r="I29" s="4">
        <v>0</v>
      </c>
      <c r="J29" s="4">
        <v>1</v>
      </c>
      <c r="K29" s="4">
        <v>1</v>
      </c>
      <c r="L29" s="5">
        <v>0</v>
      </c>
      <c r="M29" s="5">
        <v>0</v>
      </c>
      <c r="N29" s="5">
        <v>0</v>
      </c>
      <c r="O29" s="5">
        <v>4</v>
      </c>
      <c r="P29" s="5">
        <v>0</v>
      </c>
      <c r="Q29" s="5">
        <v>0</v>
      </c>
      <c r="R29" s="5">
        <v>0</v>
      </c>
      <c r="S29" s="34"/>
      <c r="T29" s="34"/>
    </row>
    <row r="30" spans="1:20" ht="18" customHeight="1">
      <c r="A30" s="17" t="s">
        <v>35</v>
      </c>
      <c r="B30" s="51" t="s">
        <v>85</v>
      </c>
      <c r="C30" s="52"/>
      <c r="D30" s="52"/>
      <c r="E30" s="52"/>
      <c r="F30" s="52"/>
      <c r="G30" s="52"/>
      <c r="H30" s="52"/>
      <c r="I30" s="52"/>
      <c r="J30" s="52"/>
      <c r="K30" s="52"/>
      <c r="L30" s="52"/>
      <c r="M30" s="52"/>
      <c r="N30" s="52"/>
      <c r="O30" s="52"/>
      <c r="P30" s="52"/>
      <c r="Q30" s="52"/>
      <c r="R30" s="52"/>
      <c r="S30" s="52"/>
      <c r="T30" s="53"/>
    </row>
    <row r="31" spans="1:20" ht="18" customHeight="1">
      <c r="A31" s="18"/>
      <c r="B31" s="54"/>
      <c r="C31" s="55"/>
      <c r="D31" s="55"/>
      <c r="E31" s="55"/>
      <c r="F31" s="55"/>
      <c r="G31" s="55"/>
      <c r="H31" s="55"/>
      <c r="I31" s="55"/>
      <c r="J31" s="55"/>
      <c r="K31" s="55"/>
      <c r="L31" s="55"/>
      <c r="M31" s="55"/>
      <c r="N31" s="55"/>
      <c r="O31" s="55"/>
      <c r="P31" s="55"/>
      <c r="Q31" s="55"/>
      <c r="R31" s="55"/>
      <c r="S31" s="55"/>
      <c r="T31" s="56"/>
    </row>
    <row r="32" spans="1:20" ht="24.75" customHeight="1">
      <c r="A32" s="19"/>
      <c r="B32" s="57"/>
      <c r="C32" s="58"/>
      <c r="D32" s="58"/>
      <c r="E32" s="58"/>
      <c r="F32" s="58"/>
      <c r="G32" s="58"/>
      <c r="H32" s="58"/>
      <c r="I32" s="58"/>
      <c r="J32" s="58"/>
      <c r="K32" s="58"/>
      <c r="L32" s="58"/>
      <c r="M32" s="58"/>
      <c r="N32" s="58"/>
      <c r="O32" s="58"/>
      <c r="P32" s="58"/>
      <c r="Q32" s="58"/>
      <c r="R32" s="58"/>
      <c r="S32" s="58"/>
      <c r="T32" s="59"/>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B30:T32"/>
    <mergeCell ref="K4:K5"/>
    <mergeCell ref="A30:A32"/>
    <mergeCell ref="A6:A8"/>
    <mergeCell ref="A18:A20"/>
    <mergeCell ref="G4:G5"/>
    <mergeCell ref="E3:E5"/>
    <mergeCell ref="F3:F5"/>
    <mergeCell ref="A27:A29"/>
    <mergeCell ref="A21:A23"/>
    <mergeCell ref="A24:A26"/>
    <mergeCell ref="O3:O5"/>
    <mergeCell ref="G3:K3"/>
    <mergeCell ref="A3:A5"/>
    <mergeCell ref="C3:D4"/>
    <mergeCell ref="H4:H5"/>
    <mergeCell ref="I4:J4"/>
    <mergeCell ref="A9:A11"/>
    <mergeCell ref="A12:A14"/>
    <mergeCell ref="A15:A17"/>
    <mergeCell ref="A1:U1"/>
    <mergeCell ref="S3:S5"/>
    <mergeCell ref="T3:T5"/>
    <mergeCell ref="P3:P5"/>
    <mergeCell ref="Q3:Q5"/>
    <mergeCell ref="B3:B5"/>
    <mergeCell ref="L3:L5"/>
    <mergeCell ref="M3:M5"/>
    <mergeCell ref="N3:N5"/>
    <mergeCell ref="R3:R5"/>
    <mergeCell ref="T12:T14"/>
    <mergeCell ref="S15:S17"/>
    <mergeCell ref="T15:T17"/>
    <mergeCell ref="S6:S8"/>
    <mergeCell ref="T6:T8"/>
    <mergeCell ref="S9:S11"/>
    <mergeCell ref="T9:T11"/>
    <mergeCell ref="S12:S14"/>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3.xml><?xml version="1.0" encoding="utf-8"?>
<worksheet xmlns="http://schemas.openxmlformats.org/spreadsheetml/2006/main" xmlns:r="http://schemas.openxmlformats.org/officeDocument/2006/relationships">
  <dimension ref="A1:V34"/>
  <sheetViews>
    <sheetView workbookViewId="0" topLeftCell="A1">
      <selection activeCell="A1" sqref="A1:U1"/>
    </sheetView>
  </sheetViews>
  <sheetFormatPr defaultColWidth="9.00390625" defaultRowHeight="16.5"/>
  <cols>
    <col min="1" max="1" width="8.125" style="3" customWidth="1"/>
    <col min="2" max="2" width="4.75390625" style="3" customWidth="1"/>
    <col min="3" max="20" width="9.875" style="3" customWidth="1"/>
    <col min="21" max="16384" width="9.00390625" style="3" customWidth="1"/>
  </cols>
  <sheetData>
    <row r="1" spans="1:21" ht="60" customHeight="1">
      <c r="A1" s="28" t="s">
        <v>120</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3.25"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34</v>
      </c>
      <c r="B6" s="10" t="s">
        <v>20</v>
      </c>
      <c r="C6" s="4">
        <f aca="true" t="shared" si="0" ref="C6:R6">C7+C8</f>
        <v>2656</v>
      </c>
      <c r="D6" s="4">
        <f t="shared" si="0"/>
        <v>2656</v>
      </c>
      <c r="E6" s="4">
        <f t="shared" si="0"/>
        <v>952</v>
      </c>
      <c r="F6" s="4">
        <f t="shared" si="0"/>
        <v>174</v>
      </c>
      <c r="G6" s="4">
        <f t="shared" si="0"/>
        <v>1271</v>
      </c>
      <c r="H6" s="4">
        <f t="shared" si="0"/>
        <v>1239</v>
      </c>
      <c r="I6" s="4">
        <f t="shared" si="0"/>
        <v>22</v>
      </c>
      <c r="J6" s="4">
        <f t="shared" si="0"/>
        <v>10</v>
      </c>
      <c r="K6" s="4">
        <f t="shared" si="0"/>
        <v>0</v>
      </c>
      <c r="L6" s="4">
        <f t="shared" si="0"/>
        <v>0</v>
      </c>
      <c r="M6" s="4">
        <f t="shared" si="0"/>
        <v>2</v>
      </c>
      <c r="N6" s="4">
        <f t="shared" si="0"/>
        <v>0</v>
      </c>
      <c r="O6" s="4">
        <f t="shared" si="0"/>
        <v>224</v>
      </c>
      <c r="P6" s="4">
        <f t="shared" si="0"/>
        <v>6</v>
      </c>
      <c r="Q6" s="4">
        <f t="shared" si="0"/>
        <v>13</v>
      </c>
      <c r="R6" s="4">
        <f t="shared" si="0"/>
        <v>3</v>
      </c>
      <c r="S6" s="32">
        <f>S9+S12+S15+S18+S21+S24+S27</f>
        <v>511</v>
      </c>
      <c r="T6" s="32">
        <f>T9+T12+T15+T18+T21+T24+T27</f>
        <v>31</v>
      </c>
    </row>
    <row r="7" spans="1:20" ht="18" customHeight="1">
      <c r="A7" s="18"/>
      <c r="B7" s="10" t="s">
        <v>21</v>
      </c>
      <c r="C7" s="6">
        <v>1318</v>
      </c>
      <c r="D7" s="6">
        <v>1318</v>
      </c>
      <c r="E7" s="6">
        <v>426</v>
      </c>
      <c r="F7" s="6">
        <v>82</v>
      </c>
      <c r="G7" s="6">
        <v>656</v>
      </c>
      <c r="H7" s="6">
        <v>634</v>
      </c>
      <c r="I7" s="6">
        <v>16</v>
      </c>
      <c r="J7" s="6">
        <v>6</v>
      </c>
      <c r="K7" s="6">
        <v>0</v>
      </c>
      <c r="L7" s="6">
        <v>0</v>
      </c>
      <c r="M7" s="6">
        <v>2</v>
      </c>
      <c r="N7" s="6">
        <v>0</v>
      </c>
      <c r="O7" s="6">
        <v>143</v>
      </c>
      <c r="P7" s="6">
        <v>3</v>
      </c>
      <c r="Q7" s="6">
        <v>3</v>
      </c>
      <c r="R7" s="6">
        <v>3</v>
      </c>
      <c r="S7" s="33"/>
      <c r="T7" s="33"/>
    </row>
    <row r="8" spans="1:20" ht="18" customHeight="1">
      <c r="A8" s="19"/>
      <c r="B8" s="10" t="s">
        <v>22</v>
      </c>
      <c r="C8" s="6">
        <v>1338</v>
      </c>
      <c r="D8" s="6">
        <v>1338</v>
      </c>
      <c r="E8" s="6">
        <v>526</v>
      </c>
      <c r="F8" s="6">
        <v>92</v>
      </c>
      <c r="G8" s="6">
        <v>615</v>
      </c>
      <c r="H8" s="6">
        <v>605</v>
      </c>
      <c r="I8" s="6">
        <v>6</v>
      </c>
      <c r="J8" s="6">
        <v>4</v>
      </c>
      <c r="K8" s="6">
        <v>0</v>
      </c>
      <c r="L8" s="6">
        <v>0</v>
      </c>
      <c r="M8" s="6">
        <v>0</v>
      </c>
      <c r="N8" s="6">
        <v>0</v>
      </c>
      <c r="O8" s="6">
        <v>81</v>
      </c>
      <c r="P8" s="6">
        <v>3</v>
      </c>
      <c r="Q8" s="6">
        <v>10</v>
      </c>
      <c r="R8" s="6">
        <v>0</v>
      </c>
      <c r="S8" s="34"/>
      <c r="T8" s="34"/>
    </row>
    <row r="9" spans="1:20" ht="18" customHeight="1">
      <c r="A9" s="17" t="s">
        <v>23</v>
      </c>
      <c r="B9" s="10" t="s">
        <v>20</v>
      </c>
      <c r="C9" s="4">
        <f aca="true" t="shared" si="1" ref="C9:R9">C10+C11</f>
        <v>1010</v>
      </c>
      <c r="D9" s="4">
        <f t="shared" si="1"/>
        <v>1010</v>
      </c>
      <c r="E9" s="4">
        <f t="shared" si="1"/>
        <v>167</v>
      </c>
      <c r="F9" s="4">
        <f t="shared" si="1"/>
        <v>28</v>
      </c>
      <c r="G9" s="4">
        <f t="shared" si="1"/>
        <v>277</v>
      </c>
      <c r="H9" s="4">
        <f t="shared" si="1"/>
        <v>266</v>
      </c>
      <c r="I9" s="4">
        <f t="shared" si="1"/>
        <v>10</v>
      </c>
      <c r="J9" s="4">
        <f t="shared" si="1"/>
        <v>1</v>
      </c>
      <c r="K9" s="4">
        <v>0</v>
      </c>
      <c r="L9" s="4">
        <f>L10+L11</f>
        <v>0</v>
      </c>
      <c r="M9" s="4">
        <f>M10+M11</f>
        <v>0</v>
      </c>
      <c r="N9" s="4">
        <f>N10+N11</f>
        <v>0</v>
      </c>
      <c r="O9" s="4">
        <f t="shared" si="1"/>
        <v>63</v>
      </c>
      <c r="P9" s="4">
        <f t="shared" si="1"/>
        <v>0</v>
      </c>
      <c r="Q9" s="4">
        <f t="shared" si="1"/>
        <v>2</v>
      </c>
      <c r="R9" s="4">
        <f t="shared" si="1"/>
        <v>2</v>
      </c>
      <c r="S9" s="32">
        <v>120</v>
      </c>
      <c r="T9" s="32">
        <v>7</v>
      </c>
    </row>
    <row r="10" spans="1:20" ht="18" customHeight="1">
      <c r="A10" s="18"/>
      <c r="B10" s="10" t="s">
        <v>21</v>
      </c>
      <c r="C10" s="4">
        <v>509</v>
      </c>
      <c r="D10" s="4">
        <v>509</v>
      </c>
      <c r="E10" s="4">
        <v>78</v>
      </c>
      <c r="F10" s="4">
        <v>16</v>
      </c>
      <c r="G10" s="4">
        <v>147</v>
      </c>
      <c r="H10" s="4">
        <v>139</v>
      </c>
      <c r="I10" s="4">
        <v>7</v>
      </c>
      <c r="J10" s="4">
        <v>1</v>
      </c>
      <c r="K10" s="4">
        <v>0</v>
      </c>
      <c r="L10" s="4">
        <v>0</v>
      </c>
      <c r="M10" s="4">
        <v>0</v>
      </c>
      <c r="N10" s="4">
        <v>0</v>
      </c>
      <c r="O10" s="4">
        <v>45</v>
      </c>
      <c r="P10" s="4">
        <v>0</v>
      </c>
      <c r="Q10" s="4">
        <v>1</v>
      </c>
      <c r="R10" s="4">
        <v>2</v>
      </c>
      <c r="S10" s="33"/>
      <c r="T10" s="33"/>
    </row>
    <row r="11" spans="1:20" ht="18" customHeight="1">
      <c r="A11" s="19"/>
      <c r="B11" s="10" t="s">
        <v>22</v>
      </c>
      <c r="C11" s="4">
        <v>501</v>
      </c>
      <c r="D11" s="4">
        <v>501</v>
      </c>
      <c r="E11" s="4">
        <v>89</v>
      </c>
      <c r="F11" s="4">
        <v>12</v>
      </c>
      <c r="G11" s="4">
        <v>130</v>
      </c>
      <c r="H11" s="4">
        <v>127</v>
      </c>
      <c r="I11" s="4">
        <v>3</v>
      </c>
      <c r="J11" s="4">
        <v>0</v>
      </c>
      <c r="K11" s="4">
        <v>0</v>
      </c>
      <c r="L11" s="4">
        <v>0</v>
      </c>
      <c r="M11" s="4">
        <v>0</v>
      </c>
      <c r="N11" s="4">
        <v>0</v>
      </c>
      <c r="O11" s="4">
        <v>18</v>
      </c>
      <c r="P11" s="4">
        <v>0</v>
      </c>
      <c r="Q11" s="4">
        <v>1</v>
      </c>
      <c r="R11" s="4">
        <v>0</v>
      </c>
      <c r="S11" s="34"/>
      <c r="T11" s="34"/>
    </row>
    <row r="12" spans="1:20" ht="18" customHeight="1">
      <c r="A12" s="17" t="s">
        <v>24</v>
      </c>
      <c r="B12" s="10" t="s">
        <v>20</v>
      </c>
      <c r="C12" s="4">
        <f aca="true" t="shared" si="2" ref="C12:R12">C13+C14</f>
        <v>386</v>
      </c>
      <c r="D12" s="4">
        <f t="shared" si="2"/>
        <v>386</v>
      </c>
      <c r="E12" s="4">
        <f t="shared" si="2"/>
        <v>150</v>
      </c>
      <c r="F12" s="4">
        <f t="shared" si="2"/>
        <v>30</v>
      </c>
      <c r="G12" s="4">
        <f t="shared" si="2"/>
        <v>213</v>
      </c>
      <c r="H12" s="4">
        <f t="shared" si="2"/>
        <v>208</v>
      </c>
      <c r="I12" s="4">
        <f t="shared" si="2"/>
        <v>1</v>
      </c>
      <c r="J12" s="4">
        <f t="shared" si="2"/>
        <v>4</v>
      </c>
      <c r="K12" s="4">
        <f t="shared" si="2"/>
        <v>0</v>
      </c>
      <c r="L12" s="4">
        <f t="shared" si="2"/>
        <v>0</v>
      </c>
      <c r="M12" s="4">
        <f t="shared" si="2"/>
        <v>0</v>
      </c>
      <c r="N12" s="4">
        <f t="shared" si="2"/>
        <v>0</v>
      </c>
      <c r="O12" s="4">
        <f t="shared" si="2"/>
        <v>35</v>
      </c>
      <c r="P12" s="4">
        <f t="shared" si="2"/>
        <v>1</v>
      </c>
      <c r="Q12" s="4">
        <f t="shared" si="2"/>
        <v>6</v>
      </c>
      <c r="R12" s="4">
        <f t="shared" si="2"/>
        <v>0</v>
      </c>
      <c r="S12" s="32">
        <v>89</v>
      </c>
      <c r="T12" s="32">
        <v>6</v>
      </c>
    </row>
    <row r="13" spans="1:20" ht="18" customHeight="1">
      <c r="A13" s="18"/>
      <c r="B13" s="10" t="s">
        <v>21</v>
      </c>
      <c r="C13" s="4">
        <v>191</v>
      </c>
      <c r="D13" s="4">
        <v>191</v>
      </c>
      <c r="E13" s="4">
        <v>69</v>
      </c>
      <c r="F13" s="4">
        <v>19</v>
      </c>
      <c r="G13" s="4">
        <v>100</v>
      </c>
      <c r="H13" s="4">
        <v>97</v>
      </c>
      <c r="I13" s="4">
        <v>1</v>
      </c>
      <c r="J13" s="4">
        <v>2</v>
      </c>
      <c r="K13" s="4">
        <v>0</v>
      </c>
      <c r="L13" s="5">
        <v>0</v>
      </c>
      <c r="M13" s="5">
        <v>0</v>
      </c>
      <c r="N13" s="5">
        <v>0</v>
      </c>
      <c r="O13" s="5">
        <v>23</v>
      </c>
      <c r="P13" s="5">
        <v>1</v>
      </c>
      <c r="Q13" s="5">
        <v>1</v>
      </c>
      <c r="R13" s="5">
        <v>0</v>
      </c>
      <c r="S13" s="33"/>
      <c r="T13" s="33"/>
    </row>
    <row r="14" spans="1:20" ht="18" customHeight="1">
      <c r="A14" s="19"/>
      <c r="B14" s="10" t="s">
        <v>22</v>
      </c>
      <c r="C14" s="4">
        <v>195</v>
      </c>
      <c r="D14" s="4">
        <v>195</v>
      </c>
      <c r="E14" s="4">
        <v>81</v>
      </c>
      <c r="F14" s="4">
        <v>11</v>
      </c>
      <c r="G14" s="4">
        <v>113</v>
      </c>
      <c r="H14" s="4">
        <v>111</v>
      </c>
      <c r="I14" s="4">
        <v>0</v>
      </c>
      <c r="J14" s="4">
        <v>2</v>
      </c>
      <c r="K14" s="4">
        <v>0</v>
      </c>
      <c r="L14" s="5">
        <v>0</v>
      </c>
      <c r="M14" s="5">
        <v>0</v>
      </c>
      <c r="N14" s="5">
        <v>0</v>
      </c>
      <c r="O14" s="5">
        <v>12</v>
      </c>
      <c r="P14" s="5">
        <v>0</v>
      </c>
      <c r="Q14" s="5">
        <v>5</v>
      </c>
      <c r="R14" s="5">
        <v>0</v>
      </c>
      <c r="S14" s="34"/>
      <c r="T14" s="34"/>
    </row>
    <row r="15" spans="1:20" ht="18" customHeight="1">
      <c r="A15" s="17" t="s">
        <v>25</v>
      </c>
      <c r="B15" s="10" t="s">
        <v>20</v>
      </c>
      <c r="C15" s="4">
        <f aca="true" t="shared" si="3" ref="C15:R15">C16+C17</f>
        <v>186</v>
      </c>
      <c r="D15" s="4">
        <f t="shared" si="3"/>
        <v>186</v>
      </c>
      <c r="E15" s="4">
        <f t="shared" si="3"/>
        <v>98</v>
      </c>
      <c r="F15" s="4">
        <f t="shared" si="3"/>
        <v>28</v>
      </c>
      <c r="G15" s="4">
        <f t="shared" si="3"/>
        <v>128</v>
      </c>
      <c r="H15" s="4">
        <f t="shared" si="3"/>
        <v>124</v>
      </c>
      <c r="I15" s="4">
        <f t="shared" si="3"/>
        <v>2</v>
      </c>
      <c r="J15" s="4">
        <f t="shared" si="3"/>
        <v>2</v>
      </c>
      <c r="K15" s="4">
        <f t="shared" si="3"/>
        <v>0</v>
      </c>
      <c r="L15" s="4">
        <f t="shared" si="3"/>
        <v>0</v>
      </c>
      <c r="M15" s="4">
        <f t="shared" si="3"/>
        <v>0</v>
      </c>
      <c r="N15" s="4">
        <f t="shared" si="3"/>
        <v>0</v>
      </c>
      <c r="O15" s="4">
        <f t="shared" si="3"/>
        <v>30</v>
      </c>
      <c r="P15" s="4">
        <f t="shared" si="3"/>
        <v>2</v>
      </c>
      <c r="Q15" s="4">
        <f t="shared" si="3"/>
        <v>0</v>
      </c>
      <c r="R15" s="4">
        <f t="shared" si="3"/>
        <v>0</v>
      </c>
      <c r="S15" s="32">
        <v>67</v>
      </c>
      <c r="T15" s="32">
        <v>3</v>
      </c>
    </row>
    <row r="16" spans="1:20" ht="18" customHeight="1">
      <c r="A16" s="18"/>
      <c r="B16" s="10" t="s">
        <v>21</v>
      </c>
      <c r="C16" s="4">
        <v>91</v>
      </c>
      <c r="D16" s="4">
        <v>91</v>
      </c>
      <c r="E16" s="4">
        <v>37</v>
      </c>
      <c r="F16" s="4">
        <v>15</v>
      </c>
      <c r="G16" s="4">
        <v>63</v>
      </c>
      <c r="H16" s="4">
        <v>61</v>
      </c>
      <c r="I16" s="4">
        <v>1</v>
      </c>
      <c r="J16" s="4">
        <v>1</v>
      </c>
      <c r="K16" s="4">
        <v>0</v>
      </c>
      <c r="L16" s="5">
        <v>0</v>
      </c>
      <c r="M16" s="5">
        <v>0</v>
      </c>
      <c r="N16" s="5">
        <v>0</v>
      </c>
      <c r="O16" s="5">
        <v>22</v>
      </c>
      <c r="P16" s="5">
        <v>1</v>
      </c>
      <c r="Q16" s="5">
        <v>0</v>
      </c>
      <c r="R16" s="5">
        <v>0</v>
      </c>
      <c r="S16" s="33"/>
      <c r="T16" s="33"/>
    </row>
    <row r="17" spans="1:20" ht="18" customHeight="1">
      <c r="A17" s="19"/>
      <c r="B17" s="10" t="s">
        <v>22</v>
      </c>
      <c r="C17" s="4">
        <v>95</v>
      </c>
      <c r="D17" s="4">
        <v>95</v>
      </c>
      <c r="E17" s="4">
        <v>61</v>
      </c>
      <c r="F17" s="4">
        <v>13</v>
      </c>
      <c r="G17" s="4">
        <v>65</v>
      </c>
      <c r="H17" s="4">
        <v>63</v>
      </c>
      <c r="I17" s="4">
        <v>1</v>
      </c>
      <c r="J17" s="4">
        <v>1</v>
      </c>
      <c r="K17" s="4">
        <v>0</v>
      </c>
      <c r="L17" s="5">
        <v>0</v>
      </c>
      <c r="M17" s="5">
        <v>0</v>
      </c>
      <c r="N17" s="5">
        <v>0</v>
      </c>
      <c r="O17" s="5">
        <v>8</v>
      </c>
      <c r="P17" s="5">
        <v>1</v>
      </c>
      <c r="Q17" s="5">
        <v>0</v>
      </c>
      <c r="R17" s="5">
        <v>0</v>
      </c>
      <c r="S17" s="34"/>
      <c r="T17" s="34"/>
    </row>
    <row r="18" spans="1:20" ht="18" customHeight="1">
      <c r="A18" s="17" t="s">
        <v>26</v>
      </c>
      <c r="B18" s="10" t="s">
        <v>20</v>
      </c>
      <c r="C18" s="4">
        <f aca="true" t="shared" si="4" ref="C18:R18">C19+C20</f>
        <v>674</v>
      </c>
      <c r="D18" s="4">
        <f t="shared" si="4"/>
        <v>674</v>
      </c>
      <c r="E18" s="4">
        <f t="shared" si="4"/>
        <v>192</v>
      </c>
      <c r="F18" s="4">
        <f t="shared" si="4"/>
        <v>24</v>
      </c>
      <c r="G18" s="4">
        <f t="shared" si="4"/>
        <v>315</v>
      </c>
      <c r="H18" s="4">
        <f t="shared" si="4"/>
        <v>306</v>
      </c>
      <c r="I18" s="4">
        <f t="shared" si="4"/>
        <v>6</v>
      </c>
      <c r="J18" s="4">
        <f t="shared" si="4"/>
        <v>3</v>
      </c>
      <c r="K18" s="4">
        <f t="shared" si="4"/>
        <v>0</v>
      </c>
      <c r="L18" s="4">
        <f t="shared" si="4"/>
        <v>0</v>
      </c>
      <c r="M18" s="4">
        <f t="shared" si="4"/>
        <v>2</v>
      </c>
      <c r="N18" s="4">
        <f t="shared" si="4"/>
        <v>0</v>
      </c>
      <c r="O18" s="4">
        <f t="shared" si="4"/>
        <v>34</v>
      </c>
      <c r="P18" s="4">
        <f t="shared" si="4"/>
        <v>2</v>
      </c>
      <c r="Q18" s="4">
        <f t="shared" si="4"/>
        <v>4</v>
      </c>
      <c r="R18" s="4">
        <f t="shared" si="4"/>
        <v>1</v>
      </c>
      <c r="S18" s="32">
        <v>98</v>
      </c>
      <c r="T18" s="32">
        <v>11</v>
      </c>
    </row>
    <row r="19" spans="1:20" ht="18" customHeight="1">
      <c r="A19" s="18"/>
      <c r="B19" s="10" t="s">
        <v>21</v>
      </c>
      <c r="C19" s="4">
        <v>343</v>
      </c>
      <c r="D19" s="4">
        <v>343</v>
      </c>
      <c r="E19" s="4">
        <v>96</v>
      </c>
      <c r="F19" s="4">
        <v>10</v>
      </c>
      <c r="G19" s="4">
        <v>168</v>
      </c>
      <c r="H19" s="4">
        <v>162</v>
      </c>
      <c r="I19" s="4">
        <v>4</v>
      </c>
      <c r="J19" s="4">
        <v>2</v>
      </c>
      <c r="K19" s="4">
        <v>0</v>
      </c>
      <c r="L19" s="5">
        <v>0</v>
      </c>
      <c r="M19" s="5">
        <v>2</v>
      </c>
      <c r="N19" s="5">
        <v>0</v>
      </c>
      <c r="O19" s="5">
        <v>21</v>
      </c>
      <c r="P19" s="5">
        <v>1</v>
      </c>
      <c r="Q19" s="5">
        <v>0</v>
      </c>
      <c r="R19" s="5">
        <v>1</v>
      </c>
      <c r="S19" s="33"/>
      <c r="T19" s="33"/>
    </row>
    <row r="20" spans="1:20" ht="18" customHeight="1">
      <c r="A20" s="19"/>
      <c r="B20" s="10" t="s">
        <v>22</v>
      </c>
      <c r="C20" s="4">
        <v>331</v>
      </c>
      <c r="D20" s="4">
        <v>331</v>
      </c>
      <c r="E20" s="4">
        <v>96</v>
      </c>
      <c r="F20" s="4">
        <v>14</v>
      </c>
      <c r="G20" s="4">
        <v>147</v>
      </c>
      <c r="H20" s="4">
        <v>144</v>
      </c>
      <c r="I20" s="4">
        <v>2</v>
      </c>
      <c r="J20" s="4">
        <v>1</v>
      </c>
      <c r="K20" s="4">
        <v>0</v>
      </c>
      <c r="L20" s="5">
        <v>0</v>
      </c>
      <c r="M20" s="5">
        <v>0</v>
      </c>
      <c r="N20" s="5">
        <v>0</v>
      </c>
      <c r="O20" s="5">
        <v>13</v>
      </c>
      <c r="P20" s="5">
        <v>1</v>
      </c>
      <c r="Q20" s="5">
        <v>4</v>
      </c>
      <c r="R20" s="5">
        <v>0</v>
      </c>
      <c r="S20" s="34"/>
      <c r="T20" s="34"/>
    </row>
    <row r="21" spans="1:20" ht="18" customHeight="1">
      <c r="A21" s="17" t="s">
        <v>27</v>
      </c>
      <c r="B21" s="10" t="s">
        <v>20</v>
      </c>
      <c r="C21" s="4">
        <f aca="true" t="shared" si="5" ref="C21:R21">C22+C23</f>
        <v>130</v>
      </c>
      <c r="D21" s="4">
        <f t="shared" si="5"/>
        <v>130</v>
      </c>
      <c r="E21" s="4">
        <f t="shared" si="5"/>
        <v>76</v>
      </c>
      <c r="F21" s="4">
        <f t="shared" si="5"/>
        <v>19</v>
      </c>
      <c r="G21" s="4">
        <f t="shared" si="5"/>
        <v>83</v>
      </c>
      <c r="H21" s="4">
        <f t="shared" si="5"/>
        <v>81</v>
      </c>
      <c r="I21" s="4">
        <f t="shared" si="5"/>
        <v>2</v>
      </c>
      <c r="J21" s="4">
        <f t="shared" si="5"/>
        <v>0</v>
      </c>
      <c r="K21" s="4">
        <f t="shared" si="5"/>
        <v>0</v>
      </c>
      <c r="L21" s="4">
        <f t="shared" si="5"/>
        <v>0</v>
      </c>
      <c r="M21" s="4">
        <f t="shared" si="5"/>
        <v>0</v>
      </c>
      <c r="N21" s="4">
        <f t="shared" si="5"/>
        <v>0</v>
      </c>
      <c r="O21" s="4">
        <f t="shared" si="5"/>
        <v>25</v>
      </c>
      <c r="P21" s="4">
        <f t="shared" si="5"/>
        <v>0</v>
      </c>
      <c r="Q21" s="4">
        <f t="shared" si="5"/>
        <v>0</v>
      </c>
      <c r="R21" s="4">
        <f t="shared" si="5"/>
        <v>0</v>
      </c>
      <c r="S21" s="32">
        <v>24</v>
      </c>
      <c r="T21" s="32">
        <v>1</v>
      </c>
    </row>
    <row r="22" spans="1:20" ht="18" customHeight="1">
      <c r="A22" s="18"/>
      <c r="B22" s="10" t="s">
        <v>21</v>
      </c>
      <c r="C22" s="4">
        <v>68</v>
      </c>
      <c r="D22" s="4">
        <v>68</v>
      </c>
      <c r="E22" s="4">
        <v>44</v>
      </c>
      <c r="F22" s="4">
        <v>11</v>
      </c>
      <c r="G22" s="4">
        <v>49</v>
      </c>
      <c r="H22" s="4">
        <v>47</v>
      </c>
      <c r="I22" s="4">
        <v>2</v>
      </c>
      <c r="J22" s="4">
        <v>0</v>
      </c>
      <c r="K22" s="4">
        <v>0</v>
      </c>
      <c r="L22" s="5">
        <v>0</v>
      </c>
      <c r="M22" s="5">
        <v>0</v>
      </c>
      <c r="N22" s="5">
        <v>0</v>
      </c>
      <c r="O22" s="5">
        <v>14</v>
      </c>
      <c r="P22" s="5">
        <v>0</v>
      </c>
      <c r="Q22" s="5">
        <v>0</v>
      </c>
      <c r="R22" s="5">
        <v>0</v>
      </c>
      <c r="S22" s="33"/>
      <c r="T22" s="33"/>
    </row>
    <row r="23" spans="1:20" ht="18" customHeight="1">
      <c r="A23" s="19"/>
      <c r="B23" s="10" t="s">
        <v>22</v>
      </c>
      <c r="C23" s="4">
        <v>62</v>
      </c>
      <c r="D23" s="4">
        <v>62</v>
      </c>
      <c r="E23" s="4">
        <v>32</v>
      </c>
      <c r="F23" s="4">
        <v>8</v>
      </c>
      <c r="G23" s="4">
        <v>34</v>
      </c>
      <c r="H23" s="4">
        <v>34</v>
      </c>
      <c r="I23" s="4">
        <v>0</v>
      </c>
      <c r="J23" s="4">
        <v>0</v>
      </c>
      <c r="K23" s="4">
        <v>0</v>
      </c>
      <c r="L23" s="5">
        <v>0</v>
      </c>
      <c r="M23" s="5">
        <v>0</v>
      </c>
      <c r="N23" s="5">
        <v>0</v>
      </c>
      <c r="O23" s="5">
        <v>11</v>
      </c>
      <c r="P23" s="5">
        <v>0</v>
      </c>
      <c r="Q23" s="5">
        <v>0</v>
      </c>
      <c r="R23" s="5">
        <v>0</v>
      </c>
      <c r="S23" s="34"/>
      <c r="T23" s="34"/>
    </row>
    <row r="24" spans="1:20" ht="18" customHeight="1">
      <c r="A24" s="17" t="s">
        <v>28</v>
      </c>
      <c r="B24" s="10" t="s">
        <v>20</v>
      </c>
      <c r="C24" s="4">
        <f aca="true" t="shared" si="6" ref="C24:R24">C25+C26</f>
        <v>181</v>
      </c>
      <c r="D24" s="4">
        <f t="shared" si="6"/>
        <v>181</v>
      </c>
      <c r="E24" s="4">
        <f t="shared" si="6"/>
        <v>240</v>
      </c>
      <c r="F24" s="4">
        <f t="shared" si="6"/>
        <v>40</v>
      </c>
      <c r="G24" s="4">
        <f t="shared" si="6"/>
        <v>218</v>
      </c>
      <c r="H24" s="4">
        <f t="shared" si="6"/>
        <v>217</v>
      </c>
      <c r="I24" s="4">
        <f t="shared" si="6"/>
        <v>1</v>
      </c>
      <c r="J24" s="4">
        <f t="shared" si="6"/>
        <v>0</v>
      </c>
      <c r="K24" s="4">
        <f t="shared" si="6"/>
        <v>0</v>
      </c>
      <c r="L24" s="4">
        <f t="shared" si="6"/>
        <v>0</v>
      </c>
      <c r="M24" s="4">
        <f t="shared" si="6"/>
        <v>0</v>
      </c>
      <c r="N24" s="4">
        <f t="shared" si="6"/>
        <v>0</v>
      </c>
      <c r="O24" s="4">
        <f t="shared" si="6"/>
        <v>29</v>
      </c>
      <c r="P24" s="4">
        <f t="shared" si="6"/>
        <v>1</v>
      </c>
      <c r="Q24" s="4">
        <f t="shared" si="6"/>
        <v>0</v>
      </c>
      <c r="R24" s="4">
        <f t="shared" si="6"/>
        <v>0</v>
      </c>
      <c r="S24" s="32">
        <v>100</v>
      </c>
      <c r="T24" s="32">
        <v>2</v>
      </c>
    </row>
    <row r="25" spans="1:20" ht="18" customHeight="1">
      <c r="A25" s="18"/>
      <c r="B25" s="10" t="s">
        <v>21</v>
      </c>
      <c r="C25" s="4">
        <v>69</v>
      </c>
      <c r="D25" s="4">
        <v>69</v>
      </c>
      <c r="E25" s="4">
        <v>88</v>
      </c>
      <c r="F25" s="4">
        <v>10</v>
      </c>
      <c r="G25" s="4">
        <v>109</v>
      </c>
      <c r="H25" s="4">
        <v>108</v>
      </c>
      <c r="I25" s="4">
        <v>1</v>
      </c>
      <c r="J25" s="4">
        <v>0</v>
      </c>
      <c r="K25" s="4">
        <v>0</v>
      </c>
      <c r="L25" s="5">
        <v>0</v>
      </c>
      <c r="M25" s="5">
        <v>0</v>
      </c>
      <c r="N25" s="5">
        <v>0</v>
      </c>
      <c r="O25" s="5">
        <v>15</v>
      </c>
      <c r="P25" s="5">
        <v>0</v>
      </c>
      <c r="Q25" s="5">
        <v>0</v>
      </c>
      <c r="R25" s="5">
        <v>0</v>
      </c>
      <c r="S25" s="33"/>
      <c r="T25" s="33"/>
    </row>
    <row r="26" spans="1:20" ht="18" customHeight="1">
      <c r="A26" s="19"/>
      <c r="B26" s="10" t="s">
        <v>22</v>
      </c>
      <c r="C26" s="4">
        <v>112</v>
      </c>
      <c r="D26" s="4">
        <v>112</v>
      </c>
      <c r="E26" s="4">
        <v>152</v>
      </c>
      <c r="F26" s="4">
        <v>30</v>
      </c>
      <c r="G26" s="4">
        <v>109</v>
      </c>
      <c r="H26" s="4">
        <v>109</v>
      </c>
      <c r="I26" s="4">
        <v>0</v>
      </c>
      <c r="J26" s="4">
        <v>0</v>
      </c>
      <c r="K26" s="4">
        <v>0</v>
      </c>
      <c r="L26" s="5">
        <v>0</v>
      </c>
      <c r="M26" s="5">
        <v>0</v>
      </c>
      <c r="N26" s="5">
        <v>0</v>
      </c>
      <c r="O26" s="5">
        <v>14</v>
      </c>
      <c r="P26" s="5">
        <v>1</v>
      </c>
      <c r="Q26" s="5">
        <v>0</v>
      </c>
      <c r="R26" s="5">
        <v>0</v>
      </c>
      <c r="S26" s="34"/>
      <c r="T26" s="34"/>
    </row>
    <row r="27" spans="1:20" ht="18" customHeight="1">
      <c r="A27" s="17" t="s">
        <v>29</v>
      </c>
      <c r="B27" s="10" t="s">
        <v>20</v>
      </c>
      <c r="C27" s="4">
        <f aca="true" t="shared" si="7" ref="C27:R27">C28+C29</f>
        <v>89</v>
      </c>
      <c r="D27" s="4">
        <f t="shared" si="7"/>
        <v>89</v>
      </c>
      <c r="E27" s="4">
        <f t="shared" si="7"/>
        <v>29</v>
      </c>
      <c r="F27" s="4">
        <f t="shared" si="7"/>
        <v>5</v>
      </c>
      <c r="G27" s="4">
        <f t="shared" si="7"/>
        <v>37</v>
      </c>
      <c r="H27" s="4">
        <f t="shared" si="7"/>
        <v>37</v>
      </c>
      <c r="I27" s="4">
        <f t="shared" si="7"/>
        <v>0</v>
      </c>
      <c r="J27" s="4">
        <f t="shared" si="7"/>
        <v>0</v>
      </c>
      <c r="K27" s="4">
        <f t="shared" si="7"/>
        <v>0</v>
      </c>
      <c r="L27" s="4">
        <f t="shared" si="7"/>
        <v>0</v>
      </c>
      <c r="M27" s="4">
        <f t="shared" si="7"/>
        <v>0</v>
      </c>
      <c r="N27" s="4">
        <f t="shared" si="7"/>
        <v>0</v>
      </c>
      <c r="O27" s="4">
        <f t="shared" si="7"/>
        <v>8</v>
      </c>
      <c r="P27" s="4">
        <f t="shared" si="7"/>
        <v>0</v>
      </c>
      <c r="Q27" s="4">
        <f t="shared" si="7"/>
        <v>1</v>
      </c>
      <c r="R27" s="4">
        <f t="shared" si="7"/>
        <v>0</v>
      </c>
      <c r="S27" s="32">
        <v>13</v>
      </c>
      <c r="T27" s="32">
        <v>1</v>
      </c>
    </row>
    <row r="28" spans="1:20" ht="18" customHeight="1">
      <c r="A28" s="18"/>
      <c r="B28" s="10" t="s">
        <v>21</v>
      </c>
      <c r="C28" s="4">
        <v>47</v>
      </c>
      <c r="D28" s="4">
        <v>47</v>
      </c>
      <c r="E28" s="4">
        <v>14</v>
      </c>
      <c r="F28" s="4">
        <v>1</v>
      </c>
      <c r="G28" s="4">
        <v>20</v>
      </c>
      <c r="H28" s="4">
        <v>20</v>
      </c>
      <c r="I28" s="4">
        <v>0</v>
      </c>
      <c r="J28" s="4">
        <v>0</v>
      </c>
      <c r="K28" s="4">
        <v>0</v>
      </c>
      <c r="L28" s="5">
        <v>0</v>
      </c>
      <c r="M28" s="5">
        <v>0</v>
      </c>
      <c r="N28" s="5">
        <v>0</v>
      </c>
      <c r="O28" s="5">
        <v>3</v>
      </c>
      <c r="P28" s="5">
        <v>0</v>
      </c>
      <c r="Q28" s="5">
        <v>1</v>
      </c>
      <c r="R28" s="5">
        <v>0</v>
      </c>
      <c r="S28" s="33"/>
      <c r="T28" s="33"/>
    </row>
    <row r="29" spans="1:20" ht="18" customHeight="1">
      <c r="A29" s="19"/>
      <c r="B29" s="10" t="s">
        <v>22</v>
      </c>
      <c r="C29" s="4">
        <v>42</v>
      </c>
      <c r="D29" s="4">
        <v>42</v>
      </c>
      <c r="E29" s="4">
        <v>15</v>
      </c>
      <c r="F29" s="4">
        <v>4</v>
      </c>
      <c r="G29" s="4">
        <v>17</v>
      </c>
      <c r="H29" s="4">
        <v>17</v>
      </c>
      <c r="I29" s="4">
        <v>0</v>
      </c>
      <c r="J29" s="4">
        <v>0</v>
      </c>
      <c r="K29" s="4">
        <v>0</v>
      </c>
      <c r="L29" s="5">
        <v>0</v>
      </c>
      <c r="M29" s="5">
        <v>0</v>
      </c>
      <c r="N29" s="5">
        <v>0</v>
      </c>
      <c r="O29" s="5">
        <v>5</v>
      </c>
      <c r="P29" s="5">
        <v>0</v>
      </c>
      <c r="Q29" s="5">
        <v>0</v>
      </c>
      <c r="R29" s="5">
        <v>0</v>
      </c>
      <c r="S29" s="34"/>
      <c r="T29" s="34"/>
    </row>
    <row r="30" spans="1:20" ht="18" customHeight="1">
      <c r="A30" s="17" t="s">
        <v>35</v>
      </c>
      <c r="B30" s="51" t="s">
        <v>86</v>
      </c>
      <c r="C30" s="52"/>
      <c r="D30" s="52"/>
      <c r="E30" s="52"/>
      <c r="F30" s="52"/>
      <c r="G30" s="52"/>
      <c r="H30" s="52"/>
      <c r="I30" s="52"/>
      <c r="J30" s="52"/>
      <c r="K30" s="52"/>
      <c r="L30" s="52"/>
      <c r="M30" s="52"/>
      <c r="N30" s="52"/>
      <c r="O30" s="52"/>
      <c r="P30" s="52"/>
      <c r="Q30" s="52"/>
      <c r="R30" s="52"/>
      <c r="S30" s="52"/>
      <c r="T30" s="53"/>
    </row>
    <row r="31" spans="1:20" ht="18" customHeight="1">
      <c r="A31" s="18"/>
      <c r="B31" s="54"/>
      <c r="C31" s="55"/>
      <c r="D31" s="55"/>
      <c r="E31" s="55"/>
      <c r="F31" s="55"/>
      <c r="G31" s="55"/>
      <c r="H31" s="55"/>
      <c r="I31" s="55"/>
      <c r="J31" s="55"/>
      <c r="K31" s="55"/>
      <c r="L31" s="55"/>
      <c r="M31" s="55"/>
      <c r="N31" s="55"/>
      <c r="O31" s="55"/>
      <c r="P31" s="55"/>
      <c r="Q31" s="55"/>
      <c r="R31" s="55"/>
      <c r="S31" s="55"/>
      <c r="T31" s="56"/>
    </row>
    <row r="32" spans="1:20" ht="24.75" customHeight="1">
      <c r="A32" s="19"/>
      <c r="B32" s="57"/>
      <c r="C32" s="58"/>
      <c r="D32" s="58"/>
      <c r="E32" s="58"/>
      <c r="F32" s="58"/>
      <c r="G32" s="58"/>
      <c r="H32" s="58"/>
      <c r="I32" s="58"/>
      <c r="J32" s="58"/>
      <c r="K32" s="58"/>
      <c r="L32" s="58"/>
      <c r="M32" s="58"/>
      <c r="N32" s="58"/>
      <c r="O32" s="58"/>
      <c r="P32" s="58"/>
      <c r="Q32" s="58"/>
      <c r="R32" s="58"/>
      <c r="S32" s="58"/>
      <c r="T32" s="59"/>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B30:T32"/>
    <mergeCell ref="K4:K5"/>
    <mergeCell ref="A30:A32"/>
    <mergeCell ref="A6:A8"/>
    <mergeCell ref="A18:A20"/>
    <mergeCell ref="G4:G5"/>
    <mergeCell ref="E3:E5"/>
    <mergeCell ref="F3:F5"/>
    <mergeCell ref="A27:A29"/>
    <mergeCell ref="A21:A23"/>
    <mergeCell ref="A24:A26"/>
    <mergeCell ref="O3:O5"/>
    <mergeCell ref="G3:K3"/>
    <mergeCell ref="A3:A5"/>
    <mergeCell ref="C3:D4"/>
    <mergeCell ref="H4:H5"/>
    <mergeCell ref="I4:J4"/>
    <mergeCell ref="A9:A11"/>
    <mergeCell ref="A12:A14"/>
    <mergeCell ref="A15:A17"/>
    <mergeCell ref="A1:U1"/>
    <mergeCell ref="S3:S5"/>
    <mergeCell ref="T3:T5"/>
    <mergeCell ref="P3:P5"/>
    <mergeCell ref="Q3:Q5"/>
    <mergeCell ref="B3:B5"/>
    <mergeCell ref="L3:L5"/>
    <mergeCell ref="M3:M5"/>
    <mergeCell ref="N3:N5"/>
    <mergeCell ref="R3:R5"/>
    <mergeCell ref="T12:T14"/>
    <mergeCell ref="S15:S17"/>
    <mergeCell ref="T15:T17"/>
    <mergeCell ref="S6:S8"/>
    <mergeCell ref="T6:T8"/>
    <mergeCell ref="S9:S11"/>
    <mergeCell ref="T9:T11"/>
    <mergeCell ref="S12:S14"/>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4.xml><?xml version="1.0" encoding="utf-8"?>
<worksheet xmlns="http://schemas.openxmlformats.org/spreadsheetml/2006/main" xmlns:r="http://schemas.openxmlformats.org/officeDocument/2006/relationships">
  <dimension ref="A1:V34"/>
  <sheetViews>
    <sheetView workbookViewId="0" topLeftCell="A1">
      <selection activeCell="K4" sqref="K4:K5"/>
    </sheetView>
  </sheetViews>
  <sheetFormatPr defaultColWidth="9.00390625" defaultRowHeight="16.5"/>
  <cols>
    <col min="1" max="1" width="8.125" style="3" customWidth="1"/>
    <col min="2" max="2" width="4.75390625" style="3" customWidth="1"/>
    <col min="3" max="20" width="9.875" style="3" customWidth="1"/>
    <col min="21" max="16384" width="9.00390625" style="3" customWidth="1"/>
  </cols>
  <sheetData>
    <row r="1" spans="1:21" ht="60" customHeight="1">
      <c r="A1" s="28" t="s">
        <v>121</v>
      </c>
      <c r="B1" s="28"/>
      <c r="C1" s="29"/>
      <c r="D1" s="29"/>
      <c r="E1" s="29"/>
      <c r="F1" s="29"/>
      <c r="G1" s="29"/>
      <c r="H1" s="29"/>
      <c r="I1" s="29"/>
      <c r="J1" s="29"/>
      <c r="K1" s="29"/>
      <c r="L1" s="29"/>
      <c r="M1" s="29"/>
      <c r="N1" s="29"/>
      <c r="O1" s="29"/>
      <c r="P1" s="29"/>
      <c r="Q1" s="29"/>
      <c r="R1" s="29"/>
      <c r="S1" s="29"/>
      <c r="T1" s="29"/>
      <c r="U1" s="29"/>
    </row>
    <row r="2" spans="1:14" ht="16.5">
      <c r="A2" s="2"/>
      <c r="B2" s="2"/>
      <c r="C2" s="2"/>
      <c r="D2" s="2"/>
      <c r="E2" s="2"/>
      <c r="F2" s="2"/>
      <c r="G2" s="2"/>
      <c r="H2" s="2"/>
      <c r="I2" s="2"/>
      <c r="J2" s="2"/>
      <c r="K2" s="2"/>
      <c r="L2" s="2"/>
      <c r="M2" s="2"/>
      <c r="N2" s="2"/>
    </row>
    <row r="3" spans="1:22" ht="24" customHeight="1">
      <c r="A3" s="25" t="s">
        <v>37</v>
      </c>
      <c r="B3" s="25" t="s">
        <v>57</v>
      </c>
      <c r="C3" s="47" t="s">
        <v>56</v>
      </c>
      <c r="D3" s="48"/>
      <c r="E3" s="35" t="s">
        <v>60</v>
      </c>
      <c r="F3" s="35" t="s">
        <v>61</v>
      </c>
      <c r="G3" s="22" t="s">
        <v>32</v>
      </c>
      <c r="H3" s="23"/>
      <c r="I3" s="23"/>
      <c r="J3" s="23"/>
      <c r="K3" s="23"/>
      <c r="L3" s="25" t="s">
        <v>68</v>
      </c>
      <c r="M3" s="25" t="s">
        <v>69</v>
      </c>
      <c r="N3" s="25" t="s">
        <v>70</v>
      </c>
      <c r="O3" s="25" t="s">
        <v>71</v>
      </c>
      <c r="P3" s="25" t="s">
        <v>72</v>
      </c>
      <c r="Q3" s="25" t="s">
        <v>73</v>
      </c>
      <c r="R3" s="25" t="s">
        <v>33</v>
      </c>
      <c r="S3" s="25" t="s">
        <v>74</v>
      </c>
      <c r="T3" s="25" t="s">
        <v>75</v>
      </c>
      <c r="V3" s="9"/>
    </row>
    <row r="4" spans="1:22" ht="26.25" customHeight="1">
      <c r="A4" s="26"/>
      <c r="B4" s="26"/>
      <c r="C4" s="49"/>
      <c r="D4" s="50"/>
      <c r="E4" s="36"/>
      <c r="F4" s="36"/>
      <c r="G4" s="20" t="s">
        <v>62</v>
      </c>
      <c r="H4" s="25" t="s">
        <v>63</v>
      </c>
      <c r="I4" s="22" t="s">
        <v>64</v>
      </c>
      <c r="J4" s="24"/>
      <c r="K4" s="25" t="s">
        <v>67</v>
      </c>
      <c r="L4" s="26"/>
      <c r="M4" s="26"/>
      <c r="N4" s="26"/>
      <c r="O4" s="26"/>
      <c r="P4" s="26"/>
      <c r="Q4" s="26"/>
      <c r="R4" s="26"/>
      <c r="S4" s="26"/>
      <c r="T4" s="26"/>
      <c r="V4" s="9"/>
    </row>
    <row r="5" spans="1:21" ht="114" customHeight="1">
      <c r="A5" s="27"/>
      <c r="B5" s="27"/>
      <c r="C5" s="1" t="s">
        <v>58</v>
      </c>
      <c r="D5" s="1" t="s">
        <v>59</v>
      </c>
      <c r="E5" s="37"/>
      <c r="F5" s="37"/>
      <c r="G5" s="21"/>
      <c r="H5" s="27"/>
      <c r="I5" s="11" t="s">
        <v>65</v>
      </c>
      <c r="J5" s="11" t="s">
        <v>66</v>
      </c>
      <c r="K5" s="27"/>
      <c r="L5" s="27"/>
      <c r="M5" s="27"/>
      <c r="N5" s="27"/>
      <c r="O5" s="27"/>
      <c r="P5" s="27"/>
      <c r="Q5" s="27"/>
      <c r="R5" s="27"/>
      <c r="S5" s="27"/>
      <c r="T5" s="27"/>
      <c r="U5" s="8"/>
    </row>
    <row r="6" spans="1:20" ht="18" customHeight="1">
      <c r="A6" s="17" t="s">
        <v>30</v>
      </c>
      <c r="B6" s="10" t="s">
        <v>19</v>
      </c>
      <c r="C6" s="4">
        <f aca="true" t="shared" si="0" ref="C6:R6">C7+C8</f>
        <v>2582</v>
      </c>
      <c r="D6" s="4">
        <f t="shared" si="0"/>
        <v>2582</v>
      </c>
      <c r="E6" s="4">
        <f t="shared" si="0"/>
        <v>970</v>
      </c>
      <c r="F6" s="4">
        <f t="shared" si="0"/>
        <v>211</v>
      </c>
      <c r="G6" s="4">
        <f t="shared" si="0"/>
        <v>1276</v>
      </c>
      <c r="H6" s="4">
        <f t="shared" si="0"/>
        <v>1251</v>
      </c>
      <c r="I6" s="4">
        <f t="shared" si="0"/>
        <v>14</v>
      </c>
      <c r="J6" s="4">
        <f t="shared" si="0"/>
        <v>11</v>
      </c>
      <c r="K6" s="4">
        <f t="shared" si="0"/>
        <v>0</v>
      </c>
      <c r="L6" s="4">
        <f t="shared" si="0"/>
        <v>0</v>
      </c>
      <c r="M6" s="4">
        <f t="shared" si="0"/>
        <v>6</v>
      </c>
      <c r="N6" s="4">
        <f t="shared" si="0"/>
        <v>0</v>
      </c>
      <c r="O6" s="4">
        <f t="shared" si="0"/>
        <v>225</v>
      </c>
      <c r="P6" s="4">
        <f t="shared" si="0"/>
        <v>9</v>
      </c>
      <c r="Q6" s="4">
        <f t="shared" si="0"/>
        <v>18</v>
      </c>
      <c r="R6" s="4">
        <f t="shared" si="0"/>
        <v>0</v>
      </c>
      <c r="S6" s="32">
        <f>S9+S12+S15+S18+S21+S24</f>
        <v>634</v>
      </c>
      <c r="T6" s="32">
        <f>T9+T12+T15+T18+T21+T24+T27</f>
        <v>34</v>
      </c>
    </row>
    <row r="7" spans="1:20" ht="18" customHeight="1">
      <c r="A7" s="18"/>
      <c r="B7" s="10" t="s">
        <v>7</v>
      </c>
      <c r="C7" s="6">
        <v>1281</v>
      </c>
      <c r="D7" s="6">
        <v>1281</v>
      </c>
      <c r="E7" s="6">
        <v>424</v>
      </c>
      <c r="F7" s="6">
        <v>86</v>
      </c>
      <c r="G7" s="6">
        <v>684</v>
      </c>
      <c r="H7" s="6">
        <v>672</v>
      </c>
      <c r="I7" s="6">
        <v>6</v>
      </c>
      <c r="J7" s="6">
        <v>6</v>
      </c>
      <c r="K7" s="6">
        <v>0</v>
      </c>
      <c r="L7" s="6">
        <v>0</v>
      </c>
      <c r="M7" s="6">
        <v>3</v>
      </c>
      <c r="N7" s="6">
        <v>0</v>
      </c>
      <c r="O7" s="6">
        <v>139</v>
      </c>
      <c r="P7" s="6">
        <v>6</v>
      </c>
      <c r="Q7" s="6">
        <v>3</v>
      </c>
      <c r="R7" s="6">
        <v>0</v>
      </c>
      <c r="S7" s="33"/>
      <c r="T7" s="33"/>
    </row>
    <row r="8" spans="1:20" ht="18" customHeight="1">
      <c r="A8" s="19"/>
      <c r="B8" s="10" t="s">
        <v>8</v>
      </c>
      <c r="C8" s="6">
        <v>1301</v>
      </c>
      <c r="D8" s="6">
        <v>1301</v>
      </c>
      <c r="E8" s="6">
        <v>546</v>
      </c>
      <c r="F8" s="6">
        <v>125</v>
      </c>
      <c r="G8" s="6">
        <v>592</v>
      </c>
      <c r="H8" s="6">
        <v>579</v>
      </c>
      <c r="I8" s="6">
        <v>8</v>
      </c>
      <c r="J8" s="6">
        <v>5</v>
      </c>
      <c r="K8" s="6">
        <v>0</v>
      </c>
      <c r="L8" s="6">
        <v>0</v>
      </c>
      <c r="M8" s="6">
        <v>3</v>
      </c>
      <c r="N8" s="6">
        <v>0</v>
      </c>
      <c r="O8" s="6">
        <v>86</v>
      </c>
      <c r="P8" s="6">
        <v>3</v>
      </c>
      <c r="Q8" s="6">
        <v>15</v>
      </c>
      <c r="R8" s="6">
        <v>0</v>
      </c>
      <c r="S8" s="34"/>
      <c r="T8" s="34"/>
    </row>
    <row r="9" spans="1:20" ht="18" customHeight="1">
      <c r="A9" s="17" t="s">
        <v>0</v>
      </c>
      <c r="B9" s="10" t="s">
        <v>19</v>
      </c>
      <c r="C9" s="4">
        <f aca="true" t="shared" si="1" ref="C9:R9">C10+C11</f>
        <v>989</v>
      </c>
      <c r="D9" s="4">
        <f t="shared" si="1"/>
        <v>989</v>
      </c>
      <c r="E9" s="4">
        <f t="shared" si="1"/>
        <v>159</v>
      </c>
      <c r="F9" s="4">
        <f t="shared" si="1"/>
        <v>25</v>
      </c>
      <c r="G9" s="4">
        <f t="shared" si="1"/>
        <v>264</v>
      </c>
      <c r="H9" s="4">
        <f t="shared" si="1"/>
        <v>255</v>
      </c>
      <c r="I9" s="4">
        <f t="shared" si="1"/>
        <v>7</v>
      </c>
      <c r="J9" s="4">
        <f t="shared" si="1"/>
        <v>2</v>
      </c>
      <c r="K9" s="4">
        <f t="shared" si="1"/>
        <v>0</v>
      </c>
      <c r="L9" s="4">
        <f t="shared" si="1"/>
        <v>0</v>
      </c>
      <c r="M9" s="4">
        <f t="shared" si="1"/>
        <v>0</v>
      </c>
      <c r="N9" s="4">
        <v>0</v>
      </c>
      <c r="O9" s="4">
        <f t="shared" si="1"/>
        <v>64</v>
      </c>
      <c r="P9" s="4">
        <f t="shared" si="1"/>
        <v>1</v>
      </c>
      <c r="Q9" s="4">
        <f t="shared" si="1"/>
        <v>5</v>
      </c>
      <c r="R9" s="4">
        <f t="shared" si="1"/>
        <v>0</v>
      </c>
      <c r="S9" s="32">
        <v>141</v>
      </c>
      <c r="T9" s="32">
        <v>13</v>
      </c>
    </row>
    <row r="10" spans="1:20" ht="18" customHeight="1">
      <c r="A10" s="18"/>
      <c r="B10" s="10" t="s">
        <v>7</v>
      </c>
      <c r="C10" s="4">
        <v>492</v>
      </c>
      <c r="D10" s="4">
        <v>492</v>
      </c>
      <c r="E10" s="4">
        <v>59</v>
      </c>
      <c r="F10" s="4">
        <v>10</v>
      </c>
      <c r="G10" s="4">
        <v>142</v>
      </c>
      <c r="H10" s="4">
        <v>137</v>
      </c>
      <c r="I10" s="4">
        <v>3</v>
      </c>
      <c r="J10" s="4">
        <v>2</v>
      </c>
      <c r="K10" s="4">
        <v>0</v>
      </c>
      <c r="L10" s="4">
        <v>0</v>
      </c>
      <c r="M10" s="4">
        <v>0</v>
      </c>
      <c r="N10" s="4">
        <v>0</v>
      </c>
      <c r="O10" s="4">
        <v>44</v>
      </c>
      <c r="P10" s="4">
        <v>0</v>
      </c>
      <c r="Q10" s="4">
        <v>1</v>
      </c>
      <c r="R10" s="4">
        <v>0</v>
      </c>
      <c r="S10" s="33"/>
      <c r="T10" s="33"/>
    </row>
    <row r="11" spans="1:20" ht="18" customHeight="1">
      <c r="A11" s="19"/>
      <c r="B11" s="10" t="s">
        <v>8</v>
      </c>
      <c r="C11" s="4">
        <v>497</v>
      </c>
      <c r="D11" s="4">
        <v>497</v>
      </c>
      <c r="E11" s="4">
        <v>100</v>
      </c>
      <c r="F11" s="4">
        <v>15</v>
      </c>
      <c r="G11" s="4">
        <v>122</v>
      </c>
      <c r="H11" s="4">
        <v>118</v>
      </c>
      <c r="I11" s="4">
        <v>4</v>
      </c>
      <c r="J11" s="4">
        <v>0</v>
      </c>
      <c r="K11" s="4">
        <v>0</v>
      </c>
      <c r="L11" s="4">
        <v>0</v>
      </c>
      <c r="M11" s="4">
        <v>0</v>
      </c>
      <c r="N11" s="4">
        <v>0</v>
      </c>
      <c r="O11" s="4">
        <v>20</v>
      </c>
      <c r="P11" s="4">
        <v>1</v>
      </c>
      <c r="Q11" s="4">
        <v>4</v>
      </c>
      <c r="R11" s="4">
        <v>0</v>
      </c>
      <c r="S11" s="34"/>
      <c r="T11" s="34"/>
    </row>
    <row r="12" spans="1:20" ht="18" customHeight="1">
      <c r="A12" s="17" t="s">
        <v>1</v>
      </c>
      <c r="B12" s="10" t="s">
        <v>19</v>
      </c>
      <c r="C12" s="4">
        <f aca="true" t="shared" si="2" ref="C12:Q12">C13+C14</f>
        <v>422</v>
      </c>
      <c r="D12" s="4">
        <f t="shared" si="2"/>
        <v>422</v>
      </c>
      <c r="E12" s="4">
        <f t="shared" si="2"/>
        <v>157</v>
      </c>
      <c r="F12" s="4">
        <f t="shared" si="2"/>
        <v>23</v>
      </c>
      <c r="G12" s="4">
        <f t="shared" si="2"/>
        <v>226</v>
      </c>
      <c r="H12" s="4">
        <f t="shared" si="2"/>
        <v>224</v>
      </c>
      <c r="I12" s="4">
        <f t="shared" si="2"/>
        <v>1</v>
      </c>
      <c r="J12" s="4">
        <f t="shared" si="2"/>
        <v>1</v>
      </c>
      <c r="K12" s="4">
        <f t="shared" si="2"/>
        <v>0</v>
      </c>
      <c r="L12" s="4">
        <f t="shared" si="2"/>
        <v>0</v>
      </c>
      <c r="M12" s="4">
        <f t="shared" si="2"/>
        <v>0</v>
      </c>
      <c r="N12" s="4">
        <f t="shared" si="2"/>
        <v>0</v>
      </c>
      <c r="O12" s="4">
        <f t="shared" si="2"/>
        <v>30</v>
      </c>
      <c r="P12" s="4">
        <f t="shared" si="2"/>
        <v>1</v>
      </c>
      <c r="Q12" s="4">
        <f t="shared" si="2"/>
        <v>2</v>
      </c>
      <c r="R12" s="4">
        <v>0</v>
      </c>
      <c r="S12" s="32">
        <v>89</v>
      </c>
      <c r="T12" s="32">
        <v>4</v>
      </c>
    </row>
    <row r="13" spans="1:20" ht="18" customHeight="1">
      <c r="A13" s="18"/>
      <c r="B13" s="10" t="s">
        <v>7</v>
      </c>
      <c r="C13" s="4">
        <v>211</v>
      </c>
      <c r="D13" s="4">
        <v>211</v>
      </c>
      <c r="E13" s="4">
        <v>79</v>
      </c>
      <c r="F13" s="4">
        <v>15</v>
      </c>
      <c r="G13" s="4">
        <v>113</v>
      </c>
      <c r="H13" s="4">
        <v>112</v>
      </c>
      <c r="I13" s="4">
        <v>0</v>
      </c>
      <c r="J13" s="4">
        <v>1</v>
      </c>
      <c r="K13" s="4">
        <v>0</v>
      </c>
      <c r="L13" s="5">
        <v>0</v>
      </c>
      <c r="M13" s="5">
        <v>0</v>
      </c>
      <c r="N13" s="5">
        <v>0</v>
      </c>
      <c r="O13" s="5">
        <v>20</v>
      </c>
      <c r="P13" s="5">
        <v>1</v>
      </c>
      <c r="Q13" s="5">
        <v>0</v>
      </c>
      <c r="R13" s="5">
        <v>0</v>
      </c>
      <c r="S13" s="33"/>
      <c r="T13" s="33"/>
    </row>
    <row r="14" spans="1:20" ht="18" customHeight="1">
      <c r="A14" s="19"/>
      <c r="B14" s="10" t="s">
        <v>8</v>
      </c>
      <c r="C14" s="4">
        <v>211</v>
      </c>
      <c r="D14" s="4">
        <v>211</v>
      </c>
      <c r="E14" s="4">
        <v>78</v>
      </c>
      <c r="F14" s="4">
        <v>8</v>
      </c>
      <c r="G14" s="4">
        <v>113</v>
      </c>
      <c r="H14" s="4">
        <v>112</v>
      </c>
      <c r="I14" s="4">
        <v>1</v>
      </c>
      <c r="J14" s="4">
        <v>0</v>
      </c>
      <c r="K14" s="4">
        <v>0</v>
      </c>
      <c r="L14" s="5">
        <v>0</v>
      </c>
      <c r="M14" s="5">
        <v>0</v>
      </c>
      <c r="N14" s="5">
        <v>0</v>
      </c>
      <c r="O14" s="5">
        <v>10</v>
      </c>
      <c r="P14" s="5">
        <v>0</v>
      </c>
      <c r="Q14" s="5">
        <v>2</v>
      </c>
      <c r="R14" s="5">
        <v>0</v>
      </c>
      <c r="S14" s="34"/>
      <c r="T14" s="34"/>
    </row>
    <row r="15" spans="1:20" ht="18" customHeight="1">
      <c r="A15" s="17" t="s">
        <v>3</v>
      </c>
      <c r="B15" s="10" t="s">
        <v>19</v>
      </c>
      <c r="C15" s="4">
        <f aca="true" t="shared" si="3" ref="C15:R15">C16+C17</f>
        <v>189</v>
      </c>
      <c r="D15" s="4">
        <f t="shared" si="3"/>
        <v>189</v>
      </c>
      <c r="E15" s="4">
        <f t="shared" si="3"/>
        <v>129</v>
      </c>
      <c r="F15" s="4">
        <f t="shared" si="3"/>
        <v>24</v>
      </c>
      <c r="G15" s="4">
        <f t="shared" si="3"/>
        <v>159</v>
      </c>
      <c r="H15" s="4">
        <f t="shared" si="3"/>
        <v>155</v>
      </c>
      <c r="I15" s="4">
        <f t="shared" si="3"/>
        <v>3</v>
      </c>
      <c r="J15" s="4">
        <f t="shared" si="3"/>
        <v>1</v>
      </c>
      <c r="K15" s="4">
        <f t="shared" si="3"/>
        <v>0</v>
      </c>
      <c r="L15" s="4">
        <f t="shared" si="3"/>
        <v>0</v>
      </c>
      <c r="M15" s="4">
        <f t="shared" si="3"/>
        <v>0</v>
      </c>
      <c r="N15" s="4">
        <f t="shared" si="3"/>
        <v>0</v>
      </c>
      <c r="O15" s="4">
        <f t="shared" si="3"/>
        <v>27</v>
      </c>
      <c r="P15" s="4">
        <f t="shared" si="3"/>
        <v>5</v>
      </c>
      <c r="Q15" s="4">
        <f t="shared" si="3"/>
        <v>2</v>
      </c>
      <c r="R15" s="4">
        <f t="shared" si="3"/>
        <v>0</v>
      </c>
      <c r="S15" s="32">
        <v>103</v>
      </c>
      <c r="T15" s="32">
        <v>4</v>
      </c>
    </row>
    <row r="16" spans="1:20" ht="18" customHeight="1">
      <c r="A16" s="18"/>
      <c r="B16" s="10" t="s">
        <v>7</v>
      </c>
      <c r="C16" s="4">
        <v>92</v>
      </c>
      <c r="D16" s="4">
        <v>92</v>
      </c>
      <c r="E16" s="4">
        <v>54</v>
      </c>
      <c r="F16" s="4">
        <v>9</v>
      </c>
      <c r="G16" s="4">
        <v>89</v>
      </c>
      <c r="H16" s="4">
        <v>87</v>
      </c>
      <c r="I16" s="4">
        <v>2</v>
      </c>
      <c r="J16" s="4">
        <v>0</v>
      </c>
      <c r="K16" s="4">
        <v>0</v>
      </c>
      <c r="L16" s="5">
        <v>0</v>
      </c>
      <c r="M16" s="5">
        <v>0</v>
      </c>
      <c r="N16" s="5">
        <v>0</v>
      </c>
      <c r="O16" s="5">
        <v>9</v>
      </c>
      <c r="P16" s="5">
        <v>4</v>
      </c>
      <c r="Q16" s="5">
        <v>0</v>
      </c>
      <c r="R16" s="5">
        <v>0</v>
      </c>
      <c r="S16" s="33"/>
      <c r="T16" s="33"/>
    </row>
    <row r="17" spans="1:20" ht="18" customHeight="1">
      <c r="A17" s="19"/>
      <c r="B17" s="10" t="s">
        <v>8</v>
      </c>
      <c r="C17" s="4">
        <v>97</v>
      </c>
      <c r="D17" s="4">
        <v>97</v>
      </c>
      <c r="E17" s="4">
        <v>75</v>
      </c>
      <c r="F17" s="4">
        <v>15</v>
      </c>
      <c r="G17" s="4">
        <v>70</v>
      </c>
      <c r="H17" s="4">
        <v>68</v>
      </c>
      <c r="I17" s="4">
        <v>1</v>
      </c>
      <c r="J17" s="4">
        <v>1</v>
      </c>
      <c r="K17" s="4">
        <v>0</v>
      </c>
      <c r="L17" s="5">
        <v>0</v>
      </c>
      <c r="M17" s="5">
        <v>0</v>
      </c>
      <c r="N17" s="5">
        <v>0</v>
      </c>
      <c r="O17" s="5">
        <v>18</v>
      </c>
      <c r="P17" s="5">
        <v>1</v>
      </c>
      <c r="Q17" s="5">
        <v>2</v>
      </c>
      <c r="R17" s="5">
        <v>0</v>
      </c>
      <c r="S17" s="34"/>
      <c r="T17" s="34"/>
    </row>
    <row r="18" spans="1:20" ht="18" customHeight="1">
      <c r="A18" s="17" t="s">
        <v>2</v>
      </c>
      <c r="B18" s="10" t="s">
        <v>19</v>
      </c>
      <c r="C18" s="4">
        <f aca="true" t="shared" si="4" ref="C18:R18">C19+C20</f>
        <v>573</v>
      </c>
      <c r="D18" s="4">
        <f t="shared" si="4"/>
        <v>573</v>
      </c>
      <c r="E18" s="4">
        <f t="shared" si="4"/>
        <v>153</v>
      </c>
      <c r="F18" s="4">
        <f t="shared" si="4"/>
        <v>31</v>
      </c>
      <c r="G18" s="4">
        <f t="shared" si="4"/>
        <v>288</v>
      </c>
      <c r="H18" s="4">
        <f t="shared" si="4"/>
        <v>280</v>
      </c>
      <c r="I18" s="4">
        <f t="shared" si="4"/>
        <v>2</v>
      </c>
      <c r="J18" s="4">
        <f t="shared" si="4"/>
        <v>6</v>
      </c>
      <c r="K18" s="4">
        <f t="shared" si="4"/>
        <v>0</v>
      </c>
      <c r="L18" s="4">
        <f t="shared" si="4"/>
        <v>0</v>
      </c>
      <c r="M18" s="4">
        <f t="shared" si="4"/>
        <v>4</v>
      </c>
      <c r="N18" s="4">
        <f t="shared" si="4"/>
        <v>0</v>
      </c>
      <c r="O18" s="4">
        <f t="shared" si="4"/>
        <v>38</v>
      </c>
      <c r="P18" s="4">
        <f t="shared" si="4"/>
        <v>1</v>
      </c>
      <c r="Q18" s="4">
        <f t="shared" si="4"/>
        <v>3</v>
      </c>
      <c r="R18" s="4">
        <f t="shared" si="4"/>
        <v>0</v>
      </c>
      <c r="S18" s="32">
        <v>138</v>
      </c>
      <c r="T18" s="32">
        <v>6</v>
      </c>
    </row>
    <row r="19" spans="1:20" ht="18" customHeight="1">
      <c r="A19" s="18"/>
      <c r="B19" s="10" t="s">
        <v>7</v>
      </c>
      <c r="C19" s="4">
        <v>295</v>
      </c>
      <c r="D19" s="4">
        <v>295</v>
      </c>
      <c r="E19" s="4">
        <v>67</v>
      </c>
      <c r="F19" s="4">
        <v>16</v>
      </c>
      <c r="G19" s="4">
        <v>145</v>
      </c>
      <c r="H19" s="4">
        <v>142</v>
      </c>
      <c r="I19" s="4">
        <v>1</v>
      </c>
      <c r="J19" s="4">
        <v>2</v>
      </c>
      <c r="K19" s="4">
        <v>0</v>
      </c>
      <c r="L19" s="5">
        <v>0</v>
      </c>
      <c r="M19" s="5">
        <v>1</v>
      </c>
      <c r="N19" s="5">
        <v>0</v>
      </c>
      <c r="O19" s="5">
        <v>23</v>
      </c>
      <c r="P19" s="5">
        <v>1</v>
      </c>
      <c r="Q19" s="5">
        <v>1</v>
      </c>
      <c r="R19" s="5">
        <v>0</v>
      </c>
      <c r="S19" s="33"/>
      <c r="T19" s="33"/>
    </row>
    <row r="20" spans="1:20" ht="18" customHeight="1">
      <c r="A20" s="19"/>
      <c r="B20" s="10" t="s">
        <v>8</v>
      </c>
      <c r="C20" s="4">
        <v>278</v>
      </c>
      <c r="D20" s="4">
        <v>278</v>
      </c>
      <c r="E20" s="4">
        <v>86</v>
      </c>
      <c r="F20" s="4">
        <v>15</v>
      </c>
      <c r="G20" s="4">
        <v>143</v>
      </c>
      <c r="H20" s="4">
        <v>138</v>
      </c>
      <c r="I20" s="4">
        <v>1</v>
      </c>
      <c r="J20" s="4">
        <v>4</v>
      </c>
      <c r="K20" s="4">
        <v>0</v>
      </c>
      <c r="L20" s="5">
        <v>0</v>
      </c>
      <c r="M20" s="5">
        <v>3</v>
      </c>
      <c r="N20" s="5">
        <v>0</v>
      </c>
      <c r="O20" s="5">
        <v>15</v>
      </c>
      <c r="P20" s="5">
        <v>0</v>
      </c>
      <c r="Q20" s="5">
        <v>2</v>
      </c>
      <c r="R20" s="5">
        <v>0</v>
      </c>
      <c r="S20" s="34"/>
      <c r="T20" s="34"/>
    </row>
    <row r="21" spans="1:20" ht="18" customHeight="1">
      <c r="A21" s="17" t="s">
        <v>4</v>
      </c>
      <c r="B21" s="10" t="s">
        <v>19</v>
      </c>
      <c r="C21" s="4">
        <f aca="true" t="shared" si="5" ref="C21:R21">C22+C23</f>
        <v>112</v>
      </c>
      <c r="D21" s="4">
        <f t="shared" si="5"/>
        <v>112</v>
      </c>
      <c r="E21" s="4">
        <f t="shared" si="5"/>
        <v>81</v>
      </c>
      <c r="F21" s="4">
        <f t="shared" si="5"/>
        <v>17</v>
      </c>
      <c r="G21" s="4">
        <f t="shared" si="5"/>
        <v>71</v>
      </c>
      <c r="H21" s="4">
        <f t="shared" si="5"/>
        <v>71</v>
      </c>
      <c r="I21" s="4">
        <f t="shared" si="5"/>
        <v>0</v>
      </c>
      <c r="J21" s="4">
        <f t="shared" si="5"/>
        <v>0</v>
      </c>
      <c r="K21" s="4">
        <f t="shared" si="5"/>
        <v>0</v>
      </c>
      <c r="L21" s="4">
        <f t="shared" si="5"/>
        <v>0</v>
      </c>
      <c r="M21" s="4">
        <f t="shared" si="5"/>
        <v>0</v>
      </c>
      <c r="N21" s="4">
        <f t="shared" si="5"/>
        <v>0</v>
      </c>
      <c r="O21" s="4">
        <f t="shared" si="5"/>
        <v>19</v>
      </c>
      <c r="P21" s="4">
        <f t="shared" si="5"/>
        <v>0</v>
      </c>
      <c r="Q21" s="4">
        <f t="shared" si="5"/>
        <v>1</v>
      </c>
      <c r="R21" s="4">
        <f t="shared" si="5"/>
        <v>0</v>
      </c>
      <c r="S21" s="32">
        <v>56</v>
      </c>
      <c r="T21" s="32">
        <v>1</v>
      </c>
    </row>
    <row r="22" spans="1:20" ht="18" customHeight="1">
      <c r="A22" s="18"/>
      <c r="B22" s="10" t="s">
        <v>7</v>
      </c>
      <c r="C22" s="4">
        <v>58</v>
      </c>
      <c r="D22" s="4">
        <v>58</v>
      </c>
      <c r="E22" s="4">
        <v>38</v>
      </c>
      <c r="F22" s="4">
        <v>11</v>
      </c>
      <c r="G22" s="4">
        <v>44</v>
      </c>
      <c r="H22" s="4">
        <v>44</v>
      </c>
      <c r="I22" s="4">
        <v>0</v>
      </c>
      <c r="J22" s="4">
        <v>0</v>
      </c>
      <c r="K22" s="4">
        <v>0</v>
      </c>
      <c r="L22" s="5">
        <v>0</v>
      </c>
      <c r="M22" s="5">
        <v>0</v>
      </c>
      <c r="N22" s="5">
        <v>0</v>
      </c>
      <c r="O22" s="5">
        <v>12</v>
      </c>
      <c r="P22" s="5">
        <v>0</v>
      </c>
      <c r="Q22" s="5">
        <v>0</v>
      </c>
      <c r="R22" s="5">
        <v>0</v>
      </c>
      <c r="S22" s="33"/>
      <c r="T22" s="33"/>
    </row>
    <row r="23" spans="1:20" ht="18" customHeight="1">
      <c r="A23" s="19"/>
      <c r="B23" s="10" t="s">
        <v>8</v>
      </c>
      <c r="C23" s="4">
        <v>54</v>
      </c>
      <c r="D23" s="4">
        <v>54</v>
      </c>
      <c r="E23" s="4">
        <v>43</v>
      </c>
      <c r="F23" s="4">
        <v>6</v>
      </c>
      <c r="G23" s="4">
        <v>27</v>
      </c>
      <c r="H23" s="4">
        <v>27</v>
      </c>
      <c r="I23" s="4">
        <v>0</v>
      </c>
      <c r="J23" s="4">
        <v>0</v>
      </c>
      <c r="K23" s="4">
        <v>0</v>
      </c>
      <c r="L23" s="5">
        <v>0</v>
      </c>
      <c r="M23" s="5">
        <v>0</v>
      </c>
      <c r="N23" s="5">
        <v>0</v>
      </c>
      <c r="O23" s="5">
        <v>7</v>
      </c>
      <c r="P23" s="5">
        <v>0</v>
      </c>
      <c r="Q23" s="5">
        <v>1</v>
      </c>
      <c r="R23" s="5">
        <v>0</v>
      </c>
      <c r="S23" s="34"/>
      <c r="T23" s="34"/>
    </row>
    <row r="24" spans="1:20" ht="18" customHeight="1">
      <c r="A24" s="17" t="s">
        <v>5</v>
      </c>
      <c r="B24" s="10" t="s">
        <v>19</v>
      </c>
      <c r="C24" s="4">
        <f aca="true" t="shared" si="6" ref="C24:R24">C25+C26</f>
        <v>183</v>
      </c>
      <c r="D24" s="4">
        <f t="shared" si="6"/>
        <v>183</v>
      </c>
      <c r="E24" s="4">
        <f t="shared" si="6"/>
        <v>259</v>
      </c>
      <c r="F24" s="4">
        <f t="shared" si="6"/>
        <v>83</v>
      </c>
      <c r="G24" s="4">
        <f t="shared" si="6"/>
        <v>227</v>
      </c>
      <c r="H24" s="4">
        <f t="shared" si="6"/>
        <v>225</v>
      </c>
      <c r="I24" s="4">
        <f t="shared" si="6"/>
        <v>1</v>
      </c>
      <c r="J24" s="4">
        <f t="shared" si="6"/>
        <v>1</v>
      </c>
      <c r="K24" s="4">
        <f t="shared" si="6"/>
        <v>0</v>
      </c>
      <c r="L24" s="4">
        <f t="shared" si="6"/>
        <v>0</v>
      </c>
      <c r="M24" s="4">
        <f t="shared" si="6"/>
        <v>0</v>
      </c>
      <c r="N24" s="4">
        <v>0</v>
      </c>
      <c r="O24" s="4">
        <f t="shared" si="6"/>
        <v>36</v>
      </c>
      <c r="P24" s="4">
        <f t="shared" si="6"/>
        <v>0</v>
      </c>
      <c r="Q24" s="4">
        <f t="shared" si="6"/>
        <v>2</v>
      </c>
      <c r="R24" s="4">
        <f t="shared" si="6"/>
        <v>0</v>
      </c>
      <c r="S24" s="32">
        <v>107</v>
      </c>
      <c r="T24" s="32">
        <v>5</v>
      </c>
    </row>
    <row r="25" spans="1:20" ht="18" customHeight="1">
      <c r="A25" s="18"/>
      <c r="B25" s="10" t="s">
        <v>7</v>
      </c>
      <c r="C25" s="4">
        <v>75</v>
      </c>
      <c r="D25" s="4">
        <v>75</v>
      </c>
      <c r="E25" s="4">
        <v>111</v>
      </c>
      <c r="F25" s="4">
        <v>22</v>
      </c>
      <c r="G25" s="4">
        <v>130</v>
      </c>
      <c r="H25" s="4">
        <v>129</v>
      </c>
      <c r="I25" s="4">
        <v>0</v>
      </c>
      <c r="J25" s="4">
        <v>1</v>
      </c>
      <c r="K25" s="4">
        <v>0</v>
      </c>
      <c r="L25" s="5">
        <v>0</v>
      </c>
      <c r="M25" s="5">
        <v>0</v>
      </c>
      <c r="N25" s="5">
        <v>0</v>
      </c>
      <c r="O25" s="5">
        <v>26</v>
      </c>
      <c r="P25" s="5">
        <v>0</v>
      </c>
      <c r="Q25" s="5">
        <v>0</v>
      </c>
      <c r="R25" s="5">
        <v>0</v>
      </c>
      <c r="S25" s="33"/>
      <c r="T25" s="33"/>
    </row>
    <row r="26" spans="1:20" ht="18" customHeight="1">
      <c r="A26" s="19"/>
      <c r="B26" s="10" t="s">
        <v>8</v>
      </c>
      <c r="C26" s="4">
        <v>108</v>
      </c>
      <c r="D26" s="4">
        <v>108</v>
      </c>
      <c r="E26" s="4">
        <v>148</v>
      </c>
      <c r="F26" s="4">
        <v>61</v>
      </c>
      <c r="G26" s="4">
        <v>97</v>
      </c>
      <c r="H26" s="4">
        <v>96</v>
      </c>
      <c r="I26" s="4">
        <v>1</v>
      </c>
      <c r="J26" s="4">
        <v>0</v>
      </c>
      <c r="K26" s="4">
        <v>0</v>
      </c>
      <c r="L26" s="5">
        <v>0</v>
      </c>
      <c r="M26" s="5">
        <v>0</v>
      </c>
      <c r="N26" s="5">
        <v>0</v>
      </c>
      <c r="O26" s="5">
        <v>10</v>
      </c>
      <c r="P26" s="5">
        <v>0</v>
      </c>
      <c r="Q26" s="5">
        <v>2</v>
      </c>
      <c r="R26" s="5">
        <v>0</v>
      </c>
      <c r="S26" s="34"/>
      <c r="T26" s="34"/>
    </row>
    <row r="27" spans="1:20" ht="18" customHeight="1">
      <c r="A27" s="17" t="s">
        <v>6</v>
      </c>
      <c r="B27" s="10" t="s">
        <v>19</v>
      </c>
      <c r="C27" s="4">
        <f aca="true" t="shared" si="7" ref="C27:R27">C28+C29</f>
        <v>114</v>
      </c>
      <c r="D27" s="4">
        <f t="shared" si="7"/>
        <v>114</v>
      </c>
      <c r="E27" s="4">
        <f t="shared" si="7"/>
        <v>32</v>
      </c>
      <c r="F27" s="4">
        <f t="shared" si="7"/>
        <v>8</v>
      </c>
      <c r="G27" s="4">
        <f t="shared" si="7"/>
        <v>41</v>
      </c>
      <c r="H27" s="4">
        <f t="shared" si="7"/>
        <v>41</v>
      </c>
      <c r="I27" s="4">
        <f t="shared" si="7"/>
        <v>0</v>
      </c>
      <c r="J27" s="4">
        <f t="shared" si="7"/>
        <v>0</v>
      </c>
      <c r="K27" s="4">
        <f t="shared" si="7"/>
        <v>0</v>
      </c>
      <c r="L27" s="4">
        <f t="shared" si="7"/>
        <v>0</v>
      </c>
      <c r="M27" s="4">
        <f t="shared" si="7"/>
        <v>2</v>
      </c>
      <c r="N27" s="4">
        <v>0</v>
      </c>
      <c r="O27" s="4">
        <f t="shared" si="7"/>
        <v>11</v>
      </c>
      <c r="P27" s="4">
        <f t="shared" si="7"/>
        <v>1</v>
      </c>
      <c r="Q27" s="4">
        <f t="shared" si="7"/>
        <v>3</v>
      </c>
      <c r="R27" s="4">
        <f t="shared" si="7"/>
        <v>0</v>
      </c>
      <c r="S27" s="32">
        <v>19</v>
      </c>
      <c r="T27" s="32">
        <v>1</v>
      </c>
    </row>
    <row r="28" spans="1:20" ht="18" customHeight="1">
      <c r="A28" s="18"/>
      <c r="B28" s="10" t="s">
        <v>7</v>
      </c>
      <c r="C28" s="4">
        <v>58</v>
      </c>
      <c r="D28" s="4">
        <v>58</v>
      </c>
      <c r="E28" s="4">
        <v>16</v>
      </c>
      <c r="F28" s="4">
        <v>3</v>
      </c>
      <c r="G28" s="4">
        <v>21</v>
      </c>
      <c r="H28" s="4">
        <v>21</v>
      </c>
      <c r="I28" s="4">
        <v>0</v>
      </c>
      <c r="J28" s="4">
        <v>0</v>
      </c>
      <c r="K28" s="4">
        <v>0</v>
      </c>
      <c r="L28" s="5">
        <v>0</v>
      </c>
      <c r="M28" s="5">
        <v>2</v>
      </c>
      <c r="N28" s="5">
        <v>0</v>
      </c>
      <c r="O28" s="5">
        <v>5</v>
      </c>
      <c r="P28" s="5">
        <v>0</v>
      </c>
      <c r="Q28" s="5">
        <v>1</v>
      </c>
      <c r="R28" s="5">
        <v>0</v>
      </c>
      <c r="S28" s="33"/>
      <c r="T28" s="33"/>
    </row>
    <row r="29" spans="1:20" ht="18" customHeight="1">
      <c r="A29" s="19"/>
      <c r="B29" s="10" t="s">
        <v>8</v>
      </c>
      <c r="C29" s="4">
        <v>56</v>
      </c>
      <c r="D29" s="4">
        <v>56</v>
      </c>
      <c r="E29" s="4">
        <v>16</v>
      </c>
      <c r="F29" s="4">
        <v>5</v>
      </c>
      <c r="G29" s="4">
        <v>20</v>
      </c>
      <c r="H29" s="4">
        <v>20</v>
      </c>
      <c r="I29" s="4">
        <v>0</v>
      </c>
      <c r="J29" s="4">
        <v>0</v>
      </c>
      <c r="K29" s="4">
        <v>0</v>
      </c>
      <c r="L29" s="5">
        <v>0</v>
      </c>
      <c r="M29" s="5">
        <v>0</v>
      </c>
      <c r="N29" s="5">
        <v>0</v>
      </c>
      <c r="O29" s="5">
        <v>6</v>
      </c>
      <c r="P29" s="5">
        <v>1</v>
      </c>
      <c r="Q29" s="5">
        <v>2</v>
      </c>
      <c r="R29" s="5">
        <v>0</v>
      </c>
      <c r="S29" s="34"/>
      <c r="T29" s="34"/>
    </row>
    <row r="30" spans="1:20" ht="18" customHeight="1">
      <c r="A30" s="17" t="s">
        <v>31</v>
      </c>
      <c r="B30" s="38" t="s">
        <v>87</v>
      </c>
      <c r="C30" s="39"/>
      <c r="D30" s="39"/>
      <c r="E30" s="39"/>
      <c r="F30" s="39"/>
      <c r="G30" s="39"/>
      <c r="H30" s="39"/>
      <c r="I30" s="39"/>
      <c r="J30" s="39"/>
      <c r="K30" s="39"/>
      <c r="L30" s="39"/>
      <c r="M30" s="39"/>
      <c r="N30" s="39"/>
      <c r="O30" s="39"/>
      <c r="P30" s="39"/>
      <c r="Q30" s="39"/>
      <c r="R30" s="39"/>
      <c r="S30" s="39"/>
      <c r="T30" s="40"/>
    </row>
    <row r="31" spans="1:20" ht="18" customHeight="1">
      <c r="A31" s="18"/>
      <c r="B31" s="41"/>
      <c r="C31" s="42"/>
      <c r="D31" s="42"/>
      <c r="E31" s="42"/>
      <c r="F31" s="42"/>
      <c r="G31" s="42"/>
      <c r="H31" s="42"/>
      <c r="I31" s="42"/>
      <c r="J31" s="42"/>
      <c r="K31" s="42"/>
      <c r="L31" s="42"/>
      <c r="M31" s="42"/>
      <c r="N31" s="42"/>
      <c r="O31" s="42"/>
      <c r="P31" s="42"/>
      <c r="Q31" s="42"/>
      <c r="R31" s="42"/>
      <c r="S31" s="42"/>
      <c r="T31" s="43"/>
    </row>
    <row r="32" spans="1:20" ht="24.75" customHeight="1">
      <c r="A32" s="19"/>
      <c r="B32" s="44"/>
      <c r="C32" s="45"/>
      <c r="D32" s="45"/>
      <c r="E32" s="45"/>
      <c r="F32" s="45"/>
      <c r="G32" s="45"/>
      <c r="H32" s="45"/>
      <c r="I32" s="45"/>
      <c r="J32" s="45"/>
      <c r="K32" s="45"/>
      <c r="L32" s="45"/>
      <c r="M32" s="45"/>
      <c r="N32" s="45"/>
      <c r="O32" s="45"/>
      <c r="P32" s="45"/>
      <c r="Q32" s="45"/>
      <c r="R32" s="45"/>
      <c r="S32" s="45"/>
      <c r="T32" s="46"/>
    </row>
    <row r="33" spans="3:20" ht="16.5">
      <c r="C33" s="7"/>
      <c r="D33" s="7"/>
      <c r="E33" s="7"/>
      <c r="F33" s="7"/>
      <c r="G33" s="7"/>
      <c r="H33" s="7"/>
      <c r="I33" s="7"/>
      <c r="J33" s="7"/>
      <c r="K33" s="7"/>
      <c r="L33" s="7"/>
      <c r="M33" s="7"/>
      <c r="N33" s="7"/>
      <c r="O33" s="7"/>
      <c r="P33" s="7"/>
      <c r="Q33" s="7"/>
      <c r="R33" s="7"/>
      <c r="S33" s="7"/>
      <c r="T33" s="7"/>
    </row>
    <row r="34" spans="3:20" ht="16.5">
      <c r="C34" s="7"/>
      <c r="D34" s="7"/>
      <c r="E34" s="7"/>
      <c r="F34" s="7"/>
      <c r="G34" s="7"/>
      <c r="H34" s="7"/>
      <c r="I34" s="7"/>
      <c r="J34" s="7"/>
      <c r="K34" s="7"/>
      <c r="L34" s="7"/>
      <c r="M34" s="7"/>
      <c r="N34" s="7"/>
      <c r="O34" s="7"/>
      <c r="P34" s="7"/>
      <c r="Q34" s="7"/>
      <c r="R34" s="7"/>
      <c r="S34" s="7"/>
      <c r="T34" s="7"/>
    </row>
  </sheetData>
  <mergeCells count="46">
    <mergeCell ref="A9:A11"/>
    <mergeCell ref="B3:B5"/>
    <mergeCell ref="A1:U1"/>
    <mergeCell ref="S3:S5"/>
    <mergeCell ref="T3:T5"/>
    <mergeCell ref="P3:P5"/>
    <mergeCell ref="Q3:Q5"/>
    <mergeCell ref="C3:D4"/>
    <mergeCell ref="H4:H5"/>
    <mergeCell ref="I4:J4"/>
    <mergeCell ref="A21:A23"/>
    <mergeCell ref="A24:A26"/>
    <mergeCell ref="O3:O5"/>
    <mergeCell ref="G3:K3"/>
    <mergeCell ref="A3:A5"/>
    <mergeCell ref="L3:L5"/>
    <mergeCell ref="M3:M5"/>
    <mergeCell ref="N3:N5"/>
    <mergeCell ref="A12:A14"/>
    <mergeCell ref="A15:A17"/>
    <mergeCell ref="B30:T32"/>
    <mergeCell ref="K4:K5"/>
    <mergeCell ref="A30:A32"/>
    <mergeCell ref="A6:A8"/>
    <mergeCell ref="A18:A20"/>
    <mergeCell ref="G4:G5"/>
    <mergeCell ref="E3:E5"/>
    <mergeCell ref="F3:F5"/>
    <mergeCell ref="A27:A29"/>
    <mergeCell ref="R3:R5"/>
    <mergeCell ref="T15:T17"/>
    <mergeCell ref="S6:S8"/>
    <mergeCell ref="T6:T8"/>
    <mergeCell ref="S9:S11"/>
    <mergeCell ref="T9:T11"/>
    <mergeCell ref="S12:S14"/>
    <mergeCell ref="T12:T14"/>
    <mergeCell ref="S15:S17"/>
    <mergeCell ref="T24:T26"/>
    <mergeCell ref="S27:S29"/>
    <mergeCell ref="T27:T29"/>
    <mergeCell ref="S18:S20"/>
    <mergeCell ref="T18:T20"/>
    <mergeCell ref="S21:S23"/>
    <mergeCell ref="T21:T23"/>
    <mergeCell ref="S24:S26"/>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D9" sqref="D9"/>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25390625" style="3" customWidth="1"/>
    <col min="27" max="16384" width="9.00390625" style="3" customWidth="1"/>
  </cols>
  <sheetData>
    <row r="1" spans="1:26" ht="60" customHeight="1">
      <c r="A1" s="28" t="s">
        <v>100</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5.7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3558</v>
      </c>
      <c r="D6" s="32">
        <f>D9+D12+D15+D18+D21+D24+D27</f>
        <v>110839</v>
      </c>
      <c r="E6" s="10" t="s">
        <v>18</v>
      </c>
      <c r="F6" s="4">
        <f aca="true" t="shared" si="0" ref="F6:Z6">F7+F8</f>
        <v>548972</v>
      </c>
      <c r="G6" s="4">
        <f t="shared" si="0"/>
        <v>6014</v>
      </c>
      <c r="H6" s="4">
        <f t="shared" si="0"/>
        <v>51</v>
      </c>
      <c r="I6" s="4">
        <f t="shared" si="0"/>
        <v>173</v>
      </c>
      <c r="J6" s="4">
        <v>0</v>
      </c>
      <c r="K6" s="4">
        <f t="shared" si="0"/>
        <v>1</v>
      </c>
      <c r="L6" s="4">
        <f t="shared" si="0"/>
        <v>0</v>
      </c>
      <c r="M6" s="4">
        <f t="shared" si="0"/>
        <v>2639</v>
      </c>
      <c r="N6" s="4">
        <f t="shared" si="0"/>
        <v>3150</v>
      </c>
      <c r="O6" s="4">
        <f t="shared" si="0"/>
        <v>0</v>
      </c>
      <c r="P6" s="4">
        <f t="shared" si="0"/>
        <v>0</v>
      </c>
      <c r="Q6" s="4">
        <f t="shared" si="0"/>
        <v>5644</v>
      </c>
      <c r="R6" s="4">
        <f t="shared" si="0"/>
        <v>139</v>
      </c>
      <c r="S6" s="4">
        <f t="shared" si="0"/>
        <v>263</v>
      </c>
      <c r="T6" s="4">
        <v>0</v>
      </c>
      <c r="U6" s="4">
        <f t="shared" si="0"/>
        <v>2</v>
      </c>
      <c r="V6" s="4">
        <f t="shared" si="0"/>
        <v>0</v>
      </c>
      <c r="W6" s="4">
        <f t="shared" si="0"/>
        <v>2180</v>
      </c>
      <c r="X6" s="4">
        <f t="shared" si="0"/>
        <v>3059</v>
      </c>
      <c r="Y6" s="4">
        <f t="shared" si="0"/>
        <v>0</v>
      </c>
      <c r="Z6" s="4">
        <f t="shared" si="0"/>
        <v>1</v>
      </c>
    </row>
    <row r="7" spans="1:26" ht="19.5" customHeight="1">
      <c r="A7" s="18"/>
      <c r="B7" s="33"/>
      <c r="C7" s="33"/>
      <c r="D7" s="33"/>
      <c r="E7" s="10" t="s">
        <v>9</v>
      </c>
      <c r="F7" s="4">
        <v>284820</v>
      </c>
      <c r="G7" s="4">
        <v>3015</v>
      </c>
      <c r="H7" s="6">
        <v>35</v>
      </c>
      <c r="I7" s="6">
        <v>94</v>
      </c>
      <c r="J7" s="6">
        <v>0</v>
      </c>
      <c r="K7" s="6">
        <v>1</v>
      </c>
      <c r="L7" s="6">
        <v>0</v>
      </c>
      <c r="M7" s="6">
        <v>1363</v>
      </c>
      <c r="N7" s="6">
        <v>1522</v>
      </c>
      <c r="O7" s="6">
        <v>0</v>
      </c>
      <c r="P7" s="6">
        <v>0</v>
      </c>
      <c r="Q7" s="6">
        <v>2753</v>
      </c>
      <c r="R7" s="6">
        <v>75</v>
      </c>
      <c r="S7" s="6">
        <v>134</v>
      </c>
      <c r="T7" s="6">
        <v>0</v>
      </c>
      <c r="U7" s="6">
        <v>1</v>
      </c>
      <c r="V7" s="6">
        <v>0</v>
      </c>
      <c r="W7" s="6">
        <v>1093</v>
      </c>
      <c r="X7" s="6">
        <v>1450</v>
      </c>
      <c r="Y7" s="6">
        <v>0</v>
      </c>
      <c r="Z7" s="6">
        <v>0</v>
      </c>
    </row>
    <row r="8" spans="1:26" ht="19.5" customHeight="1">
      <c r="A8" s="19"/>
      <c r="B8" s="34"/>
      <c r="C8" s="34"/>
      <c r="D8" s="34"/>
      <c r="E8" s="10" t="s">
        <v>10</v>
      </c>
      <c r="F8" s="4">
        <v>264152</v>
      </c>
      <c r="G8" s="4">
        <v>2999</v>
      </c>
      <c r="H8" s="6">
        <v>16</v>
      </c>
      <c r="I8" s="6">
        <v>79</v>
      </c>
      <c r="J8" s="6">
        <v>0</v>
      </c>
      <c r="K8" s="6">
        <v>0</v>
      </c>
      <c r="L8" s="6">
        <v>0</v>
      </c>
      <c r="M8" s="6">
        <v>1276</v>
      </c>
      <c r="N8" s="6">
        <v>1628</v>
      </c>
      <c r="O8" s="6">
        <v>0</v>
      </c>
      <c r="P8" s="6">
        <v>0</v>
      </c>
      <c r="Q8" s="6">
        <v>2891</v>
      </c>
      <c r="R8" s="6">
        <v>64</v>
      </c>
      <c r="S8" s="6">
        <v>129</v>
      </c>
      <c r="T8" s="6">
        <v>0</v>
      </c>
      <c r="U8" s="6">
        <v>1</v>
      </c>
      <c r="V8" s="6">
        <v>0</v>
      </c>
      <c r="W8" s="6">
        <v>1087</v>
      </c>
      <c r="X8" s="6">
        <v>1609</v>
      </c>
      <c r="Y8" s="6">
        <v>0</v>
      </c>
      <c r="Z8" s="6">
        <v>1</v>
      </c>
    </row>
    <row r="9" spans="1:26" ht="19.5" customHeight="1">
      <c r="A9" s="17" t="s">
        <v>11</v>
      </c>
      <c r="B9" s="32">
        <v>38</v>
      </c>
      <c r="C9" s="32">
        <v>673</v>
      </c>
      <c r="D9" s="32">
        <v>28175</v>
      </c>
      <c r="E9" s="10" t="s">
        <v>18</v>
      </c>
      <c r="F9" s="4">
        <f aca="true" t="shared" si="1" ref="F9:X9">F10+F11</f>
        <v>131351</v>
      </c>
      <c r="G9" s="4">
        <f t="shared" si="1"/>
        <v>1426</v>
      </c>
      <c r="H9" s="4">
        <f t="shared" si="1"/>
        <v>20</v>
      </c>
      <c r="I9" s="4">
        <f t="shared" si="1"/>
        <v>60</v>
      </c>
      <c r="J9" s="4">
        <v>0</v>
      </c>
      <c r="K9" s="4">
        <f t="shared" si="1"/>
        <v>1</v>
      </c>
      <c r="L9" s="4">
        <f t="shared" si="1"/>
        <v>0</v>
      </c>
      <c r="M9" s="4">
        <f t="shared" si="1"/>
        <v>759</v>
      </c>
      <c r="N9" s="4">
        <f t="shared" si="1"/>
        <v>586</v>
      </c>
      <c r="O9" s="4">
        <f t="shared" si="1"/>
        <v>0</v>
      </c>
      <c r="P9" s="4">
        <f t="shared" si="1"/>
        <v>0</v>
      </c>
      <c r="Q9" s="4">
        <f t="shared" si="1"/>
        <v>1256</v>
      </c>
      <c r="R9" s="4">
        <f t="shared" si="1"/>
        <v>30</v>
      </c>
      <c r="S9" s="4">
        <f t="shared" si="1"/>
        <v>89</v>
      </c>
      <c r="T9" s="4">
        <v>0</v>
      </c>
      <c r="U9" s="4">
        <f t="shared" si="1"/>
        <v>0</v>
      </c>
      <c r="V9" s="4">
        <f t="shared" si="1"/>
        <v>0</v>
      </c>
      <c r="W9" s="4">
        <f t="shared" si="1"/>
        <v>673</v>
      </c>
      <c r="X9" s="4">
        <f t="shared" si="1"/>
        <v>464</v>
      </c>
      <c r="Y9" s="4">
        <v>0</v>
      </c>
      <c r="Z9" s="4">
        <v>0</v>
      </c>
    </row>
    <row r="10" spans="1:26" ht="19.5" customHeight="1">
      <c r="A10" s="18"/>
      <c r="B10" s="33"/>
      <c r="C10" s="33"/>
      <c r="D10" s="33"/>
      <c r="E10" s="10" t="s">
        <v>9</v>
      </c>
      <c r="F10" s="4">
        <v>69025</v>
      </c>
      <c r="G10" s="4">
        <v>714</v>
      </c>
      <c r="H10" s="4">
        <v>19</v>
      </c>
      <c r="I10" s="4">
        <v>33</v>
      </c>
      <c r="J10" s="4">
        <v>0</v>
      </c>
      <c r="K10" s="4">
        <v>1</v>
      </c>
      <c r="L10" s="4">
        <v>0</v>
      </c>
      <c r="M10" s="4">
        <v>362</v>
      </c>
      <c r="N10" s="4">
        <v>299</v>
      </c>
      <c r="O10" s="4">
        <v>0</v>
      </c>
      <c r="P10" s="4">
        <v>0</v>
      </c>
      <c r="Q10" s="4">
        <v>632</v>
      </c>
      <c r="R10" s="4">
        <v>18</v>
      </c>
      <c r="S10" s="4">
        <v>46</v>
      </c>
      <c r="T10" s="4">
        <v>0</v>
      </c>
      <c r="U10" s="4">
        <v>0</v>
      </c>
      <c r="V10" s="4">
        <v>0</v>
      </c>
      <c r="W10" s="4">
        <v>351</v>
      </c>
      <c r="X10" s="4">
        <v>217</v>
      </c>
      <c r="Y10" s="4">
        <v>0</v>
      </c>
      <c r="Z10" s="4">
        <v>0</v>
      </c>
    </row>
    <row r="11" spans="1:26" ht="19.5" customHeight="1">
      <c r="A11" s="19"/>
      <c r="B11" s="34"/>
      <c r="C11" s="34"/>
      <c r="D11" s="34"/>
      <c r="E11" s="10" t="s">
        <v>10</v>
      </c>
      <c r="F11" s="4">
        <v>62326</v>
      </c>
      <c r="G11" s="4">
        <v>712</v>
      </c>
      <c r="H11" s="4">
        <v>1</v>
      </c>
      <c r="I11" s="4">
        <v>27</v>
      </c>
      <c r="J11" s="4">
        <v>0</v>
      </c>
      <c r="K11" s="4">
        <v>0</v>
      </c>
      <c r="L11" s="4">
        <v>0</v>
      </c>
      <c r="M11" s="4">
        <v>397</v>
      </c>
      <c r="N11" s="4">
        <v>287</v>
      </c>
      <c r="O11" s="4">
        <v>0</v>
      </c>
      <c r="P11" s="4">
        <v>0</v>
      </c>
      <c r="Q11" s="4">
        <v>624</v>
      </c>
      <c r="R11" s="4">
        <v>12</v>
      </c>
      <c r="S11" s="4">
        <v>43</v>
      </c>
      <c r="T11" s="4">
        <v>0</v>
      </c>
      <c r="U11" s="4">
        <v>0</v>
      </c>
      <c r="V11" s="4">
        <v>0</v>
      </c>
      <c r="W11" s="4">
        <v>322</v>
      </c>
      <c r="X11" s="4">
        <v>247</v>
      </c>
      <c r="Y11" s="4">
        <v>0</v>
      </c>
      <c r="Z11" s="4">
        <v>0</v>
      </c>
    </row>
    <row r="12" spans="1:26" ht="19.5" customHeight="1">
      <c r="A12" s="17" t="s">
        <v>12</v>
      </c>
      <c r="B12" s="32">
        <v>38</v>
      </c>
      <c r="C12" s="32">
        <v>441</v>
      </c>
      <c r="D12" s="32">
        <v>17180</v>
      </c>
      <c r="E12" s="10" t="s">
        <v>18</v>
      </c>
      <c r="F12" s="4">
        <f aca="true" t="shared" si="2" ref="F12:Z12">F13+F14</f>
        <v>87768</v>
      </c>
      <c r="G12" s="4">
        <f t="shared" si="2"/>
        <v>1041</v>
      </c>
      <c r="H12" s="4">
        <f t="shared" si="2"/>
        <v>10</v>
      </c>
      <c r="I12" s="4">
        <f t="shared" si="2"/>
        <v>28</v>
      </c>
      <c r="J12" s="4">
        <v>0</v>
      </c>
      <c r="K12" s="4">
        <f t="shared" si="2"/>
        <v>0</v>
      </c>
      <c r="L12" s="4">
        <f t="shared" si="2"/>
        <v>0</v>
      </c>
      <c r="M12" s="4">
        <f t="shared" si="2"/>
        <v>500</v>
      </c>
      <c r="N12" s="4">
        <f t="shared" si="2"/>
        <v>503</v>
      </c>
      <c r="O12" s="4">
        <f t="shared" si="2"/>
        <v>0</v>
      </c>
      <c r="P12" s="4">
        <f t="shared" si="2"/>
        <v>0</v>
      </c>
      <c r="Q12" s="4">
        <f t="shared" si="2"/>
        <v>1030</v>
      </c>
      <c r="R12" s="4">
        <f t="shared" si="2"/>
        <v>41</v>
      </c>
      <c r="S12" s="4">
        <f t="shared" si="2"/>
        <v>40</v>
      </c>
      <c r="T12" s="4">
        <v>0</v>
      </c>
      <c r="U12" s="4">
        <f t="shared" si="2"/>
        <v>1</v>
      </c>
      <c r="V12" s="4">
        <f t="shared" si="2"/>
        <v>0</v>
      </c>
      <c r="W12" s="4">
        <f t="shared" si="2"/>
        <v>414</v>
      </c>
      <c r="X12" s="4">
        <f t="shared" si="2"/>
        <v>533</v>
      </c>
      <c r="Y12" s="4">
        <f t="shared" si="2"/>
        <v>0</v>
      </c>
      <c r="Z12" s="4">
        <f t="shared" si="2"/>
        <v>1</v>
      </c>
    </row>
    <row r="13" spans="1:26" ht="19.5" customHeight="1">
      <c r="A13" s="18"/>
      <c r="B13" s="33"/>
      <c r="C13" s="33"/>
      <c r="D13" s="33"/>
      <c r="E13" s="10" t="s">
        <v>9</v>
      </c>
      <c r="F13" s="4">
        <v>45992</v>
      </c>
      <c r="G13" s="4">
        <v>564</v>
      </c>
      <c r="H13" s="4">
        <v>5</v>
      </c>
      <c r="I13" s="4">
        <v>18</v>
      </c>
      <c r="J13" s="4">
        <v>0</v>
      </c>
      <c r="K13" s="4">
        <v>0</v>
      </c>
      <c r="L13" s="4">
        <v>0</v>
      </c>
      <c r="M13" s="4">
        <v>290</v>
      </c>
      <c r="N13" s="4">
        <v>251</v>
      </c>
      <c r="O13" s="4">
        <v>0</v>
      </c>
      <c r="P13" s="4">
        <v>0</v>
      </c>
      <c r="Q13" s="4">
        <v>553</v>
      </c>
      <c r="R13" s="4">
        <v>23</v>
      </c>
      <c r="S13" s="4">
        <v>16</v>
      </c>
      <c r="T13" s="4">
        <v>0</v>
      </c>
      <c r="U13" s="4">
        <v>0</v>
      </c>
      <c r="V13" s="4">
        <v>0</v>
      </c>
      <c r="W13" s="4">
        <v>245</v>
      </c>
      <c r="X13" s="4">
        <v>269</v>
      </c>
      <c r="Y13" s="4">
        <v>0</v>
      </c>
      <c r="Z13" s="4">
        <v>0</v>
      </c>
    </row>
    <row r="14" spans="1:26" ht="19.5" customHeight="1">
      <c r="A14" s="19"/>
      <c r="B14" s="34"/>
      <c r="C14" s="34"/>
      <c r="D14" s="34"/>
      <c r="E14" s="10" t="s">
        <v>10</v>
      </c>
      <c r="F14" s="4">
        <v>41776</v>
      </c>
      <c r="G14" s="4">
        <v>477</v>
      </c>
      <c r="H14" s="4">
        <v>5</v>
      </c>
      <c r="I14" s="4">
        <v>10</v>
      </c>
      <c r="J14" s="4">
        <v>0</v>
      </c>
      <c r="K14" s="4">
        <v>0</v>
      </c>
      <c r="L14" s="4">
        <v>0</v>
      </c>
      <c r="M14" s="4">
        <v>210</v>
      </c>
      <c r="N14" s="4">
        <v>252</v>
      </c>
      <c r="O14" s="4">
        <v>0</v>
      </c>
      <c r="P14" s="4">
        <v>0</v>
      </c>
      <c r="Q14" s="4">
        <v>477</v>
      </c>
      <c r="R14" s="4">
        <v>18</v>
      </c>
      <c r="S14" s="4">
        <v>24</v>
      </c>
      <c r="T14" s="4">
        <v>0</v>
      </c>
      <c r="U14" s="4">
        <v>1</v>
      </c>
      <c r="V14" s="4">
        <v>0</v>
      </c>
      <c r="W14" s="4">
        <v>169</v>
      </c>
      <c r="X14" s="4">
        <v>264</v>
      </c>
      <c r="Y14" s="4">
        <v>0</v>
      </c>
      <c r="Z14" s="4">
        <v>1</v>
      </c>
    </row>
    <row r="15" spans="1:26" ht="19.5" customHeight="1">
      <c r="A15" s="17" t="s">
        <v>13</v>
      </c>
      <c r="B15" s="32">
        <v>31</v>
      </c>
      <c r="C15" s="32">
        <v>576</v>
      </c>
      <c r="D15" s="32">
        <v>13209</v>
      </c>
      <c r="E15" s="10" t="s">
        <v>18</v>
      </c>
      <c r="F15" s="4">
        <f aca="true" t="shared" si="3" ref="F15:Z15">F16+F17</f>
        <v>66260</v>
      </c>
      <c r="G15" s="4">
        <f t="shared" si="3"/>
        <v>679</v>
      </c>
      <c r="H15" s="4">
        <f t="shared" si="3"/>
        <v>1</v>
      </c>
      <c r="I15" s="4">
        <f t="shared" si="3"/>
        <v>15</v>
      </c>
      <c r="J15" s="4">
        <v>0</v>
      </c>
      <c r="K15" s="4">
        <f t="shared" si="3"/>
        <v>0</v>
      </c>
      <c r="L15" s="4">
        <f t="shared" si="3"/>
        <v>0</v>
      </c>
      <c r="M15" s="4">
        <f t="shared" si="3"/>
        <v>208</v>
      </c>
      <c r="N15" s="4">
        <f t="shared" si="3"/>
        <v>455</v>
      </c>
      <c r="O15" s="4">
        <f t="shared" si="3"/>
        <v>0</v>
      </c>
      <c r="P15" s="4">
        <f t="shared" si="3"/>
        <v>0</v>
      </c>
      <c r="Q15" s="4">
        <f t="shared" si="3"/>
        <v>817</v>
      </c>
      <c r="R15" s="4">
        <f t="shared" si="3"/>
        <v>10</v>
      </c>
      <c r="S15" s="4">
        <f t="shared" si="3"/>
        <v>21</v>
      </c>
      <c r="T15" s="4">
        <v>0</v>
      </c>
      <c r="U15" s="4">
        <f t="shared" si="3"/>
        <v>0</v>
      </c>
      <c r="V15" s="4">
        <f t="shared" si="3"/>
        <v>0</v>
      </c>
      <c r="W15" s="4">
        <f t="shared" si="3"/>
        <v>174</v>
      </c>
      <c r="X15" s="4">
        <f t="shared" si="3"/>
        <v>612</v>
      </c>
      <c r="Y15" s="4">
        <f t="shared" si="3"/>
        <v>0</v>
      </c>
      <c r="Z15" s="4">
        <f t="shared" si="3"/>
        <v>0</v>
      </c>
    </row>
    <row r="16" spans="1:26" ht="19.5" customHeight="1">
      <c r="A16" s="18"/>
      <c r="B16" s="33"/>
      <c r="C16" s="33"/>
      <c r="D16" s="33"/>
      <c r="E16" s="10" t="s">
        <v>9</v>
      </c>
      <c r="F16" s="4">
        <v>33643</v>
      </c>
      <c r="G16" s="4">
        <v>335</v>
      </c>
      <c r="H16" s="4">
        <v>1</v>
      </c>
      <c r="I16" s="4">
        <v>7</v>
      </c>
      <c r="J16" s="4">
        <v>0</v>
      </c>
      <c r="K16" s="4">
        <v>0</v>
      </c>
      <c r="L16" s="4">
        <v>0</v>
      </c>
      <c r="M16" s="4">
        <v>105</v>
      </c>
      <c r="N16" s="4">
        <v>222</v>
      </c>
      <c r="O16" s="4">
        <v>0</v>
      </c>
      <c r="P16" s="4">
        <v>0</v>
      </c>
      <c r="Q16" s="4">
        <v>379</v>
      </c>
      <c r="R16" s="4">
        <v>5</v>
      </c>
      <c r="S16" s="4">
        <v>13</v>
      </c>
      <c r="T16" s="4">
        <v>0</v>
      </c>
      <c r="U16" s="4">
        <v>0</v>
      </c>
      <c r="V16" s="4">
        <v>0</v>
      </c>
      <c r="W16" s="4">
        <v>66</v>
      </c>
      <c r="X16" s="4">
        <v>295</v>
      </c>
      <c r="Y16" s="4">
        <v>0</v>
      </c>
      <c r="Z16" s="4">
        <v>0</v>
      </c>
    </row>
    <row r="17" spans="1:26" ht="19.5" customHeight="1">
      <c r="A17" s="19"/>
      <c r="B17" s="34"/>
      <c r="C17" s="34"/>
      <c r="D17" s="34"/>
      <c r="E17" s="10" t="s">
        <v>10</v>
      </c>
      <c r="F17" s="4">
        <v>32617</v>
      </c>
      <c r="G17" s="4">
        <v>344</v>
      </c>
      <c r="H17" s="4">
        <v>0</v>
      </c>
      <c r="I17" s="4">
        <v>8</v>
      </c>
      <c r="J17" s="4">
        <v>0</v>
      </c>
      <c r="K17" s="4">
        <v>0</v>
      </c>
      <c r="L17" s="4">
        <v>0</v>
      </c>
      <c r="M17" s="4">
        <v>103</v>
      </c>
      <c r="N17" s="4">
        <v>233</v>
      </c>
      <c r="O17" s="4">
        <v>0</v>
      </c>
      <c r="P17" s="4">
        <v>0</v>
      </c>
      <c r="Q17" s="4">
        <v>438</v>
      </c>
      <c r="R17" s="4">
        <v>5</v>
      </c>
      <c r="S17" s="4">
        <v>8</v>
      </c>
      <c r="T17" s="4">
        <v>0</v>
      </c>
      <c r="U17" s="4">
        <v>0</v>
      </c>
      <c r="V17" s="4">
        <v>0</v>
      </c>
      <c r="W17" s="4">
        <v>108</v>
      </c>
      <c r="X17" s="4">
        <v>317</v>
      </c>
      <c r="Y17" s="4">
        <v>0</v>
      </c>
      <c r="Z17" s="4">
        <v>0</v>
      </c>
    </row>
    <row r="18" spans="1:26" ht="19.5" customHeight="1">
      <c r="A18" s="17" t="s">
        <v>14</v>
      </c>
      <c r="B18" s="32">
        <v>47</v>
      </c>
      <c r="C18" s="32">
        <v>758</v>
      </c>
      <c r="D18" s="32">
        <v>26413</v>
      </c>
      <c r="E18" s="10" t="s">
        <v>18</v>
      </c>
      <c r="F18" s="4">
        <f aca="true" t="shared" si="4" ref="F18:Z18">F19+F20</f>
        <v>124992</v>
      </c>
      <c r="G18" s="4">
        <f t="shared" si="4"/>
        <v>1328</v>
      </c>
      <c r="H18" s="4">
        <f t="shared" si="4"/>
        <v>6</v>
      </c>
      <c r="I18" s="4">
        <f t="shared" si="4"/>
        <v>32</v>
      </c>
      <c r="J18" s="4">
        <v>0</v>
      </c>
      <c r="K18" s="4">
        <f t="shared" si="4"/>
        <v>0</v>
      </c>
      <c r="L18" s="4">
        <f t="shared" si="4"/>
        <v>0</v>
      </c>
      <c r="M18" s="4">
        <f t="shared" si="4"/>
        <v>682</v>
      </c>
      <c r="N18" s="4">
        <f t="shared" si="4"/>
        <v>608</v>
      </c>
      <c r="O18" s="4">
        <f t="shared" si="4"/>
        <v>0</v>
      </c>
      <c r="P18" s="4">
        <f t="shared" si="4"/>
        <v>0</v>
      </c>
      <c r="Q18" s="4">
        <f t="shared" si="4"/>
        <v>1269</v>
      </c>
      <c r="R18" s="4">
        <f t="shared" si="4"/>
        <v>21</v>
      </c>
      <c r="S18" s="4">
        <f t="shared" si="4"/>
        <v>62</v>
      </c>
      <c r="T18" s="4">
        <v>0</v>
      </c>
      <c r="U18" s="4">
        <f t="shared" si="4"/>
        <v>1</v>
      </c>
      <c r="V18" s="4">
        <f t="shared" si="4"/>
        <v>0</v>
      </c>
      <c r="W18" s="4">
        <f t="shared" si="4"/>
        <v>484</v>
      </c>
      <c r="X18" s="4">
        <f t="shared" si="4"/>
        <v>701</v>
      </c>
      <c r="Y18" s="4">
        <f t="shared" si="4"/>
        <v>0</v>
      </c>
      <c r="Z18" s="4">
        <f t="shared" si="4"/>
        <v>0</v>
      </c>
    </row>
    <row r="19" spans="1:26" ht="19.5" customHeight="1">
      <c r="A19" s="18"/>
      <c r="B19" s="33"/>
      <c r="C19" s="33"/>
      <c r="D19" s="33"/>
      <c r="E19" s="10" t="s">
        <v>9</v>
      </c>
      <c r="F19" s="4">
        <v>64975</v>
      </c>
      <c r="G19" s="4">
        <v>678</v>
      </c>
      <c r="H19" s="4">
        <v>4</v>
      </c>
      <c r="I19" s="4">
        <v>16</v>
      </c>
      <c r="J19" s="4">
        <v>0</v>
      </c>
      <c r="K19" s="4">
        <v>0</v>
      </c>
      <c r="L19" s="4">
        <v>0</v>
      </c>
      <c r="M19" s="4">
        <v>374</v>
      </c>
      <c r="N19" s="4">
        <v>284</v>
      </c>
      <c r="O19" s="4">
        <v>0</v>
      </c>
      <c r="P19" s="4">
        <v>0</v>
      </c>
      <c r="Q19" s="4">
        <v>617</v>
      </c>
      <c r="R19" s="4">
        <v>8</v>
      </c>
      <c r="S19" s="4">
        <v>35</v>
      </c>
      <c r="T19" s="4">
        <v>0</v>
      </c>
      <c r="U19" s="4">
        <v>1</v>
      </c>
      <c r="V19" s="4">
        <v>0</v>
      </c>
      <c r="W19" s="4">
        <v>243</v>
      </c>
      <c r="X19" s="4">
        <v>330</v>
      </c>
      <c r="Y19" s="4">
        <v>0</v>
      </c>
      <c r="Z19" s="4">
        <v>0</v>
      </c>
    </row>
    <row r="20" spans="1:26" ht="19.5" customHeight="1">
      <c r="A20" s="19"/>
      <c r="B20" s="34"/>
      <c r="C20" s="34"/>
      <c r="D20" s="34"/>
      <c r="E20" s="10" t="s">
        <v>10</v>
      </c>
      <c r="F20" s="4">
        <v>60017</v>
      </c>
      <c r="G20" s="4">
        <v>650</v>
      </c>
      <c r="H20" s="4">
        <v>2</v>
      </c>
      <c r="I20" s="4">
        <v>16</v>
      </c>
      <c r="J20" s="4">
        <v>0</v>
      </c>
      <c r="K20" s="4">
        <v>0</v>
      </c>
      <c r="L20" s="4">
        <v>0</v>
      </c>
      <c r="M20" s="4">
        <v>308</v>
      </c>
      <c r="N20" s="4">
        <v>324</v>
      </c>
      <c r="O20" s="4">
        <v>0</v>
      </c>
      <c r="P20" s="4">
        <v>0</v>
      </c>
      <c r="Q20" s="4">
        <v>652</v>
      </c>
      <c r="R20" s="4">
        <v>13</v>
      </c>
      <c r="S20" s="4">
        <v>27</v>
      </c>
      <c r="T20" s="4">
        <v>0</v>
      </c>
      <c r="U20" s="4">
        <v>0</v>
      </c>
      <c r="V20" s="4">
        <v>0</v>
      </c>
      <c r="W20" s="4">
        <v>241</v>
      </c>
      <c r="X20" s="4">
        <v>371</v>
      </c>
      <c r="Y20" s="4">
        <v>0</v>
      </c>
      <c r="Z20" s="4">
        <v>0</v>
      </c>
    </row>
    <row r="21" spans="1:26" ht="19.5" customHeight="1">
      <c r="A21" s="17" t="s">
        <v>15</v>
      </c>
      <c r="B21" s="32">
        <v>30</v>
      </c>
      <c r="C21" s="32">
        <v>471</v>
      </c>
      <c r="D21" s="32">
        <v>9089</v>
      </c>
      <c r="E21" s="10" t="s">
        <v>18</v>
      </c>
      <c r="F21" s="4">
        <f aca="true" t="shared" si="5" ref="F21:Z21">F22+F23</f>
        <v>44303</v>
      </c>
      <c r="G21" s="4">
        <f t="shared" si="5"/>
        <v>802</v>
      </c>
      <c r="H21" s="4">
        <f t="shared" si="5"/>
        <v>13</v>
      </c>
      <c r="I21" s="4">
        <f t="shared" si="5"/>
        <v>25</v>
      </c>
      <c r="J21" s="4">
        <v>0</v>
      </c>
      <c r="K21" s="4">
        <f t="shared" si="5"/>
        <v>0</v>
      </c>
      <c r="L21" s="4">
        <f t="shared" si="5"/>
        <v>0</v>
      </c>
      <c r="M21" s="4">
        <f t="shared" si="5"/>
        <v>211</v>
      </c>
      <c r="N21" s="4">
        <f t="shared" si="5"/>
        <v>553</v>
      </c>
      <c r="O21" s="4">
        <f t="shared" si="5"/>
        <v>0</v>
      </c>
      <c r="P21" s="4">
        <f t="shared" si="5"/>
        <v>0</v>
      </c>
      <c r="Q21" s="4">
        <f t="shared" si="5"/>
        <v>701</v>
      </c>
      <c r="R21" s="4">
        <f t="shared" si="5"/>
        <v>35</v>
      </c>
      <c r="S21" s="4">
        <f t="shared" si="5"/>
        <v>45</v>
      </c>
      <c r="T21" s="4">
        <v>0</v>
      </c>
      <c r="U21" s="4">
        <f t="shared" si="5"/>
        <v>0</v>
      </c>
      <c r="V21" s="4">
        <f t="shared" si="5"/>
        <v>0</v>
      </c>
      <c r="W21" s="4">
        <f t="shared" si="5"/>
        <v>193</v>
      </c>
      <c r="X21" s="4">
        <f t="shared" si="5"/>
        <v>428</v>
      </c>
      <c r="Y21" s="4">
        <f t="shared" si="5"/>
        <v>0</v>
      </c>
      <c r="Z21" s="4">
        <f t="shared" si="5"/>
        <v>0</v>
      </c>
    </row>
    <row r="22" spans="1:26" ht="19.5" customHeight="1">
      <c r="A22" s="18"/>
      <c r="B22" s="33"/>
      <c r="C22" s="33"/>
      <c r="D22" s="33"/>
      <c r="E22" s="10" t="s">
        <v>9</v>
      </c>
      <c r="F22" s="4">
        <v>22413</v>
      </c>
      <c r="G22" s="4">
        <v>392</v>
      </c>
      <c r="H22" s="4">
        <v>5</v>
      </c>
      <c r="I22" s="4">
        <v>12</v>
      </c>
      <c r="J22" s="4">
        <v>0</v>
      </c>
      <c r="K22" s="4">
        <v>0</v>
      </c>
      <c r="L22" s="4">
        <v>0</v>
      </c>
      <c r="M22" s="4">
        <v>109</v>
      </c>
      <c r="N22" s="4">
        <v>266</v>
      </c>
      <c r="O22" s="4">
        <v>0</v>
      </c>
      <c r="P22" s="4">
        <v>0</v>
      </c>
      <c r="Q22" s="4">
        <v>321</v>
      </c>
      <c r="R22" s="4">
        <v>19</v>
      </c>
      <c r="S22" s="4">
        <v>20</v>
      </c>
      <c r="T22" s="4">
        <v>0</v>
      </c>
      <c r="U22" s="4">
        <v>0</v>
      </c>
      <c r="V22" s="4">
        <v>0</v>
      </c>
      <c r="W22" s="4">
        <v>82</v>
      </c>
      <c r="X22" s="4">
        <v>200</v>
      </c>
      <c r="Y22" s="4">
        <v>0</v>
      </c>
      <c r="Z22" s="4">
        <v>0</v>
      </c>
    </row>
    <row r="23" spans="1:26" ht="19.5" customHeight="1">
      <c r="A23" s="19"/>
      <c r="B23" s="34"/>
      <c r="C23" s="34"/>
      <c r="D23" s="34"/>
      <c r="E23" s="10" t="s">
        <v>10</v>
      </c>
      <c r="F23" s="4">
        <v>21890</v>
      </c>
      <c r="G23" s="4">
        <v>410</v>
      </c>
      <c r="H23" s="4">
        <v>8</v>
      </c>
      <c r="I23" s="4">
        <v>13</v>
      </c>
      <c r="J23" s="4">
        <v>0</v>
      </c>
      <c r="K23" s="4">
        <v>0</v>
      </c>
      <c r="L23" s="4">
        <v>0</v>
      </c>
      <c r="M23" s="4">
        <v>102</v>
      </c>
      <c r="N23" s="4">
        <v>287</v>
      </c>
      <c r="O23" s="4">
        <v>0</v>
      </c>
      <c r="P23" s="4">
        <v>0</v>
      </c>
      <c r="Q23" s="4">
        <v>380</v>
      </c>
      <c r="R23" s="4">
        <v>16</v>
      </c>
      <c r="S23" s="4">
        <v>25</v>
      </c>
      <c r="T23" s="4">
        <v>0</v>
      </c>
      <c r="U23" s="4">
        <v>0</v>
      </c>
      <c r="V23" s="4">
        <v>0</v>
      </c>
      <c r="W23" s="4">
        <v>111</v>
      </c>
      <c r="X23" s="4">
        <v>228</v>
      </c>
      <c r="Y23" s="4">
        <v>0</v>
      </c>
      <c r="Z23" s="4">
        <v>0</v>
      </c>
    </row>
    <row r="24" spans="1:26" ht="19.5" customHeight="1">
      <c r="A24" s="17" t="s">
        <v>16</v>
      </c>
      <c r="B24" s="32">
        <v>37</v>
      </c>
      <c r="C24" s="32">
        <v>458</v>
      </c>
      <c r="D24" s="32">
        <v>13050</v>
      </c>
      <c r="E24" s="10" t="s">
        <v>18</v>
      </c>
      <c r="F24" s="4">
        <f aca="true" t="shared" si="6" ref="F24:Z24">F25+F26</f>
        <v>75930</v>
      </c>
      <c r="G24" s="4">
        <f t="shared" si="6"/>
        <v>614</v>
      </c>
      <c r="H24" s="4">
        <f t="shared" si="6"/>
        <v>0</v>
      </c>
      <c r="I24" s="4">
        <f t="shared" si="6"/>
        <v>7</v>
      </c>
      <c r="J24" s="4">
        <v>0</v>
      </c>
      <c r="K24" s="4">
        <f t="shared" si="6"/>
        <v>0</v>
      </c>
      <c r="L24" s="4">
        <f t="shared" si="6"/>
        <v>0</v>
      </c>
      <c r="M24" s="4">
        <f t="shared" si="6"/>
        <v>240</v>
      </c>
      <c r="N24" s="4">
        <f t="shared" si="6"/>
        <v>367</v>
      </c>
      <c r="O24" s="4">
        <f t="shared" si="6"/>
        <v>0</v>
      </c>
      <c r="P24" s="4">
        <f t="shared" si="6"/>
        <v>0</v>
      </c>
      <c r="Q24" s="4">
        <f t="shared" si="6"/>
        <v>428</v>
      </c>
      <c r="R24" s="4">
        <f t="shared" si="6"/>
        <v>0</v>
      </c>
      <c r="S24" s="4">
        <f t="shared" si="6"/>
        <v>4</v>
      </c>
      <c r="T24" s="4">
        <v>0</v>
      </c>
      <c r="U24" s="4">
        <f t="shared" si="6"/>
        <v>0</v>
      </c>
      <c r="V24" s="4">
        <f t="shared" si="6"/>
        <v>0</v>
      </c>
      <c r="W24" s="4">
        <f t="shared" si="6"/>
        <v>186</v>
      </c>
      <c r="X24" s="4">
        <f t="shared" si="6"/>
        <v>238</v>
      </c>
      <c r="Y24" s="4">
        <f t="shared" si="6"/>
        <v>0</v>
      </c>
      <c r="Z24" s="4">
        <f t="shared" si="6"/>
        <v>0</v>
      </c>
    </row>
    <row r="25" spans="1:26" ht="19.5" customHeight="1">
      <c r="A25" s="18"/>
      <c r="B25" s="33"/>
      <c r="C25" s="33"/>
      <c r="D25" s="33"/>
      <c r="E25" s="10" t="s">
        <v>9</v>
      </c>
      <c r="F25" s="4">
        <v>39183</v>
      </c>
      <c r="G25" s="4">
        <v>278</v>
      </c>
      <c r="H25" s="4">
        <v>0</v>
      </c>
      <c r="I25" s="4">
        <v>5</v>
      </c>
      <c r="J25" s="4">
        <v>0</v>
      </c>
      <c r="K25" s="4">
        <v>0</v>
      </c>
      <c r="L25" s="4">
        <v>0</v>
      </c>
      <c r="M25" s="4">
        <v>105</v>
      </c>
      <c r="N25" s="4">
        <v>168</v>
      </c>
      <c r="O25" s="4">
        <v>0</v>
      </c>
      <c r="P25" s="4">
        <v>0</v>
      </c>
      <c r="Q25" s="4">
        <v>188</v>
      </c>
      <c r="R25" s="4">
        <v>0</v>
      </c>
      <c r="S25" s="4">
        <v>3</v>
      </c>
      <c r="T25" s="4">
        <v>0</v>
      </c>
      <c r="U25" s="4">
        <v>0</v>
      </c>
      <c r="V25" s="4">
        <v>0</v>
      </c>
      <c r="W25" s="4">
        <v>81</v>
      </c>
      <c r="X25" s="4">
        <v>104</v>
      </c>
      <c r="Y25" s="4">
        <v>0</v>
      </c>
      <c r="Z25" s="4">
        <v>0</v>
      </c>
    </row>
    <row r="26" spans="1:26" ht="19.5" customHeight="1">
      <c r="A26" s="19"/>
      <c r="B26" s="34"/>
      <c r="C26" s="34"/>
      <c r="D26" s="34"/>
      <c r="E26" s="10" t="s">
        <v>10</v>
      </c>
      <c r="F26" s="4">
        <v>36747</v>
      </c>
      <c r="G26" s="4">
        <v>336</v>
      </c>
      <c r="H26" s="4">
        <v>0</v>
      </c>
      <c r="I26" s="4">
        <v>2</v>
      </c>
      <c r="J26" s="4">
        <v>0</v>
      </c>
      <c r="K26" s="4">
        <v>0</v>
      </c>
      <c r="L26" s="4">
        <v>0</v>
      </c>
      <c r="M26" s="4">
        <v>135</v>
      </c>
      <c r="N26" s="4">
        <v>199</v>
      </c>
      <c r="O26" s="4">
        <v>0</v>
      </c>
      <c r="P26" s="4">
        <v>0</v>
      </c>
      <c r="Q26" s="4">
        <v>240</v>
      </c>
      <c r="R26" s="4">
        <v>0</v>
      </c>
      <c r="S26" s="4">
        <v>1</v>
      </c>
      <c r="T26" s="4">
        <v>0</v>
      </c>
      <c r="U26" s="4">
        <v>0</v>
      </c>
      <c r="V26" s="4">
        <v>0</v>
      </c>
      <c r="W26" s="4">
        <v>105</v>
      </c>
      <c r="X26" s="4">
        <v>134</v>
      </c>
      <c r="Y26" s="4">
        <v>0</v>
      </c>
      <c r="Z26" s="4">
        <v>0</v>
      </c>
    </row>
    <row r="27" spans="1:26" ht="19.5" customHeight="1">
      <c r="A27" s="17" t="s">
        <v>17</v>
      </c>
      <c r="B27" s="32">
        <v>9</v>
      </c>
      <c r="C27" s="32">
        <v>181</v>
      </c>
      <c r="D27" s="32">
        <v>3723</v>
      </c>
      <c r="E27" s="10" t="s">
        <v>18</v>
      </c>
      <c r="F27" s="4">
        <f aca="true" t="shared" si="7" ref="F27:Z27">F28+F29</f>
        <v>18368</v>
      </c>
      <c r="G27" s="4">
        <f t="shared" si="7"/>
        <v>124</v>
      </c>
      <c r="H27" s="4">
        <f t="shared" si="7"/>
        <v>1</v>
      </c>
      <c r="I27" s="4">
        <f t="shared" si="7"/>
        <v>6</v>
      </c>
      <c r="J27" s="4">
        <v>0</v>
      </c>
      <c r="K27" s="4">
        <f t="shared" si="7"/>
        <v>0</v>
      </c>
      <c r="L27" s="4">
        <f t="shared" si="7"/>
        <v>0</v>
      </c>
      <c r="M27" s="4">
        <f t="shared" si="7"/>
        <v>39</v>
      </c>
      <c r="N27" s="4">
        <f t="shared" si="7"/>
        <v>78</v>
      </c>
      <c r="O27" s="4">
        <f t="shared" si="7"/>
        <v>0</v>
      </c>
      <c r="P27" s="4">
        <f t="shared" si="7"/>
        <v>0</v>
      </c>
      <c r="Q27" s="4">
        <f t="shared" si="7"/>
        <v>143</v>
      </c>
      <c r="R27" s="4">
        <f t="shared" si="7"/>
        <v>2</v>
      </c>
      <c r="S27" s="4">
        <f t="shared" si="7"/>
        <v>2</v>
      </c>
      <c r="T27" s="4">
        <v>0</v>
      </c>
      <c r="U27" s="4">
        <f t="shared" si="7"/>
        <v>0</v>
      </c>
      <c r="V27" s="4">
        <f t="shared" si="7"/>
        <v>0</v>
      </c>
      <c r="W27" s="4">
        <f t="shared" si="7"/>
        <v>56</v>
      </c>
      <c r="X27" s="4">
        <f t="shared" si="7"/>
        <v>83</v>
      </c>
      <c r="Y27" s="4">
        <f t="shared" si="7"/>
        <v>0</v>
      </c>
      <c r="Z27" s="4">
        <f t="shared" si="7"/>
        <v>0</v>
      </c>
    </row>
    <row r="28" spans="1:26" ht="19.5" customHeight="1">
      <c r="A28" s="18"/>
      <c r="B28" s="33"/>
      <c r="C28" s="33"/>
      <c r="D28" s="33"/>
      <c r="E28" s="10" t="s">
        <v>9</v>
      </c>
      <c r="F28" s="4">
        <v>9589</v>
      </c>
      <c r="G28" s="4">
        <v>54</v>
      </c>
      <c r="H28" s="4">
        <v>1</v>
      </c>
      <c r="I28" s="4">
        <v>3</v>
      </c>
      <c r="J28" s="4">
        <v>0</v>
      </c>
      <c r="K28" s="4">
        <v>0</v>
      </c>
      <c r="L28" s="4">
        <v>0</v>
      </c>
      <c r="M28" s="4">
        <v>18</v>
      </c>
      <c r="N28" s="4">
        <v>32</v>
      </c>
      <c r="O28" s="4">
        <v>0</v>
      </c>
      <c r="P28" s="4">
        <v>0</v>
      </c>
      <c r="Q28" s="4">
        <v>63</v>
      </c>
      <c r="R28" s="4">
        <v>2</v>
      </c>
      <c r="S28" s="4">
        <v>1</v>
      </c>
      <c r="T28" s="4">
        <v>0</v>
      </c>
      <c r="U28" s="4">
        <v>0</v>
      </c>
      <c r="V28" s="4">
        <v>0</v>
      </c>
      <c r="W28" s="4">
        <v>25</v>
      </c>
      <c r="X28" s="4">
        <v>35</v>
      </c>
      <c r="Y28" s="4">
        <v>0</v>
      </c>
      <c r="Z28" s="4">
        <v>0</v>
      </c>
    </row>
    <row r="29" spans="1:26" ht="22.5" customHeight="1">
      <c r="A29" s="19"/>
      <c r="B29" s="34"/>
      <c r="C29" s="34"/>
      <c r="D29" s="34"/>
      <c r="E29" s="10" t="s">
        <v>10</v>
      </c>
      <c r="F29" s="4">
        <v>8779</v>
      </c>
      <c r="G29" s="4">
        <v>70</v>
      </c>
      <c r="H29" s="4">
        <v>0</v>
      </c>
      <c r="I29" s="4">
        <v>3</v>
      </c>
      <c r="J29" s="4">
        <v>0</v>
      </c>
      <c r="K29" s="4">
        <v>0</v>
      </c>
      <c r="L29" s="4">
        <v>0</v>
      </c>
      <c r="M29" s="4">
        <v>21</v>
      </c>
      <c r="N29" s="4">
        <v>46</v>
      </c>
      <c r="O29" s="4">
        <v>0</v>
      </c>
      <c r="P29" s="4">
        <v>0</v>
      </c>
      <c r="Q29" s="4">
        <v>80</v>
      </c>
      <c r="R29" s="4">
        <v>0</v>
      </c>
      <c r="S29" s="4">
        <v>1</v>
      </c>
      <c r="T29" s="4">
        <v>0</v>
      </c>
      <c r="U29" s="4">
        <v>0</v>
      </c>
      <c r="V29" s="4">
        <v>0</v>
      </c>
      <c r="W29" s="4">
        <v>31</v>
      </c>
      <c r="X29" s="4">
        <v>48</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B3:B5"/>
    <mergeCell ref="C3:C5"/>
    <mergeCell ref="D3:D5"/>
    <mergeCell ref="E3:E5"/>
    <mergeCell ref="X4:X5"/>
    <mergeCell ref="Z4:Z5"/>
    <mergeCell ref="S4:V4"/>
    <mergeCell ref="W4:W5"/>
    <mergeCell ref="Y4:Y5"/>
    <mergeCell ref="P4:P5"/>
    <mergeCell ref="Q4:Q5"/>
    <mergeCell ref="R4:R5"/>
    <mergeCell ref="O4:O5"/>
    <mergeCell ref="I4:L4"/>
    <mergeCell ref="F3:F5"/>
    <mergeCell ref="M4:M5"/>
    <mergeCell ref="N4:N5"/>
    <mergeCell ref="A6:A8"/>
    <mergeCell ref="A1:Z1"/>
    <mergeCell ref="A21:A23"/>
    <mergeCell ref="A24:A26"/>
    <mergeCell ref="Q3:Z3"/>
    <mergeCell ref="G3:P3"/>
    <mergeCell ref="G4:G5"/>
    <mergeCell ref="A3:A5"/>
    <mergeCell ref="A9:A11"/>
    <mergeCell ref="H4:H5"/>
    <mergeCell ref="A12:A14"/>
    <mergeCell ref="A15:A17"/>
    <mergeCell ref="A18:A20"/>
    <mergeCell ref="A27:A29"/>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25390625" style="3" customWidth="1"/>
    <col min="27" max="16384" width="9.00390625" style="3" customWidth="1"/>
  </cols>
  <sheetData>
    <row r="1" spans="1:26" ht="60" customHeight="1">
      <c r="A1" s="28" t="s">
        <v>101</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7.2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3558</v>
      </c>
      <c r="D6" s="32">
        <f>D9+D12+D15+D18+D21+D24+D27</f>
        <v>111279</v>
      </c>
      <c r="E6" s="10" t="s">
        <v>18</v>
      </c>
      <c r="F6" s="4">
        <f aca="true" t="shared" si="0" ref="F6:Z6">F7+F8</f>
        <v>549883</v>
      </c>
      <c r="G6" s="4">
        <f t="shared" si="0"/>
        <v>4941</v>
      </c>
      <c r="H6" s="4">
        <f t="shared" si="0"/>
        <v>26</v>
      </c>
      <c r="I6" s="4">
        <f t="shared" si="0"/>
        <v>146</v>
      </c>
      <c r="J6" s="4">
        <v>0</v>
      </c>
      <c r="K6" s="4">
        <f t="shared" si="0"/>
        <v>1</v>
      </c>
      <c r="L6" s="4">
        <f t="shared" si="0"/>
        <v>0</v>
      </c>
      <c r="M6" s="4">
        <f t="shared" si="0"/>
        <v>2230</v>
      </c>
      <c r="N6" s="4">
        <f t="shared" si="0"/>
        <v>2538</v>
      </c>
      <c r="O6" s="4">
        <f t="shared" si="0"/>
        <v>0</v>
      </c>
      <c r="P6" s="4">
        <f t="shared" si="0"/>
        <v>0</v>
      </c>
      <c r="Q6" s="4">
        <f t="shared" si="0"/>
        <v>4693</v>
      </c>
      <c r="R6" s="4">
        <f t="shared" si="0"/>
        <v>80</v>
      </c>
      <c r="S6" s="4">
        <f t="shared" si="0"/>
        <v>242</v>
      </c>
      <c r="T6" s="4">
        <v>0</v>
      </c>
      <c r="U6" s="4">
        <f t="shared" si="0"/>
        <v>4</v>
      </c>
      <c r="V6" s="4">
        <f t="shared" si="0"/>
        <v>0</v>
      </c>
      <c r="W6" s="4">
        <f t="shared" si="0"/>
        <v>1899</v>
      </c>
      <c r="X6" s="4">
        <f t="shared" si="0"/>
        <v>2463</v>
      </c>
      <c r="Y6" s="4">
        <f t="shared" si="0"/>
        <v>3</v>
      </c>
      <c r="Z6" s="4">
        <f t="shared" si="0"/>
        <v>2</v>
      </c>
    </row>
    <row r="7" spans="1:26" ht="19.5" customHeight="1">
      <c r="A7" s="18"/>
      <c r="B7" s="33"/>
      <c r="C7" s="33"/>
      <c r="D7" s="33"/>
      <c r="E7" s="10" t="s">
        <v>9</v>
      </c>
      <c r="F7" s="4">
        <v>285285</v>
      </c>
      <c r="G7" s="4">
        <v>2408</v>
      </c>
      <c r="H7" s="6">
        <v>14</v>
      </c>
      <c r="I7" s="6">
        <v>77</v>
      </c>
      <c r="J7" s="6">
        <v>0</v>
      </c>
      <c r="K7" s="6">
        <v>0</v>
      </c>
      <c r="L7" s="6">
        <v>0</v>
      </c>
      <c r="M7" s="6">
        <v>1121</v>
      </c>
      <c r="N7" s="6">
        <v>1196</v>
      </c>
      <c r="O7" s="6">
        <v>0</v>
      </c>
      <c r="P7" s="6">
        <v>0</v>
      </c>
      <c r="Q7" s="6">
        <v>2288</v>
      </c>
      <c r="R7" s="6">
        <v>38</v>
      </c>
      <c r="S7" s="6">
        <v>125</v>
      </c>
      <c r="T7" s="6">
        <v>0</v>
      </c>
      <c r="U7" s="6">
        <v>3</v>
      </c>
      <c r="V7" s="6">
        <v>0</v>
      </c>
      <c r="W7" s="6">
        <v>965</v>
      </c>
      <c r="X7" s="6">
        <v>1156</v>
      </c>
      <c r="Y7" s="6">
        <v>0</v>
      </c>
      <c r="Z7" s="6">
        <v>1</v>
      </c>
    </row>
    <row r="8" spans="1:26" ht="19.5" customHeight="1">
      <c r="A8" s="19"/>
      <c r="B8" s="34"/>
      <c r="C8" s="34"/>
      <c r="D8" s="34"/>
      <c r="E8" s="10" t="s">
        <v>10</v>
      </c>
      <c r="F8" s="4">
        <v>264598</v>
      </c>
      <c r="G8" s="4">
        <v>2533</v>
      </c>
      <c r="H8" s="6">
        <v>12</v>
      </c>
      <c r="I8" s="6">
        <v>69</v>
      </c>
      <c r="J8" s="6">
        <v>0</v>
      </c>
      <c r="K8" s="6">
        <v>1</v>
      </c>
      <c r="L8" s="6">
        <v>0</v>
      </c>
      <c r="M8" s="6">
        <v>1109</v>
      </c>
      <c r="N8" s="6">
        <v>1342</v>
      </c>
      <c r="O8" s="6">
        <v>0</v>
      </c>
      <c r="P8" s="6">
        <v>0</v>
      </c>
      <c r="Q8" s="6">
        <v>2405</v>
      </c>
      <c r="R8" s="6">
        <v>42</v>
      </c>
      <c r="S8" s="6">
        <v>117</v>
      </c>
      <c r="T8" s="6">
        <v>0</v>
      </c>
      <c r="U8" s="6">
        <v>1</v>
      </c>
      <c r="V8" s="6">
        <v>0</v>
      </c>
      <c r="W8" s="6">
        <v>934</v>
      </c>
      <c r="X8" s="6">
        <v>1307</v>
      </c>
      <c r="Y8" s="6">
        <v>3</v>
      </c>
      <c r="Z8" s="6">
        <v>1</v>
      </c>
    </row>
    <row r="9" spans="1:26" ht="19.5" customHeight="1">
      <c r="A9" s="17" t="s">
        <v>11</v>
      </c>
      <c r="B9" s="32">
        <v>38</v>
      </c>
      <c r="C9" s="32">
        <v>673</v>
      </c>
      <c r="D9" s="32">
        <v>28254</v>
      </c>
      <c r="E9" s="10" t="s">
        <v>18</v>
      </c>
      <c r="F9" s="4">
        <f aca="true" t="shared" si="1" ref="F9:Z9">F10+F11</f>
        <v>131526</v>
      </c>
      <c r="G9" s="4">
        <f t="shared" si="1"/>
        <v>1175</v>
      </c>
      <c r="H9" s="4">
        <f t="shared" si="1"/>
        <v>5</v>
      </c>
      <c r="I9" s="4">
        <f t="shared" si="1"/>
        <v>41</v>
      </c>
      <c r="J9" s="4">
        <v>0</v>
      </c>
      <c r="K9" s="4">
        <f t="shared" si="1"/>
        <v>0</v>
      </c>
      <c r="L9" s="4">
        <f t="shared" si="1"/>
        <v>0</v>
      </c>
      <c r="M9" s="4">
        <f t="shared" si="1"/>
        <v>686</v>
      </c>
      <c r="N9" s="4">
        <f t="shared" si="1"/>
        <v>443</v>
      </c>
      <c r="O9" s="4">
        <f t="shared" si="1"/>
        <v>0</v>
      </c>
      <c r="P9" s="4">
        <f t="shared" si="1"/>
        <v>0</v>
      </c>
      <c r="Q9" s="4">
        <f t="shared" si="1"/>
        <v>1138</v>
      </c>
      <c r="R9" s="4">
        <f t="shared" si="1"/>
        <v>24</v>
      </c>
      <c r="S9" s="4">
        <f t="shared" si="1"/>
        <v>78</v>
      </c>
      <c r="T9" s="4">
        <v>0</v>
      </c>
      <c r="U9" s="4">
        <f t="shared" si="1"/>
        <v>0</v>
      </c>
      <c r="V9" s="4">
        <f t="shared" si="1"/>
        <v>0</v>
      </c>
      <c r="W9" s="4">
        <f t="shared" si="1"/>
        <v>579</v>
      </c>
      <c r="X9" s="4">
        <f t="shared" si="1"/>
        <v>455</v>
      </c>
      <c r="Y9" s="4">
        <v>0</v>
      </c>
      <c r="Z9" s="4">
        <f t="shared" si="1"/>
        <v>0</v>
      </c>
    </row>
    <row r="10" spans="1:26" ht="19.5" customHeight="1">
      <c r="A10" s="18"/>
      <c r="B10" s="33"/>
      <c r="C10" s="33"/>
      <c r="D10" s="33"/>
      <c r="E10" s="10" t="s">
        <v>9</v>
      </c>
      <c r="F10" s="4">
        <v>69142</v>
      </c>
      <c r="G10" s="4">
        <v>594</v>
      </c>
      <c r="H10" s="4">
        <v>3</v>
      </c>
      <c r="I10" s="4">
        <v>22</v>
      </c>
      <c r="J10" s="4">
        <v>0</v>
      </c>
      <c r="K10" s="4">
        <v>0</v>
      </c>
      <c r="L10" s="4">
        <v>0</v>
      </c>
      <c r="M10" s="4">
        <v>348</v>
      </c>
      <c r="N10" s="4">
        <v>221</v>
      </c>
      <c r="O10" s="4">
        <v>0</v>
      </c>
      <c r="P10" s="4">
        <v>0</v>
      </c>
      <c r="Q10" s="4">
        <v>542</v>
      </c>
      <c r="R10" s="4">
        <v>11</v>
      </c>
      <c r="S10" s="4">
        <v>41</v>
      </c>
      <c r="T10" s="4">
        <v>0</v>
      </c>
      <c r="U10" s="4">
        <v>0</v>
      </c>
      <c r="V10" s="4">
        <v>0</v>
      </c>
      <c r="W10" s="4">
        <v>279</v>
      </c>
      <c r="X10" s="4">
        <v>211</v>
      </c>
      <c r="Y10" s="4">
        <v>0</v>
      </c>
      <c r="Z10" s="4">
        <v>0</v>
      </c>
    </row>
    <row r="11" spans="1:26" ht="19.5" customHeight="1">
      <c r="A11" s="19"/>
      <c r="B11" s="34"/>
      <c r="C11" s="34"/>
      <c r="D11" s="34"/>
      <c r="E11" s="10" t="s">
        <v>10</v>
      </c>
      <c r="F11" s="4">
        <v>62384</v>
      </c>
      <c r="G11" s="4">
        <v>581</v>
      </c>
      <c r="H11" s="4">
        <v>2</v>
      </c>
      <c r="I11" s="4">
        <v>19</v>
      </c>
      <c r="J11" s="4">
        <v>0</v>
      </c>
      <c r="K11" s="4">
        <v>0</v>
      </c>
      <c r="L11" s="4">
        <v>0</v>
      </c>
      <c r="M11" s="4">
        <v>338</v>
      </c>
      <c r="N11" s="4">
        <v>222</v>
      </c>
      <c r="O11" s="4">
        <v>0</v>
      </c>
      <c r="P11" s="4">
        <v>0</v>
      </c>
      <c r="Q11" s="4">
        <v>596</v>
      </c>
      <c r="R11" s="4">
        <v>13</v>
      </c>
      <c r="S11" s="4">
        <v>37</v>
      </c>
      <c r="T11" s="4">
        <v>0</v>
      </c>
      <c r="U11" s="4">
        <v>0</v>
      </c>
      <c r="V11" s="4">
        <v>0</v>
      </c>
      <c r="W11" s="4">
        <v>300</v>
      </c>
      <c r="X11" s="4">
        <v>244</v>
      </c>
      <c r="Y11" s="4">
        <v>2</v>
      </c>
      <c r="Z11" s="4">
        <v>0</v>
      </c>
    </row>
    <row r="12" spans="1:26" ht="19.5" customHeight="1">
      <c r="A12" s="17" t="s">
        <v>12</v>
      </c>
      <c r="B12" s="32">
        <v>38</v>
      </c>
      <c r="C12" s="32">
        <v>441</v>
      </c>
      <c r="D12" s="32">
        <v>17254</v>
      </c>
      <c r="E12" s="10" t="s">
        <v>18</v>
      </c>
      <c r="F12" s="4">
        <f aca="true" t="shared" si="2" ref="F12:Z12">F13+F14</f>
        <v>87939</v>
      </c>
      <c r="G12" s="4">
        <f t="shared" si="2"/>
        <v>895</v>
      </c>
      <c r="H12" s="4">
        <f t="shared" si="2"/>
        <v>4</v>
      </c>
      <c r="I12" s="4">
        <f t="shared" si="2"/>
        <v>27</v>
      </c>
      <c r="J12" s="4">
        <v>0</v>
      </c>
      <c r="K12" s="4">
        <f t="shared" si="2"/>
        <v>0</v>
      </c>
      <c r="L12" s="4">
        <f t="shared" si="2"/>
        <v>0</v>
      </c>
      <c r="M12" s="4">
        <f t="shared" si="2"/>
        <v>406</v>
      </c>
      <c r="N12" s="4">
        <f t="shared" si="2"/>
        <v>458</v>
      </c>
      <c r="O12" s="4">
        <f t="shared" si="2"/>
        <v>0</v>
      </c>
      <c r="P12" s="4">
        <f t="shared" si="2"/>
        <v>0</v>
      </c>
      <c r="Q12" s="4">
        <f t="shared" si="2"/>
        <v>812</v>
      </c>
      <c r="R12" s="4">
        <f t="shared" si="2"/>
        <v>27</v>
      </c>
      <c r="S12" s="4">
        <f t="shared" si="2"/>
        <v>39</v>
      </c>
      <c r="T12" s="4">
        <v>0</v>
      </c>
      <c r="U12" s="4">
        <f t="shared" si="2"/>
        <v>1</v>
      </c>
      <c r="V12" s="4">
        <f t="shared" si="2"/>
        <v>0</v>
      </c>
      <c r="W12" s="4">
        <f t="shared" si="2"/>
        <v>329</v>
      </c>
      <c r="X12" s="4">
        <f t="shared" si="2"/>
        <v>414</v>
      </c>
      <c r="Y12" s="4">
        <f t="shared" si="2"/>
        <v>0</v>
      </c>
      <c r="Z12" s="4">
        <f t="shared" si="2"/>
        <v>2</v>
      </c>
    </row>
    <row r="13" spans="1:26" ht="19.5" customHeight="1">
      <c r="A13" s="18"/>
      <c r="B13" s="33"/>
      <c r="C13" s="33"/>
      <c r="D13" s="33"/>
      <c r="E13" s="10" t="s">
        <v>9</v>
      </c>
      <c r="F13" s="4">
        <v>46079</v>
      </c>
      <c r="G13" s="4">
        <v>484</v>
      </c>
      <c r="H13" s="4">
        <v>3</v>
      </c>
      <c r="I13" s="4">
        <v>17</v>
      </c>
      <c r="J13" s="4">
        <v>0</v>
      </c>
      <c r="K13" s="4">
        <v>0</v>
      </c>
      <c r="L13" s="4">
        <v>0</v>
      </c>
      <c r="M13" s="4">
        <v>237</v>
      </c>
      <c r="N13" s="4">
        <v>227</v>
      </c>
      <c r="O13" s="4">
        <v>0</v>
      </c>
      <c r="P13" s="4">
        <v>0</v>
      </c>
      <c r="Q13" s="4">
        <v>443</v>
      </c>
      <c r="R13" s="4">
        <v>15</v>
      </c>
      <c r="S13" s="4">
        <v>20</v>
      </c>
      <c r="T13" s="4">
        <v>0</v>
      </c>
      <c r="U13" s="4">
        <v>0</v>
      </c>
      <c r="V13" s="4">
        <v>0</v>
      </c>
      <c r="W13" s="4">
        <v>204</v>
      </c>
      <c r="X13" s="4">
        <v>203</v>
      </c>
      <c r="Y13" s="4">
        <v>0</v>
      </c>
      <c r="Z13" s="4">
        <v>1</v>
      </c>
    </row>
    <row r="14" spans="1:26" ht="19.5" customHeight="1">
      <c r="A14" s="19"/>
      <c r="B14" s="34"/>
      <c r="C14" s="34"/>
      <c r="D14" s="34"/>
      <c r="E14" s="10" t="s">
        <v>10</v>
      </c>
      <c r="F14" s="4">
        <v>41860</v>
      </c>
      <c r="G14" s="4">
        <v>411</v>
      </c>
      <c r="H14" s="4">
        <v>1</v>
      </c>
      <c r="I14" s="4">
        <v>10</v>
      </c>
      <c r="J14" s="4">
        <v>0</v>
      </c>
      <c r="K14" s="4">
        <v>0</v>
      </c>
      <c r="L14" s="4">
        <v>0</v>
      </c>
      <c r="M14" s="4">
        <v>169</v>
      </c>
      <c r="N14" s="4">
        <v>231</v>
      </c>
      <c r="O14" s="4">
        <v>0</v>
      </c>
      <c r="P14" s="4">
        <v>0</v>
      </c>
      <c r="Q14" s="4">
        <v>369</v>
      </c>
      <c r="R14" s="4">
        <v>12</v>
      </c>
      <c r="S14" s="4">
        <v>19</v>
      </c>
      <c r="T14" s="4">
        <v>0</v>
      </c>
      <c r="U14" s="4">
        <v>1</v>
      </c>
      <c r="V14" s="4">
        <v>0</v>
      </c>
      <c r="W14" s="4">
        <v>125</v>
      </c>
      <c r="X14" s="4">
        <v>211</v>
      </c>
      <c r="Y14" s="4">
        <v>0</v>
      </c>
      <c r="Z14" s="4">
        <v>1</v>
      </c>
    </row>
    <row r="15" spans="1:26" ht="19.5" customHeight="1">
      <c r="A15" s="17" t="s">
        <v>13</v>
      </c>
      <c r="B15" s="32">
        <v>31</v>
      </c>
      <c r="C15" s="32">
        <v>576</v>
      </c>
      <c r="D15" s="32">
        <v>13226</v>
      </c>
      <c r="E15" s="10" t="s">
        <v>18</v>
      </c>
      <c r="F15" s="4">
        <f aca="true" t="shared" si="3" ref="F15:Z15">F16+F17</f>
        <v>66055</v>
      </c>
      <c r="G15" s="4">
        <f t="shared" si="3"/>
        <v>485</v>
      </c>
      <c r="H15" s="4">
        <f t="shared" si="3"/>
        <v>3</v>
      </c>
      <c r="I15" s="4">
        <f t="shared" si="3"/>
        <v>15</v>
      </c>
      <c r="J15" s="4">
        <v>0</v>
      </c>
      <c r="K15" s="4">
        <f t="shared" si="3"/>
        <v>0</v>
      </c>
      <c r="L15" s="4">
        <f t="shared" si="3"/>
        <v>0</v>
      </c>
      <c r="M15" s="4">
        <f t="shared" si="3"/>
        <v>201</v>
      </c>
      <c r="N15" s="4">
        <f t="shared" si="3"/>
        <v>266</v>
      </c>
      <c r="O15" s="4">
        <f t="shared" si="3"/>
        <v>0</v>
      </c>
      <c r="P15" s="4">
        <f t="shared" si="3"/>
        <v>0</v>
      </c>
      <c r="Q15" s="4">
        <f t="shared" si="3"/>
        <v>772</v>
      </c>
      <c r="R15" s="4">
        <f t="shared" si="3"/>
        <v>3</v>
      </c>
      <c r="S15" s="4">
        <f t="shared" si="3"/>
        <v>20</v>
      </c>
      <c r="T15" s="4">
        <v>0</v>
      </c>
      <c r="U15" s="4">
        <f t="shared" si="3"/>
        <v>0</v>
      </c>
      <c r="V15" s="4">
        <f t="shared" si="3"/>
        <v>0</v>
      </c>
      <c r="W15" s="4">
        <f t="shared" si="3"/>
        <v>154</v>
      </c>
      <c r="X15" s="4">
        <f t="shared" si="3"/>
        <v>594</v>
      </c>
      <c r="Y15" s="4">
        <f t="shared" si="3"/>
        <v>1</v>
      </c>
      <c r="Z15" s="4">
        <f t="shared" si="3"/>
        <v>0</v>
      </c>
    </row>
    <row r="16" spans="1:26" ht="19.5" customHeight="1">
      <c r="A16" s="18"/>
      <c r="B16" s="33"/>
      <c r="C16" s="33"/>
      <c r="D16" s="33"/>
      <c r="E16" s="10" t="s">
        <v>9</v>
      </c>
      <c r="F16" s="4">
        <v>33556</v>
      </c>
      <c r="G16" s="4">
        <v>221</v>
      </c>
      <c r="H16" s="4">
        <v>2</v>
      </c>
      <c r="I16" s="4">
        <v>4</v>
      </c>
      <c r="J16" s="4">
        <v>0</v>
      </c>
      <c r="K16" s="4">
        <v>0</v>
      </c>
      <c r="L16" s="4">
        <v>0</v>
      </c>
      <c r="M16" s="4">
        <v>96</v>
      </c>
      <c r="N16" s="4">
        <v>119</v>
      </c>
      <c r="O16" s="4">
        <v>0</v>
      </c>
      <c r="P16" s="4">
        <v>0</v>
      </c>
      <c r="Q16" s="4">
        <v>359</v>
      </c>
      <c r="R16" s="4">
        <v>1</v>
      </c>
      <c r="S16" s="4">
        <v>9</v>
      </c>
      <c r="T16" s="4">
        <v>0</v>
      </c>
      <c r="U16" s="4">
        <v>0</v>
      </c>
      <c r="V16" s="4">
        <v>0</v>
      </c>
      <c r="W16" s="4">
        <v>68</v>
      </c>
      <c r="X16" s="4">
        <v>281</v>
      </c>
      <c r="Y16" s="4">
        <v>0</v>
      </c>
      <c r="Z16" s="4">
        <v>0</v>
      </c>
    </row>
    <row r="17" spans="1:26" ht="19.5" customHeight="1">
      <c r="A17" s="19"/>
      <c r="B17" s="34"/>
      <c r="C17" s="34"/>
      <c r="D17" s="34"/>
      <c r="E17" s="10" t="s">
        <v>10</v>
      </c>
      <c r="F17" s="4">
        <v>32499</v>
      </c>
      <c r="G17" s="4">
        <v>264</v>
      </c>
      <c r="H17" s="4">
        <v>1</v>
      </c>
      <c r="I17" s="4">
        <v>11</v>
      </c>
      <c r="J17" s="4">
        <v>0</v>
      </c>
      <c r="K17" s="4">
        <v>0</v>
      </c>
      <c r="L17" s="4">
        <v>0</v>
      </c>
      <c r="M17" s="4">
        <v>105</v>
      </c>
      <c r="N17" s="4">
        <v>147</v>
      </c>
      <c r="O17" s="4">
        <v>0</v>
      </c>
      <c r="P17" s="4">
        <v>0</v>
      </c>
      <c r="Q17" s="4">
        <v>413</v>
      </c>
      <c r="R17" s="4">
        <v>2</v>
      </c>
      <c r="S17" s="4">
        <v>11</v>
      </c>
      <c r="T17" s="4">
        <v>0</v>
      </c>
      <c r="U17" s="4">
        <v>0</v>
      </c>
      <c r="V17" s="4">
        <v>0</v>
      </c>
      <c r="W17" s="4">
        <v>86</v>
      </c>
      <c r="X17" s="4">
        <v>313</v>
      </c>
      <c r="Y17" s="4">
        <v>1</v>
      </c>
      <c r="Z17" s="4">
        <v>0</v>
      </c>
    </row>
    <row r="18" spans="1:26" ht="19.5" customHeight="1">
      <c r="A18" s="17" t="s">
        <v>14</v>
      </c>
      <c r="B18" s="32">
        <v>47</v>
      </c>
      <c r="C18" s="32">
        <v>758</v>
      </c>
      <c r="D18" s="32">
        <v>26525</v>
      </c>
      <c r="E18" s="10" t="s">
        <v>18</v>
      </c>
      <c r="F18" s="4">
        <f aca="true" t="shared" si="4" ref="F18:Z18">F19+F20</f>
        <v>125185</v>
      </c>
      <c r="G18" s="4">
        <f t="shared" si="4"/>
        <v>1115</v>
      </c>
      <c r="H18" s="4">
        <f t="shared" si="4"/>
        <v>3</v>
      </c>
      <c r="I18" s="4">
        <f t="shared" si="4"/>
        <v>42</v>
      </c>
      <c r="J18" s="4">
        <v>0</v>
      </c>
      <c r="K18" s="4">
        <f t="shared" si="4"/>
        <v>1</v>
      </c>
      <c r="L18" s="4">
        <f t="shared" si="4"/>
        <v>0</v>
      </c>
      <c r="M18" s="4">
        <f t="shared" si="4"/>
        <v>484</v>
      </c>
      <c r="N18" s="4">
        <f t="shared" si="4"/>
        <v>585</v>
      </c>
      <c r="O18" s="4">
        <f t="shared" si="4"/>
        <v>0</v>
      </c>
      <c r="P18" s="4">
        <f t="shared" si="4"/>
        <v>0</v>
      </c>
      <c r="Q18" s="4">
        <f t="shared" si="4"/>
        <v>1090</v>
      </c>
      <c r="R18" s="4">
        <f t="shared" si="4"/>
        <v>9</v>
      </c>
      <c r="S18" s="4">
        <f t="shared" si="4"/>
        <v>52</v>
      </c>
      <c r="T18" s="4">
        <v>0</v>
      </c>
      <c r="U18" s="4">
        <f t="shared" si="4"/>
        <v>2</v>
      </c>
      <c r="V18" s="4">
        <f t="shared" si="4"/>
        <v>0</v>
      </c>
      <c r="W18" s="4">
        <f t="shared" si="4"/>
        <v>517</v>
      </c>
      <c r="X18" s="4">
        <f t="shared" si="4"/>
        <v>510</v>
      </c>
      <c r="Y18" s="4">
        <f t="shared" si="4"/>
        <v>0</v>
      </c>
      <c r="Z18" s="4">
        <f t="shared" si="4"/>
        <v>0</v>
      </c>
    </row>
    <row r="19" spans="1:26" ht="19.5" customHeight="1">
      <c r="A19" s="18"/>
      <c r="B19" s="33"/>
      <c r="C19" s="33"/>
      <c r="D19" s="33"/>
      <c r="E19" s="10" t="s">
        <v>9</v>
      </c>
      <c r="F19" s="4">
        <v>65062</v>
      </c>
      <c r="G19" s="4">
        <v>533</v>
      </c>
      <c r="H19" s="4">
        <v>0</v>
      </c>
      <c r="I19" s="4">
        <v>26</v>
      </c>
      <c r="J19" s="4">
        <v>0</v>
      </c>
      <c r="K19" s="4">
        <v>0</v>
      </c>
      <c r="L19" s="4">
        <v>0</v>
      </c>
      <c r="M19" s="4">
        <v>239</v>
      </c>
      <c r="N19" s="4">
        <v>268</v>
      </c>
      <c r="O19" s="4">
        <v>0</v>
      </c>
      <c r="P19" s="4">
        <v>0</v>
      </c>
      <c r="Q19" s="4">
        <v>534</v>
      </c>
      <c r="R19" s="4">
        <v>4</v>
      </c>
      <c r="S19" s="4">
        <v>28</v>
      </c>
      <c r="T19" s="4">
        <v>0</v>
      </c>
      <c r="U19" s="4">
        <v>2</v>
      </c>
      <c r="V19" s="4">
        <v>0</v>
      </c>
      <c r="W19" s="4">
        <v>270</v>
      </c>
      <c r="X19" s="4">
        <v>230</v>
      </c>
      <c r="Y19" s="4">
        <v>0</v>
      </c>
      <c r="Z19" s="4">
        <v>0</v>
      </c>
    </row>
    <row r="20" spans="1:26" ht="19.5" customHeight="1">
      <c r="A20" s="19"/>
      <c r="B20" s="34"/>
      <c r="C20" s="34"/>
      <c r="D20" s="34"/>
      <c r="E20" s="10" t="s">
        <v>10</v>
      </c>
      <c r="F20" s="4">
        <v>60123</v>
      </c>
      <c r="G20" s="4">
        <v>582</v>
      </c>
      <c r="H20" s="4">
        <v>3</v>
      </c>
      <c r="I20" s="4">
        <v>16</v>
      </c>
      <c r="J20" s="4">
        <v>0</v>
      </c>
      <c r="K20" s="4">
        <v>1</v>
      </c>
      <c r="L20" s="4">
        <v>0</v>
      </c>
      <c r="M20" s="4">
        <v>245</v>
      </c>
      <c r="N20" s="4">
        <v>317</v>
      </c>
      <c r="O20" s="4">
        <v>0</v>
      </c>
      <c r="P20" s="4">
        <v>0</v>
      </c>
      <c r="Q20" s="4">
        <v>556</v>
      </c>
      <c r="R20" s="4">
        <v>5</v>
      </c>
      <c r="S20" s="4">
        <v>24</v>
      </c>
      <c r="T20" s="4">
        <v>0</v>
      </c>
      <c r="U20" s="4">
        <v>0</v>
      </c>
      <c r="V20" s="4">
        <v>0</v>
      </c>
      <c r="W20" s="4">
        <v>247</v>
      </c>
      <c r="X20" s="4">
        <v>280</v>
      </c>
      <c r="Y20" s="4">
        <v>0</v>
      </c>
      <c r="Z20" s="4">
        <v>0</v>
      </c>
    </row>
    <row r="21" spans="1:26" ht="19.5" customHeight="1">
      <c r="A21" s="17" t="s">
        <v>15</v>
      </c>
      <c r="B21" s="32">
        <v>30</v>
      </c>
      <c r="C21" s="32">
        <v>471</v>
      </c>
      <c r="D21" s="32">
        <v>9129</v>
      </c>
      <c r="E21" s="10" t="s">
        <v>18</v>
      </c>
      <c r="F21" s="4">
        <f aca="true" t="shared" si="5" ref="F21:Z21">F22+F23</f>
        <v>44463</v>
      </c>
      <c r="G21" s="4">
        <f t="shared" si="5"/>
        <v>592</v>
      </c>
      <c r="H21" s="4">
        <f t="shared" si="5"/>
        <v>9</v>
      </c>
      <c r="I21" s="4">
        <f t="shared" si="5"/>
        <v>7</v>
      </c>
      <c r="J21" s="4">
        <v>0</v>
      </c>
      <c r="K21" s="4">
        <f t="shared" si="5"/>
        <v>0</v>
      </c>
      <c r="L21" s="4">
        <f t="shared" si="5"/>
        <v>0</v>
      </c>
      <c r="M21" s="4">
        <f t="shared" si="5"/>
        <v>205</v>
      </c>
      <c r="N21" s="4">
        <f t="shared" si="5"/>
        <v>371</v>
      </c>
      <c r="O21" s="4">
        <f t="shared" si="5"/>
        <v>0</v>
      </c>
      <c r="P21" s="4">
        <f t="shared" si="5"/>
        <v>0</v>
      </c>
      <c r="Q21" s="4">
        <f t="shared" si="5"/>
        <v>486</v>
      </c>
      <c r="R21" s="4">
        <f t="shared" si="5"/>
        <v>16</v>
      </c>
      <c r="S21" s="4">
        <f t="shared" si="5"/>
        <v>41</v>
      </c>
      <c r="T21" s="4">
        <v>0</v>
      </c>
      <c r="U21" s="4">
        <f t="shared" si="5"/>
        <v>0</v>
      </c>
      <c r="V21" s="4">
        <f t="shared" si="5"/>
        <v>0</v>
      </c>
      <c r="W21" s="4">
        <f t="shared" si="5"/>
        <v>144</v>
      </c>
      <c r="X21" s="4">
        <f t="shared" si="5"/>
        <v>285</v>
      </c>
      <c r="Y21" s="4">
        <v>0</v>
      </c>
      <c r="Z21" s="4">
        <f t="shared" si="5"/>
        <v>0</v>
      </c>
    </row>
    <row r="22" spans="1:26" ht="19.5" customHeight="1">
      <c r="A22" s="18"/>
      <c r="B22" s="33"/>
      <c r="C22" s="33"/>
      <c r="D22" s="33"/>
      <c r="E22" s="10" t="s">
        <v>9</v>
      </c>
      <c r="F22" s="4">
        <v>22454</v>
      </c>
      <c r="G22" s="4">
        <v>252</v>
      </c>
      <c r="H22" s="4">
        <v>5</v>
      </c>
      <c r="I22" s="4">
        <v>3</v>
      </c>
      <c r="J22" s="4">
        <v>0</v>
      </c>
      <c r="K22" s="4">
        <v>0</v>
      </c>
      <c r="L22" s="4">
        <v>0</v>
      </c>
      <c r="M22" s="4">
        <v>92</v>
      </c>
      <c r="N22" s="4">
        <v>152</v>
      </c>
      <c r="O22" s="4">
        <v>0</v>
      </c>
      <c r="P22" s="4">
        <v>0</v>
      </c>
      <c r="Q22" s="4">
        <v>237</v>
      </c>
      <c r="R22" s="4">
        <v>6</v>
      </c>
      <c r="S22" s="4">
        <v>20</v>
      </c>
      <c r="T22" s="4">
        <v>0</v>
      </c>
      <c r="U22" s="4">
        <v>0</v>
      </c>
      <c r="V22" s="4">
        <v>0</v>
      </c>
      <c r="W22" s="4">
        <v>69</v>
      </c>
      <c r="X22" s="4">
        <v>142</v>
      </c>
      <c r="Y22" s="4">
        <v>0</v>
      </c>
      <c r="Z22" s="4">
        <v>0</v>
      </c>
    </row>
    <row r="23" spans="1:26" ht="19.5" customHeight="1">
      <c r="A23" s="19"/>
      <c r="B23" s="34"/>
      <c r="C23" s="34"/>
      <c r="D23" s="34"/>
      <c r="E23" s="10" t="s">
        <v>10</v>
      </c>
      <c r="F23" s="4">
        <v>22009</v>
      </c>
      <c r="G23" s="4">
        <v>340</v>
      </c>
      <c r="H23" s="4">
        <v>4</v>
      </c>
      <c r="I23" s="4">
        <v>4</v>
      </c>
      <c r="J23" s="4">
        <v>0</v>
      </c>
      <c r="K23" s="4">
        <v>0</v>
      </c>
      <c r="L23" s="4">
        <v>0</v>
      </c>
      <c r="M23" s="4">
        <v>113</v>
      </c>
      <c r="N23" s="4">
        <v>219</v>
      </c>
      <c r="O23" s="4">
        <v>0</v>
      </c>
      <c r="P23" s="4">
        <v>0</v>
      </c>
      <c r="Q23" s="4">
        <v>249</v>
      </c>
      <c r="R23" s="4">
        <v>10</v>
      </c>
      <c r="S23" s="4">
        <v>21</v>
      </c>
      <c r="T23" s="4">
        <v>0</v>
      </c>
      <c r="U23" s="4">
        <v>0</v>
      </c>
      <c r="V23" s="4">
        <v>0</v>
      </c>
      <c r="W23" s="4">
        <v>75</v>
      </c>
      <c r="X23" s="4">
        <v>143</v>
      </c>
      <c r="Y23" s="4">
        <v>0</v>
      </c>
      <c r="Z23" s="4">
        <v>0</v>
      </c>
    </row>
    <row r="24" spans="1:26" ht="19.5" customHeight="1">
      <c r="A24" s="17" t="s">
        <v>16</v>
      </c>
      <c r="B24" s="32">
        <v>37</v>
      </c>
      <c r="C24" s="32">
        <v>458</v>
      </c>
      <c r="D24" s="32">
        <v>13150</v>
      </c>
      <c r="E24" s="10" t="s">
        <v>18</v>
      </c>
      <c r="F24" s="4">
        <f aca="true" t="shared" si="6" ref="F24:Z24">F25+F26</f>
        <v>76287</v>
      </c>
      <c r="G24" s="4">
        <f t="shared" si="6"/>
        <v>549</v>
      </c>
      <c r="H24" s="4">
        <f t="shared" si="6"/>
        <v>1</v>
      </c>
      <c r="I24" s="4">
        <f t="shared" si="6"/>
        <v>11</v>
      </c>
      <c r="J24" s="4">
        <v>0</v>
      </c>
      <c r="K24" s="4">
        <f t="shared" si="6"/>
        <v>0</v>
      </c>
      <c r="L24" s="4">
        <f t="shared" si="6"/>
        <v>0</v>
      </c>
      <c r="M24" s="4">
        <f t="shared" si="6"/>
        <v>203</v>
      </c>
      <c r="N24" s="4">
        <f t="shared" si="6"/>
        <v>334</v>
      </c>
      <c r="O24" s="4">
        <f t="shared" si="6"/>
        <v>0</v>
      </c>
      <c r="P24" s="4">
        <f t="shared" si="6"/>
        <v>0</v>
      </c>
      <c r="Q24" s="4">
        <f t="shared" si="6"/>
        <v>307</v>
      </c>
      <c r="R24" s="4">
        <f t="shared" si="6"/>
        <v>0</v>
      </c>
      <c r="S24" s="4">
        <f t="shared" si="6"/>
        <v>8</v>
      </c>
      <c r="T24" s="4">
        <v>0</v>
      </c>
      <c r="U24" s="4">
        <f t="shared" si="6"/>
        <v>0</v>
      </c>
      <c r="V24" s="4">
        <f t="shared" si="6"/>
        <v>0</v>
      </c>
      <c r="W24" s="4">
        <f t="shared" si="6"/>
        <v>149</v>
      </c>
      <c r="X24" s="4">
        <f t="shared" si="6"/>
        <v>150</v>
      </c>
      <c r="Y24" s="4">
        <v>0</v>
      </c>
      <c r="Z24" s="4">
        <f t="shared" si="6"/>
        <v>0</v>
      </c>
    </row>
    <row r="25" spans="1:26" ht="19.5" customHeight="1">
      <c r="A25" s="18"/>
      <c r="B25" s="33"/>
      <c r="C25" s="33"/>
      <c r="D25" s="33"/>
      <c r="E25" s="10" t="s">
        <v>9</v>
      </c>
      <c r="F25" s="4">
        <v>39381</v>
      </c>
      <c r="G25" s="4">
        <v>265</v>
      </c>
      <c r="H25" s="4">
        <v>0</v>
      </c>
      <c r="I25" s="4">
        <v>4</v>
      </c>
      <c r="J25" s="4">
        <v>0</v>
      </c>
      <c r="K25" s="4">
        <v>0</v>
      </c>
      <c r="L25" s="4">
        <v>0</v>
      </c>
      <c r="M25" s="4">
        <v>86</v>
      </c>
      <c r="N25" s="4">
        <v>175</v>
      </c>
      <c r="O25" s="4">
        <v>0</v>
      </c>
      <c r="P25" s="4">
        <v>0</v>
      </c>
      <c r="Q25" s="4">
        <v>128</v>
      </c>
      <c r="R25" s="4">
        <v>0</v>
      </c>
      <c r="S25" s="4">
        <v>5</v>
      </c>
      <c r="T25" s="4">
        <v>0</v>
      </c>
      <c r="U25" s="4">
        <v>0</v>
      </c>
      <c r="V25" s="4">
        <v>0</v>
      </c>
      <c r="W25" s="4">
        <v>59</v>
      </c>
      <c r="X25" s="4">
        <v>64</v>
      </c>
      <c r="Y25" s="4">
        <v>0</v>
      </c>
      <c r="Z25" s="4">
        <v>0</v>
      </c>
    </row>
    <row r="26" spans="1:26" ht="19.5" customHeight="1">
      <c r="A26" s="19"/>
      <c r="B26" s="34"/>
      <c r="C26" s="34"/>
      <c r="D26" s="34"/>
      <c r="E26" s="10" t="s">
        <v>10</v>
      </c>
      <c r="F26" s="4">
        <v>36906</v>
      </c>
      <c r="G26" s="4">
        <v>284</v>
      </c>
      <c r="H26" s="4">
        <v>1</v>
      </c>
      <c r="I26" s="4">
        <v>7</v>
      </c>
      <c r="J26" s="4">
        <v>0</v>
      </c>
      <c r="K26" s="4">
        <v>0</v>
      </c>
      <c r="L26" s="4">
        <v>0</v>
      </c>
      <c r="M26" s="4">
        <v>117</v>
      </c>
      <c r="N26" s="4">
        <v>159</v>
      </c>
      <c r="O26" s="4">
        <v>0</v>
      </c>
      <c r="P26" s="4">
        <v>0</v>
      </c>
      <c r="Q26" s="4">
        <v>179</v>
      </c>
      <c r="R26" s="4">
        <v>0</v>
      </c>
      <c r="S26" s="4">
        <v>3</v>
      </c>
      <c r="T26" s="4">
        <v>0</v>
      </c>
      <c r="U26" s="4">
        <v>0</v>
      </c>
      <c r="V26" s="4">
        <v>0</v>
      </c>
      <c r="W26" s="4">
        <v>90</v>
      </c>
      <c r="X26" s="4">
        <v>86</v>
      </c>
      <c r="Y26" s="4">
        <v>0</v>
      </c>
      <c r="Z26" s="4">
        <v>0</v>
      </c>
    </row>
    <row r="27" spans="1:26" ht="19.5" customHeight="1">
      <c r="A27" s="17" t="s">
        <v>17</v>
      </c>
      <c r="B27" s="32">
        <v>9</v>
      </c>
      <c r="C27" s="32">
        <v>181</v>
      </c>
      <c r="D27" s="32">
        <v>3741</v>
      </c>
      <c r="E27" s="10" t="s">
        <v>18</v>
      </c>
      <c r="F27" s="4">
        <f aca="true" t="shared" si="7" ref="F27:Z27">F28+F29</f>
        <v>18428</v>
      </c>
      <c r="G27" s="4">
        <f t="shared" si="7"/>
        <v>130</v>
      </c>
      <c r="H27" s="4">
        <f t="shared" si="7"/>
        <v>1</v>
      </c>
      <c r="I27" s="4">
        <f t="shared" si="7"/>
        <v>3</v>
      </c>
      <c r="J27" s="4">
        <v>0</v>
      </c>
      <c r="K27" s="4">
        <f t="shared" si="7"/>
        <v>0</v>
      </c>
      <c r="L27" s="4">
        <f t="shared" si="7"/>
        <v>0</v>
      </c>
      <c r="M27" s="4">
        <f t="shared" si="7"/>
        <v>45</v>
      </c>
      <c r="N27" s="4">
        <f t="shared" si="7"/>
        <v>81</v>
      </c>
      <c r="O27" s="4">
        <f t="shared" si="7"/>
        <v>0</v>
      </c>
      <c r="P27" s="4">
        <f t="shared" si="7"/>
        <v>0</v>
      </c>
      <c r="Q27" s="4">
        <f t="shared" si="7"/>
        <v>88</v>
      </c>
      <c r="R27" s="4">
        <f t="shared" si="7"/>
        <v>1</v>
      </c>
      <c r="S27" s="4">
        <f t="shared" si="7"/>
        <v>4</v>
      </c>
      <c r="T27" s="4">
        <v>0</v>
      </c>
      <c r="U27" s="4">
        <f t="shared" si="7"/>
        <v>1</v>
      </c>
      <c r="V27" s="4">
        <f t="shared" si="7"/>
        <v>0</v>
      </c>
      <c r="W27" s="4">
        <f t="shared" si="7"/>
        <v>27</v>
      </c>
      <c r="X27" s="4">
        <f t="shared" si="7"/>
        <v>55</v>
      </c>
      <c r="Y27" s="4">
        <f t="shared" si="7"/>
        <v>0</v>
      </c>
      <c r="Z27" s="4">
        <f t="shared" si="7"/>
        <v>0</v>
      </c>
    </row>
    <row r="28" spans="1:26" ht="19.5" customHeight="1">
      <c r="A28" s="18"/>
      <c r="B28" s="33"/>
      <c r="C28" s="33"/>
      <c r="D28" s="33"/>
      <c r="E28" s="10" t="s">
        <v>9</v>
      </c>
      <c r="F28" s="4">
        <v>9611</v>
      </c>
      <c r="G28" s="4">
        <v>59</v>
      </c>
      <c r="H28" s="4">
        <v>1</v>
      </c>
      <c r="I28" s="4">
        <v>1</v>
      </c>
      <c r="J28" s="4">
        <v>0</v>
      </c>
      <c r="K28" s="4">
        <v>0</v>
      </c>
      <c r="L28" s="4">
        <v>0</v>
      </c>
      <c r="M28" s="4">
        <v>23</v>
      </c>
      <c r="N28" s="4">
        <v>34</v>
      </c>
      <c r="O28" s="4">
        <v>0</v>
      </c>
      <c r="P28" s="4">
        <v>0</v>
      </c>
      <c r="Q28" s="4">
        <v>45</v>
      </c>
      <c r="R28" s="4">
        <v>1</v>
      </c>
      <c r="S28" s="4">
        <v>2</v>
      </c>
      <c r="T28" s="4">
        <v>0</v>
      </c>
      <c r="U28" s="4">
        <v>1</v>
      </c>
      <c r="V28" s="4">
        <v>0</v>
      </c>
      <c r="W28" s="4">
        <v>16</v>
      </c>
      <c r="X28" s="4">
        <v>25</v>
      </c>
      <c r="Y28" s="4">
        <v>0</v>
      </c>
      <c r="Z28" s="4">
        <v>0</v>
      </c>
    </row>
    <row r="29" spans="1:26" ht="22.5" customHeight="1">
      <c r="A29" s="19"/>
      <c r="B29" s="34"/>
      <c r="C29" s="34"/>
      <c r="D29" s="34"/>
      <c r="E29" s="10" t="s">
        <v>10</v>
      </c>
      <c r="F29" s="4">
        <v>8817</v>
      </c>
      <c r="G29" s="4">
        <v>71</v>
      </c>
      <c r="H29" s="4">
        <v>0</v>
      </c>
      <c r="I29" s="4">
        <v>2</v>
      </c>
      <c r="J29" s="4">
        <v>0</v>
      </c>
      <c r="K29" s="4">
        <v>0</v>
      </c>
      <c r="L29" s="4">
        <v>0</v>
      </c>
      <c r="M29" s="4">
        <v>22</v>
      </c>
      <c r="N29" s="4">
        <v>47</v>
      </c>
      <c r="O29" s="4">
        <v>0</v>
      </c>
      <c r="P29" s="4">
        <v>0</v>
      </c>
      <c r="Q29" s="4">
        <v>43</v>
      </c>
      <c r="R29" s="4">
        <v>0</v>
      </c>
      <c r="S29" s="4">
        <v>2</v>
      </c>
      <c r="T29" s="4">
        <v>0</v>
      </c>
      <c r="U29" s="4">
        <v>0</v>
      </c>
      <c r="V29" s="4">
        <v>0</v>
      </c>
      <c r="W29" s="4">
        <v>11</v>
      </c>
      <c r="X29" s="4">
        <v>30</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A12:A14"/>
    <mergeCell ref="A15:A17"/>
    <mergeCell ref="A18:A20"/>
    <mergeCell ref="A27:A29"/>
    <mergeCell ref="A6:A8"/>
    <mergeCell ref="A1:Z1"/>
    <mergeCell ref="A21:A23"/>
    <mergeCell ref="A24:A26"/>
    <mergeCell ref="Q3:Z3"/>
    <mergeCell ref="G3:P3"/>
    <mergeCell ref="G4:G5"/>
    <mergeCell ref="A3:A5"/>
    <mergeCell ref="A9:A11"/>
    <mergeCell ref="H4:H5"/>
    <mergeCell ref="I4:L4"/>
    <mergeCell ref="F3:F5"/>
    <mergeCell ref="M4:M5"/>
    <mergeCell ref="N4:N5"/>
    <mergeCell ref="P4:P5"/>
    <mergeCell ref="Q4:Q5"/>
    <mergeCell ref="R4:R5"/>
    <mergeCell ref="O4:O5"/>
    <mergeCell ref="X4:X5"/>
    <mergeCell ref="Z4:Z5"/>
    <mergeCell ref="S4:V4"/>
    <mergeCell ref="W4:W5"/>
    <mergeCell ref="Y4:Y5"/>
    <mergeCell ref="B3:B5"/>
    <mergeCell ref="C3:C5"/>
    <mergeCell ref="D3:D5"/>
    <mergeCell ref="E3:E5"/>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AA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375" style="3" customWidth="1"/>
    <col min="27" max="16384" width="9.00390625" style="3" customWidth="1"/>
  </cols>
  <sheetData>
    <row r="1" spans="1:26" ht="60" customHeight="1">
      <c r="A1" s="28" t="s">
        <v>102</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3543</v>
      </c>
      <c r="D6" s="32">
        <f>D9+D12+D15+D18+D21+D24+D27</f>
        <v>111616</v>
      </c>
      <c r="E6" s="10" t="s">
        <v>18</v>
      </c>
      <c r="F6" s="4">
        <f aca="true" t="shared" si="0" ref="F6:Z6">F7+F8</f>
        <v>550720</v>
      </c>
      <c r="G6" s="4">
        <f t="shared" si="0"/>
        <v>7198</v>
      </c>
      <c r="H6" s="4">
        <f t="shared" si="0"/>
        <v>33</v>
      </c>
      <c r="I6" s="4">
        <f t="shared" si="0"/>
        <v>133</v>
      </c>
      <c r="J6" s="4">
        <v>0</v>
      </c>
      <c r="K6" s="4">
        <f t="shared" si="0"/>
        <v>2</v>
      </c>
      <c r="L6" s="4">
        <f t="shared" si="0"/>
        <v>0</v>
      </c>
      <c r="M6" s="4">
        <f t="shared" si="0"/>
        <v>2240</v>
      </c>
      <c r="N6" s="4">
        <f t="shared" si="0"/>
        <v>4790</v>
      </c>
      <c r="O6" s="4">
        <f t="shared" si="0"/>
        <v>0</v>
      </c>
      <c r="P6" s="4">
        <f t="shared" si="0"/>
        <v>0</v>
      </c>
      <c r="Q6" s="4">
        <f t="shared" si="0"/>
        <v>7124</v>
      </c>
      <c r="R6" s="4">
        <f t="shared" si="0"/>
        <v>83</v>
      </c>
      <c r="S6" s="4">
        <f t="shared" si="0"/>
        <v>254</v>
      </c>
      <c r="T6" s="4">
        <v>0</v>
      </c>
      <c r="U6" s="4">
        <f t="shared" si="0"/>
        <v>0</v>
      </c>
      <c r="V6" s="4">
        <f t="shared" si="0"/>
        <v>0</v>
      </c>
      <c r="W6" s="4">
        <f t="shared" si="0"/>
        <v>1983</v>
      </c>
      <c r="X6" s="4">
        <f>X7+X8</f>
        <v>4804</v>
      </c>
      <c r="Y6" s="4">
        <f t="shared" si="0"/>
        <v>0</v>
      </c>
      <c r="Z6" s="4">
        <f t="shared" si="0"/>
        <v>0</v>
      </c>
    </row>
    <row r="7" spans="1:27" ht="19.5" customHeight="1">
      <c r="A7" s="18"/>
      <c r="B7" s="33"/>
      <c r="C7" s="33"/>
      <c r="D7" s="33"/>
      <c r="E7" s="10" t="s">
        <v>9</v>
      </c>
      <c r="F7" s="4">
        <v>285634</v>
      </c>
      <c r="G7" s="4">
        <v>3624</v>
      </c>
      <c r="H7" s="4">
        <v>20</v>
      </c>
      <c r="I7" s="4">
        <v>67</v>
      </c>
      <c r="J7" s="4">
        <v>0</v>
      </c>
      <c r="K7" s="4">
        <v>1</v>
      </c>
      <c r="L7" s="4">
        <v>0</v>
      </c>
      <c r="M7" s="4">
        <v>1136</v>
      </c>
      <c r="N7" s="4">
        <v>2400</v>
      </c>
      <c r="O7" s="4">
        <v>0</v>
      </c>
      <c r="P7" s="4">
        <v>0</v>
      </c>
      <c r="Q7" s="4">
        <v>3619</v>
      </c>
      <c r="R7" s="4">
        <v>42</v>
      </c>
      <c r="S7" s="4">
        <v>124</v>
      </c>
      <c r="T7" s="4">
        <v>0</v>
      </c>
      <c r="U7" s="4">
        <v>0</v>
      </c>
      <c r="V7" s="4">
        <v>0</v>
      </c>
      <c r="W7" s="4">
        <v>1052</v>
      </c>
      <c r="X7" s="4">
        <v>2401</v>
      </c>
      <c r="Y7" s="4">
        <v>0</v>
      </c>
      <c r="Z7" s="4">
        <v>0</v>
      </c>
      <c r="AA7" s="13"/>
    </row>
    <row r="8" spans="1:27" ht="19.5" customHeight="1">
      <c r="A8" s="19"/>
      <c r="B8" s="34"/>
      <c r="C8" s="34"/>
      <c r="D8" s="34"/>
      <c r="E8" s="10" t="s">
        <v>10</v>
      </c>
      <c r="F8" s="4">
        <v>265086</v>
      </c>
      <c r="G8" s="4">
        <v>3574</v>
      </c>
      <c r="H8" s="4">
        <v>13</v>
      </c>
      <c r="I8" s="4">
        <v>66</v>
      </c>
      <c r="J8" s="4">
        <v>0</v>
      </c>
      <c r="K8" s="4">
        <v>1</v>
      </c>
      <c r="L8" s="4">
        <v>0</v>
      </c>
      <c r="M8" s="4">
        <v>1104</v>
      </c>
      <c r="N8" s="4">
        <v>2390</v>
      </c>
      <c r="O8" s="4">
        <v>0</v>
      </c>
      <c r="P8" s="4">
        <v>0</v>
      </c>
      <c r="Q8" s="4">
        <v>3505</v>
      </c>
      <c r="R8" s="4">
        <v>41</v>
      </c>
      <c r="S8" s="4">
        <v>130</v>
      </c>
      <c r="T8" s="4">
        <v>0</v>
      </c>
      <c r="U8" s="4">
        <v>0</v>
      </c>
      <c r="V8" s="4">
        <v>0</v>
      </c>
      <c r="W8" s="4">
        <v>931</v>
      </c>
      <c r="X8" s="4">
        <v>2403</v>
      </c>
      <c r="Y8" s="4">
        <v>0</v>
      </c>
      <c r="Z8" s="4">
        <v>0</v>
      </c>
      <c r="AA8" s="13"/>
    </row>
    <row r="9" spans="1:27" ht="19.5" customHeight="1">
      <c r="A9" s="17" t="s">
        <v>11</v>
      </c>
      <c r="B9" s="32">
        <v>38</v>
      </c>
      <c r="C9" s="32">
        <v>673</v>
      </c>
      <c r="D9" s="32">
        <v>28275</v>
      </c>
      <c r="E9" s="10" t="s">
        <v>18</v>
      </c>
      <c r="F9" s="4">
        <f aca="true" t="shared" si="1" ref="F9:Z9">F10+F11</f>
        <v>131685</v>
      </c>
      <c r="G9" s="4">
        <f t="shared" si="1"/>
        <v>1168</v>
      </c>
      <c r="H9" s="4">
        <f t="shared" si="1"/>
        <v>8</v>
      </c>
      <c r="I9" s="4">
        <f t="shared" si="1"/>
        <v>42</v>
      </c>
      <c r="J9" s="4">
        <v>0</v>
      </c>
      <c r="K9" s="4">
        <f t="shared" si="1"/>
        <v>1</v>
      </c>
      <c r="L9" s="4">
        <f t="shared" si="1"/>
        <v>0</v>
      </c>
      <c r="M9" s="4">
        <f t="shared" si="1"/>
        <v>596</v>
      </c>
      <c r="N9" s="4">
        <f t="shared" si="1"/>
        <v>521</v>
      </c>
      <c r="O9" s="4">
        <f t="shared" si="1"/>
        <v>0</v>
      </c>
      <c r="P9" s="4">
        <f t="shared" si="1"/>
        <v>0</v>
      </c>
      <c r="Q9" s="4">
        <f t="shared" si="1"/>
        <v>1176</v>
      </c>
      <c r="R9" s="4">
        <f t="shared" si="1"/>
        <v>37</v>
      </c>
      <c r="S9" s="4">
        <f t="shared" si="1"/>
        <v>91</v>
      </c>
      <c r="T9" s="4">
        <v>0</v>
      </c>
      <c r="U9" s="4">
        <f t="shared" si="1"/>
        <v>0</v>
      </c>
      <c r="V9" s="4">
        <f t="shared" si="1"/>
        <v>0</v>
      </c>
      <c r="W9" s="4">
        <f t="shared" si="1"/>
        <v>533</v>
      </c>
      <c r="X9" s="4">
        <f>X10+X11</f>
        <v>515</v>
      </c>
      <c r="Y9" s="4">
        <f t="shared" si="1"/>
        <v>0</v>
      </c>
      <c r="Z9" s="4">
        <f t="shared" si="1"/>
        <v>0</v>
      </c>
      <c r="AA9" s="2"/>
    </row>
    <row r="10" spans="1:26" ht="19.5" customHeight="1">
      <c r="A10" s="18"/>
      <c r="B10" s="33"/>
      <c r="C10" s="33"/>
      <c r="D10" s="33"/>
      <c r="E10" s="10" t="s">
        <v>9</v>
      </c>
      <c r="F10" s="4">
        <v>69199</v>
      </c>
      <c r="G10" s="4">
        <v>573</v>
      </c>
      <c r="H10" s="4">
        <v>5</v>
      </c>
      <c r="I10" s="4">
        <v>20</v>
      </c>
      <c r="J10" s="4">
        <v>0</v>
      </c>
      <c r="K10" s="4">
        <v>1</v>
      </c>
      <c r="L10" s="4">
        <v>0</v>
      </c>
      <c r="M10" s="4">
        <v>295</v>
      </c>
      <c r="N10" s="4">
        <v>252</v>
      </c>
      <c r="O10" s="4">
        <v>0</v>
      </c>
      <c r="P10" s="4">
        <v>0</v>
      </c>
      <c r="Q10" s="4">
        <v>587</v>
      </c>
      <c r="R10" s="4">
        <v>15</v>
      </c>
      <c r="S10" s="4">
        <v>42</v>
      </c>
      <c r="T10" s="4">
        <v>0</v>
      </c>
      <c r="U10" s="4">
        <v>0</v>
      </c>
      <c r="V10" s="4">
        <v>0</v>
      </c>
      <c r="W10" s="4">
        <v>273</v>
      </c>
      <c r="X10" s="4">
        <v>257</v>
      </c>
      <c r="Y10" s="4">
        <v>0</v>
      </c>
      <c r="Z10" s="4">
        <v>0</v>
      </c>
    </row>
    <row r="11" spans="1:26" ht="19.5" customHeight="1">
      <c r="A11" s="19"/>
      <c r="B11" s="34"/>
      <c r="C11" s="34"/>
      <c r="D11" s="34"/>
      <c r="E11" s="10" t="s">
        <v>10</v>
      </c>
      <c r="F11" s="4">
        <v>62486</v>
      </c>
      <c r="G11" s="4">
        <v>595</v>
      </c>
      <c r="H11" s="4">
        <v>3</v>
      </c>
      <c r="I11" s="4">
        <v>22</v>
      </c>
      <c r="J11" s="4">
        <v>0</v>
      </c>
      <c r="K11" s="4">
        <v>0</v>
      </c>
      <c r="L11" s="4">
        <v>0</v>
      </c>
      <c r="M11" s="4">
        <v>301</v>
      </c>
      <c r="N11" s="4">
        <v>269</v>
      </c>
      <c r="O11" s="4">
        <v>0</v>
      </c>
      <c r="P11" s="4">
        <v>0</v>
      </c>
      <c r="Q11" s="4">
        <v>589</v>
      </c>
      <c r="R11" s="4">
        <v>22</v>
      </c>
      <c r="S11" s="4">
        <v>49</v>
      </c>
      <c r="T11" s="4">
        <v>0</v>
      </c>
      <c r="U11" s="4">
        <v>0</v>
      </c>
      <c r="V11" s="4">
        <v>0</v>
      </c>
      <c r="W11" s="4">
        <v>260</v>
      </c>
      <c r="X11" s="4">
        <v>258</v>
      </c>
      <c r="Y11" s="4">
        <v>0</v>
      </c>
      <c r="Z11" s="4">
        <v>0</v>
      </c>
    </row>
    <row r="12" spans="1:26" ht="19.5" customHeight="1">
      <c r="A12" s="17" t="s">
        <v>12</v>
      </c>
      <c r="B12" s="32">
        <v>38</v>
      </c>
      <c r="C12" s="32">
        <v>441</v>
      </c>
      <c r="D12" s="32">
        <v>17356</v>
      </c>
      <c r="E12" s="10" t="s">
        <v>18</v>
      </c>
      <c r="F12" s="4">
        <f aca="true" t="shared" si="2" ref="F12:Z12">F13+F14</f>
        <v>88341</v>
      </c>
      <c r="G12" s="4">
        <f t="shared" si="2"/>
        <v>2093</v>
      </c>
      <c r="H12" s="4">
        <f t="shared" si="2"/>
        <v>7</v>
      </c>
      <c r="I12" s="4">
        <f t="shared" si="2"/>
        <v>17</v>
      </c>
      <c r="J12" s="4">
        <v>0</v>
      </c>
      <c r="K12" s="4">
        <f t="shared" si="2"/>
        <v>1</v>
      </c>
      <c r="L12" s="4">
        <f t="shared" si="2"/>
        <v>0</v>
      </c>
      <c r="M12" s="4">
        <f t="shared" si="2"/>
        <v>420</v>
      </c>
      <c r="N12" s="4">
        <f t="shared" si="2"/>
        <v>1648</v>
      </c>
      <c r="O12" s="4">
        <f t="shared" si="2"/>
        <v>0</v>
      </c>
      <c r="P12" s="4">
        <f t="shared" si="2"/>
        <v>0</v>
      </c>
      <c r="Q12" s="4">
        <f t="shared" si="2"/>
        <v>1826</v>
      </c>
      <c r="R12" s="4">
        <f t="shared" si="2"/>
        <v>14</v>
      </c>
      <c r="S12" s="4">
        <f t="shared" si="2"/>
        <v>39</v>
      </c>
      <c r="T12" s="4">
        <v>0</v>
      </c>
      <c r="U12" s="4">
        <f t="shared" si="2"/>
        <v>0</v>
      </c>
      <c r="V12" s="4">
        <f t="shared" si="2"/>
        <v>0</v>
      </c>
      <c r="W12" s="4">
        <f t="shared" si="2"/>
        <v>367</v>
      </c>
      <c r="X12" s="4">
        <f>X13+X14</f>
        <v>1406</v>
      </c>
      <c r="Y12" s="4">
        <f t="shared" si="2"/>
        <v>0</v>
      </c>
      <c r="Z12" s="4">
        <f t="shared" si="2"/>
        <v>0</v>
      </c>
    </row>
    <row r="13" spans="1:26" ht="19.5" customHeight="1">
      <c r="A13" s="18"/>
      <c r="B13" s="33"/>
      <c r="C13" s="33"/>
      <c r="D13" s="33"/>
      <c r="E13" s="10" t="s">
        <v>9</v>
      </c>
      <c r="F13" s="4">
        <v>46294</v>
      </c>
      <c r="G13" s="4">
        <v>1110</v>
      </c>
      <c r="H13" s="4">
        <v>5</v>
      </c>
      <c r="I13" s="4">
        <v>11</v>
      </c>
      <c r="J13" s="4">
        <v>0</v>
      </c>
      <c r="K13" s="4">
        <v>0</v>
      </c>
      <c r="L13" s="4">
        <v>0</v>
      </c>
      <c r="M13" s="4">
        <v>246</v>
      </c>
      <c r="N13" s="4">
        <v>848</v>
      </c>
      <c r="O13" s="4">
        <v>0</v>
      </c>
      <c r="P13" s="4">
        <v>0</v>
      </c>
      <c r="Q13" s="4">
        <v>956</v>
      </c>
      <c r="R13" s="4">
        <v>7</v>
      </c>
      <c r="S13" s="4">
        <v>20</v>
      </c>
      <c r="T13" s="4">
        <v>0</v>
      </c>
      <c r="U13" s="4">
        <v>0</v>
      </c>
      <c r="V13" s="4">
        <v>0</v>
      </c>
      <c r="W13" s="4">
        <v>212</v>
      </c>
      <c r="X13" s="4">
        <v>717</v>
      </c>
      <c r="Y13" s="4">
        <v>0</v>
      </c>
      <c r="Z13" s="4">
        <v>0</v>
      </c>
    </row>
    <row r="14" spans="1:26" ht="19.5" customHeight="1">
      <c r="A14" s="19"/>
      <c r="B14" s="34"/>
      <c r="C14" s="34"/>
      <c r="D14" s="34"/>
      <c r="E14" s="10" t="s">
        <v>10</v>
      </c>
      <c r="F14" s="4">
        <v>42047</v>
      </c>
      <c r="G14" s="4">
        <v>983</v>
      </c>
      <c r="H14" s="4">
        <v>2</v>
      </c>
      <c r="I14" s="4">
        <v>6</v>
      </c>
      <c r="J14" s="4">
        <v>0</v>
      </c>
      <c r="K14" s="4">
        <v>1</v>
      </c>
      <c r="L14" s="4">
        <v>0</v>
      </c>
      <c r="M14" s="4">
        <v>174</v>
      </c>
      <c r="N14" s="4">
        <v>800</v>
      </c>
      <c r="O14" s="4">
        <v>0</v>
      </c>
      <c r="P14" s="4">
        <v>0</v>
      </c>
      <c r="Q14" s="4">
        <v>870</v>
      </c>
      <c r="R14" s="4">
        <v>7</v>
      </c>
      <c r="S14" s="4">
        <v>19</v>
      </c>
      <c r="T14" s="4">
        <v>0</v>
      </c>
      <c r="U14" s="4">
        <v>0</v>
      </c>
      <c r="V14" s="4">
        <v>0</v>
      </c>
      <c r="W14" s="4">
        <v>155</v>
      </c>
      <c r="X14" s="4">
        <v>689</v>
      </c>
      <c r="Y14" s="4">
        <v>0</v>
      </c>
      <c r="Z14" s="4">
        <v>0</v>
      </c>
    </row>
    <row r="15" spans="1:26" ht="19.5" customHeight="1">
      <c r="A15" s="17" t="s">
        <v>13</v>
      </c>
      <c r="B15" s="32">
        <v>31</v>
      </c>
      <c r="C15" s="32">
        <v>561</v>
      </c>
      <c r="D15" s="32">
        <v>13241</v>
      </c>
      <c r="E15" s="10" t="s">
        <v>18</v>
      </c>
      <c r="F15" s="4">
        <f aca="true" t="shared" si="3" ref="F15:Z15">F16+F17</f>
        <v>65844</v>
      </c>
      <c r="G15" s="4">
        <f t="shared" si="3"/>
        <v>1541</v>
      </c>
      <c r="H15" s="4">
        <f t="shared" si="3"/>
        <v>2</v>
      </c>
      <c r="I15" s="4">
        <f t="shared" si="3"/>
        <v>9</v>
      </c>
      <c r="J15" s="4">
        <v>0</v>
      </c>
      <c r="K15" s="4">
        <f t="shared" si="3"/>
        <v>0</v>
      </c>
      <c r="L15" s="4">
        <f t="shared" si="3"/>
        <v>0</v>
      </c>
      <c r="M15" s="4">
        <f t="shared" si="3"/>
        <v>228</v>
      </c>
      <c r="N15" s="4">
        <f t="shared" si="3"/>
        <v>1302</v>
      </c>
      <c r="O15" s="4">
        <f t="shared" si="3"/>
        <v>0</v>
      </c>
      <c r="P15" s="4">
        <f t="shared" si="3"/>
        <v>0</v>
      </c>
      <c r="Q15" s="4">
        <f t="shared" si="3"/>
        <v>1824</v>
      </c>
      <c r="R15" s="4">
        <f t="shared" si="3"/>
        <v>7</v>
      </c>
      <c r="S15" s="4">
        <f t="shared" si="3"/>
        <v>21</v>
      </c>
      <c r="T15" s="4">
        <v>0</v>
      </c>
      <c r="U15" s="4">
        <f t="shared" si="3"/>
        <v>0</v>
      </c>
      <c r="V15" s="4">
        <f t="shared" si="3"/>
        <v>0</v>
      </c>
      <c r="W15" s="4">
        <f t="shared" si="3"/>
        <v>194</v>
      </c>
      <c r="X15" s="4">
        <f t="shared" si="3"/>
        <v>1602</v>
      </c>
      <c r="Y15" s="4">
        <f t="shared" si="3"/>
        <v>0</v>
      </c>
      <c r="Z15" s="4">
        <f t="shared" si="3"/>
        <v>0</v>
      </c>
    </row>
    <row r="16" spans="1:26" ht="19.5" customHeight="1">
      <c r="A16" s="18"/>
      <c r="B16" s="33"/>
      <c r="C16" s="33"/>
      <c r="D16" s="33"/>
      <c r="E16" s="10" t="s">
        <v>9</v>
      </c>
      <c r="F16" s="4">
        <v>33470</v>
      </c>
      <c r="G16" s="4">
        <v>777</v>
      </c>
      <c r="H16" s="4">
        <v>2</v>
      </c>
      <c r="I16" s="4">
        <v>5</v>
      </c>
      <c r="J16" s="4">
        <v>0</v>
      </c>
      <c r="K16" s="4">
        <v>0</v>
      </c>
      <c r="L16" s="4">
        <v>0</v>
      </c>
      <c r="M16" s="4">
        <v>113</v>
      </c>
      <c r="N16" s="4">
        <v>657</v>
      </c>
      <c r="O16" s="4">
        <v>0</v>
      </c>
      <c r="P16" s="4">
        <v>0</v>
      </c>
      <c r="Q16" s="4">
        <v>901</v>
      </c>
      <c r="R16" s="4">
        <v>3</v>
      </c>
      <c r="S16" s="4">
        <v>11</v>
      </c>
      <c r="T16" s="4">
        <v>0</v>
      </c>
      <c r="U16" s="4">
        <v>0</v>
      </c>
      <c r="V16" s="4">
        <v>0</v>
      </c>
      <c r="W16" s="4">
        <v>108</v>
      </c>
      <c r="X16" s="4">
        <v>779</v>
      </c>
      <c r="Y16" s="4">
        <v>0</v>
      </c>
      <c r="Z16" s="4">
        <v>0</v>
      </c>
    </row>
    <row r="17" spans="1:26" ht="19.5" customHeight="1">
      <c r="A17" s="19"/>
      <c r="B17" s="34"/>
      <c r="C17" s="34"/>
      <c r="D17" s="34"/>
      <c r="E17" s="10" t="s">
        <v>10</v>
      </c>
      <c r="F17" s="4">
        <v>32374</v>
      </c>
      <c r="G17" s="4">
        <v>764</v>
      </c>
      <c r="H17" s="4">
        <v>0</v>
      </c>
      <c r="I17" s="4">
        <v>4</v>
      </c>
      <c r="J17" s="4">
        <v>0</v>
      </c>
      <c r="K17" s="4">
        <v>0</v>
      </c>
      <c r="L17" s="4">
        <v>0</v>
      </c>
      <c r="M17" s="4">
        <v>115</v>
      </c>
      <c r="N17" s="4">
        <v>645</v>
      </c>
      <c r="O17" s="4">
        <v>0</v>
      </c>
      <c r="P17" s="4">
        <v>0</v>
      </c>
      <c r="Q17" s="4">
        <v>923</v>
      </c>
      <c r="R17" s="4">
        <v>4</v>
      </c>
      <c r="S17" s="4">
        <v>10</v>
      </c>
      <c r="T17" s="4">
        <v>0</v>
      </c>
      <c r="U17" s="4">
        <v>0</v>
      </c>
      <c r="V17" s="4">
        <v>0</v>
      </c>
      <c r="W17" s="4">
        <v>86</v>
      </c>
      <c r="X17" s="4">
        <v>823</v>
      </c>
      <c r="Y17" s="4">
        <v>0</v>
      </c>
      <c r="Z17" s="4">
        <v>0</v>
      </c>
    </row>
    <row r="18" spans="1:26" ht="19.5" customHeight="1">
      <c r="A18" s="17" t="s">
        <v>14</v>
      </c>
      <c r="B18" s="32">
        <v>47</v>
      </c>
      <c r="C18" s="32">
        <v>758</v>
      </c>
      <c r="D18" s="32">
        <v>26575</v>
      </c>
      <c r="E18" s="10" t="s">
        <v>18</v>
      </c>
      <c r="F18" s="4">
        <f aca="true" t="shared" si="4" ref="F18:Z18">F19+F20</f>
        <v>125217</v>
      </c>
      <c r="G18" s="4">
        <f t="shared" si="4"/>
        <v>1078</v>
      </c>
      <c r="H18" s="4">
        <f t="shared" si="4"/>
        <v>1</v>
      </c>
      <c r="I18" s="4">
        <f t="shared" si="4"/>
        <v>49</v>
      </c>
      <c r="J18" s="4">
        <v>0</v>
      </c>
      <c r="K18" s="4">
        <f t="shared" si="4"/>
        <v>0</v>
      </c>
      <c r="L18" s="4">
        <f t="shared" si="4"/>
        <v>0</v>
      </c>
      <c r="M18" s="4">
        <f t="shared" si="4"/>
        <v>480</v>
      </c>
      <c r="N18" s="4">
        <f t="shared" si="4"/>
        <v>548</v>
      </c>
      <c r="O18" s="4">
        <f t="shared" si="4"/>
        <v>0</v>
      </c>
      <c r="P18" s="4">
        <f t="shared" si="4"/>
        <v>0</v>
      </c>
      <c r="Q18" s="4">
        <f t="shared" si="4"/>
        <v>1245</v>
      </c>
      <c r="R18" s="4">
        <f t="shared" si="4"/>
        <v>2</v>
      </c>
      <c r="S18" s="4">
        <f t="shared" si="4"/>
        <v>54</v>
      </c>
      <c r="T18" s="4">
        <v>0</v>
      </c>
      <c r="U18" s="4">
        <f t="shared" si="4"/>
        <v>0</v>
      </c>
      <c r="V18" s="4">
        <f t="shared" si="4"/>
        <v>0</v>
      </c>
      <c r="W18" s="4">
        <f t="shared" si="4"/>
        <v>519</v>
      </c>
      <c r="X18" s="4">
        <f t="shared" si="4"/>
        <v>670</v>
      </c>
      <c r="Y18" s="4">
        <f t="shared" si="4"/>
        <v>0</v>
      </c>
      <c r="Z18" s="4">
        <f t="shared" si="4"/>
        <v>0</v>
      </c>
    </row>
    <row r="19" spans="1:26" ht="19.5" customHeight="1">
      <c r="A19" s="18"/>
      <c r="B19" s="33"/>
      <c r="C19" s="33"/>
      <c r="D19" s="33"/>
      <c r="E19" s="10" t="s">
        <v>9</v>
      </c>
      <c r="F19" s="4">
        <v>65030</v>
      </c>
      <c r="G19" s="4">
        <v>526</v>
      </c>
      <c r="H19" s="4">
        <v>1</v>
      </c>
      <c r="I19" s="4">
        <v>22</v>
      </c>
      <c r="J19" s="4">
        <v>0</v>
      </c>
      <c r="K19" s="4">
        <v>0</v>
      </c>
      <c r="L19" s="4">
        <v>0</v>
      </c>
      <c r="M19" s="4">
        <v>240</v>
      </c>
      <c r="N19" s="4">
        <v>263</v>
      </c>
      <c r="O19" s="4">
        <v>0</v>
      </c>
      <c r="P19" s="4">
        <v>0</v>
      </c>
      <c r="Q19" s="4">
        <v>647</v>
      </c>
      <c r="R19" s="4">
        <v>1</v>
      </c>
      <c r="S19" s="4">
        <v>26</v>
      </c>
      <c r="T19" s="4">
        <v>0</v>
      </c>
      <c r="U19" s="4">
        <v>0</v>
      </c>
      <c r="V19" s="4">
        <v>0</v>
      </c>
      <c r="W19" s="4">
        <v>285</v>
      </c>
      <c r="X19" s="4">
        <v>335</v>
      </c>
      <c r="Y19" s="4">
        <v>0</v>
      </c>
      <c r="Z19" s="4">
        <v>0</v>
      </c>
    </row>
    <row r="20" spans="1:26" ht="19.5" customHeight="1">
      <c r="A20" s="19"/>
      <c r="B20" s="34"/>
      <c r="C20" s="34"/>
      <c r="D20" s="34"/>
      <c r="E20" s="10" t="s">
        <v>10</v>
      </c>
      <c r="F20" s="4">
        <v>60187</v>
      </c>
      <c r="G20" s="4">
        <v>552</v>
      </c>
      <c r="H20" s="4">
        <v>0</v>
      </c>
      <c r="I20" s="4">
        <v>27</v>
      </c>
      <c r="J20" s="4">
        <v>0</v>
      </c>
      <c r="K20" s="4">
        <v>0</v>
      </c>
      <c r="L20" s="4">
        <v>0</v>
      </c>
      <c r="M20" s="4">
        <v>240</v>
      </c>
      <c r="N20" s="4">
        <v>285</v>
      </c>
      <c r="O20" s="4">
        <v>0</v>
      </c>
      <c r="P20" s="4">
        <v>0</v>
      </c>
      <c r="Q20" s="4">
        <v>598</v>
      </c>
      <c r="R20" s="4">
        <v>1</v>
      </c>
      <c r="S20" s="4">
        <v>28</v>
      </c>
      <c r="T20" s="4">
        <v>0</v>
      </c>
      <c r="U20" s="4">
        <v>0</v>
      </c>
      <c r="V20" s="4">
        <v>0</v>
      </c>
      <c r="W20" s="4">
        <v>234</v>
      </c>
      <c r="X20" s="4">
        <v>335</v>
      </c>
      <c r="Y20" s="4">
        <v>0</v>
      </c>
      <c r="Z20" s="4">
        <v>0</v>
      </c>
    </row>
    <row r="21" spans="1:26" ht="19.5" customHeight="1">
      <c r="A21" s="17" t="s">
        <v>15</v>
      </c>
      <c r="B21" s="32">
        <v>30</v>
      </c>
      <c r="C21" s="32">
        <v>471</v>
      </c>
      <c r="D21" s="32">
        <v>9149</v>
      </c>
      <c r="E21" s="10" t="s">
        <v>18</v>
      </c>
      <c r="F21" s="4">
        <f aca="true" t="shared" si="5" ref="F21:Z21">F22+F23</f>
        <v>44529</v>
      </c>
      <c r="G21" s="4">
        <f t="shared" si="5"/>
        <v>590</v>
      </c>
      <c r="H21" s="4">
        <f t="shared" si="5"/>
        <v>12</v>
      </c>
      <c r="I21" s="4">
        <f t="shared" si="5"/>
        <v>12</v>
      </c>
      <c r="J21" s="4">
        <v>0</v>
      </c>
      <c r="K21" s="4">
        <f t="shared" si="5"/>
        <v>0</v>
      </c>
      <c r="L21" s="4">
        <f t="shared" si="5"/>
        <v>0</v>
      </c>
      <c r="M21" s="4">
        <f t="shared" si="5"/>
        <v>194</v>
      </c>
      <c r="N21" s="4">
        <f t="shared" si="5"/>
        <v>372</v>
      </c>
      <c r="O21" s="4">
        <f t="shared" si="5"/>
        <v>0</v>
      </c>
      <c r="P21" s="4">
        <f t="shared" si="5"/>
        <v>0</v>
      </c>
      <c r="Q21" s="4">
        <f t="shared" si="5"/>
        <v>568</v>
      </c>
      <c r="R21" s="4">
        <f t="shared" si="5"/>
        <v>20</v>
      </c>
      <c r="S21" s="4">
        <f t="shared" si="5"/>
        <v>35</v>
      </c>
      <c r="T21" s="4">
        <v>0</v>
      </c>
      <c r="U21" s="4">
        <f t="shared" si="5"/>
        <v>0</v>
      </c>
      <c r="V21" s="4">
        <v>0</v>
      </c>
      <c r="W21" s="4">
        <f t="shared" si="5"/>
        <v>137</v>
      </c>
      <c r="X21" s="4">
        <f t="shared" si="5"/>
        <v>376</v>
      </c>
      <c r="Y21" s="4">
        <f t="shared" si="5"/>
        <v>0</v>
      </c>
      <c r="Z21" s="4">
        <f t="shared" si="5"/>
        <v>0</v>
      </c>
    </row>
    <row r="22" spans="1:26" ht="19.5" customHeight="1">
      <c r="A22" s="18"/>
      <c r="B22" s="33"/>
      <c r="C22" s="33"/>
      <c r="D22" s="33"/>
      <c r="E22" s="10" t="s">
        <v>9</v>
      </c>
      <c r="F22" s="4">
        <v>22464</v>
      </c>
      <c r="G22" s="4">
        <v>283</v>
      </c>
      <c r="H22" s="4">
        <v>4</v>
      </c>
      <c r="I22" s="4">
        <v>6</v>
      </c>
      <c r="J22" s="4">
        <v>0</v>
      </c>
      <c r="K22" s="4">
        <v>0</v>
      </c>
      <c r="L22" s="4">
        <v>0</v>
      </c>
      <c r="M22" s="4">
        <v>90</v>
      </c>
      <c r="N22" s="4">
        <v>183</v>
      </c>
      <c r="O22" s="4">
        <v>0</v>
      </c>
      <c r="P22" s="4">
        <v>0</v>
      </c>
      <c r="Q22" s="4">
        <v>295</v>
      </c>
      <c r="R22" s="4">
        <v>14</v>
      </c>
      <c r="S22" s="4">
        <v>18</v>
      </c>
      <c r="T22" s="4">
        <v>0</v>
      </c>
      <c r="U22" s="4">
        <v>0</v>
      </c>
      <c r="V22" s="4">
        <v>0</v>
      </c>
      <c r="W22" s="4">
        <v>67</v>
      </c>
      <c r="X22" s="4">
        <v>196</v>
      </c>
      <c r="Y22" s="4">
        <v>0</v>
      </c>
      <c r="Z22" s="4">
        <v>0</v>
      </c>
    </row>
    <row r="23" spans="1:26" ht="19.5" customHeight="1">
      <c r="A23" s="19"/>
      <c r="B23" s="34"/>
      <c r="C23" s="34"/>
      <c r="D23" s="34"/>
      <c r="E23" s="10" t="s">
        <v>10</v>
      </c>
      <c r="F23" s="4">
        <v>22065</v>
      </c>
      <c r="G23" s="4">
        <v>307</v>
      </c>
      <c r="H23" s="4">
        <v>8</v>
      </c>
      <c r="I23" s="4">
        <v>6</v>
      </c>
      <c r="J23" s="4">
        <v>0</v>
      </c>
      <c r="K23" s="4">
        <v>0</v>
      </c>
      <c r="L23" s="4">
        <v>0</v>
      </c>
      <c r="M23" s="4">
        <v>104</v>
      </c>
      <c r="N23" s="4">
        <v>189</v>
      </c>
      <c r="O23" s="4">
        <v>0</v>
      </c>
      <c r="P23" s="4">
        <v>0</v>
      </c>
      <c r="Q23" s="4">
        <v>273</v>
      </c>
      <c r="R23" s="4">
        <v>6</v>
      </c>
      <c r="S23" s="4">
        <v>17</v>
      </c>
      <c r="T23" s="4">
        <v>0</v>
      </c>
      <c r="U23" s="4">
        <v>0</v>
      </c>
      <c r="V23" s="4">
        <v>0</v>
      </c>
      <c r="W23" s="4">
        <v>70</v>
      </c>
      <c r="X23" s="4">
        <v>180</v>
      </c>
      <c r="Y23" s="4">
        <v>0</v>
      </c>
      <c r="Z23" s="4">
        <v>0</v>
      </c>
    </row>
    <row r="24" spans="1:26" ht="19.5" customHeight="1">
      <c r="A24" s="17" t="s">
        <v>16</v>
      </c>
      <c r="B24" s="32">
        <v>37</v>
      </c>
      <c r="C24" s="32">
        <v>458</v>
      </c>
      <c r="D24" s="32">
        <v>13265</v>
      </c>
      <c r="E24" s="10" t="s">
        <v>18</v>
      </c>
      <c r="F24" s="4">
        <f aca="true" t="shared" si="6" ref="F24:Y24">F25+F26</f>
        <v>76681</v>
      </c>
      <c r="G24" s="4">
        <f t="shared" si="6"/>
        <v>630</v>
      </c>
      <c r="H24" s="4">
        <f t="shared" si="6"/>
        <v>1</v>
      </c>
      <c r="I24" s="4">
        <f t="shared" si="6"/>
        <v>3</v>
      </c>
      <c r="J24" s="4">
        <v>0</v>
      </c>
      <c r="K24" s="4">
        <f t="shared" si="6"/>
        <v>0</v>
      </c>
      <c r="L24" s="4">
        <f t="shared" si="6"/>
        <v>0</v>
      </c>
      <c r="M24" s="4">
        <f t="shared" si="6"/>
        <v>274</v>
      </c>
      <c r="N24" s="4">
        <f t="shared" si="6"/>
        <v>352</v>
      </c>
      <c r="O24" s="4">
        <f t="shared" si="6"/>
        <v>0</v>
      </c>
      <c r="P24" s="4">
        <f t="shared" si="6"/>
        <v>0</v>
      </c>
      <c r="Q24" s="4">
        <f t="shared" si="6"/>
        <v>362</v>
      </c>
      <c r="R24" s="4">
        <f t="shared" si="6"/>
        <v>2</v>
      </c>
      <c r="S24" s="4">
        <f t="shared" si="6"/>
        <v>11</v>
      </c>
      <c r="T24" s="4">
        <v>0</v>
      </c>
      <c r="U24" s="4">
        <f t="shared" si="6"/>
        <v>0</v>
      </c>
      <c r="V24" s="4">
        <f t="shared" si="6"/>
        <v>0</v>
      </c>
      <c r="W24" s="4">
        <f t="shared" si="6"/>
        <v>193</v>
      </c>
      <c r="X24" s="4">
        <f t="shared" si="6"/>
        <v>156</v>
      </c>
      <c r="Y24" s="4">
        <f t="shared" si="6"/>
        <v>0</v>
      </c>
      <c r="Z24" s="4">
        <v>0</v>
      </c>
    </row>
    <row r="25" spans="1:26" ht="19.5" customHeight="1">
      <c r="A25" s="18"/>
      <c r="B25" s="33"/>
      <c r="C25" s="33"/>
      <c r="D25" s="33"/>
      <c r="E25" s="10" t="s">
        <v>9</v>
      </c>
      <c r="F25" s="4">
        <v>39571</v>
      </c>
      <c r="G25" s="4">
        <v>304</v>
      </c>
      <c r="H25" s="4">
        <v>1</v>
      </c>
      <c r="I25" s="4">
        <v>2</v>
      </c>
      <c r="J25" s="4">
        <v>0</v>
      </c>
      <c r="K25" s="4">
        <v>0</v>
      </c>
      <c r="L25" s="4">
        <v>0</v>
      </c>
      <c r="M25" s="4">
        <v>126</v>
      </c>
      <c r="N25" s="4">
        <v>175</v>
      </c>
      <c r="O25" s="4">
        <v>0</v>
      </c>
      <c r="P25" s="4">
        <v>0</v>
      </c>
      <c r="Q25" s="4">
        <v>169</v>
      </c>
      <c r="R25" s="4">
        <v>2</v>
      </c>
      <c r="S25" s="4">
        <v>5</v>
      </c>
      <c r="T25" s="4">
        <v>0</v>
      </c>
      <c r="U25" s="4">
        <v>0</v>
      </c>
      <c r="V25" s="4">
        <v>0</v>
      </c>
      <c r="W25" s="4">
        <v>84</v>
      </c>
      <c r="X25" s="4">
        <v>78</v>
      </c>
      <c r="Y25" s="4">
        <v>0</v>
      </c>
      <c r="Z25" s="4">
        <v>0</v>
      </c>
    </row>
    <row r="26" spans="1:26" ht="19.5" customHeight="1">
      <c r="A26" s="19"/>
      <c r="B26" s="34"/>
      <c r="C26" s="34"/>
      <c r="D26" s="34"/>
      <c r="E26" s="10" t="s">
        <v>10</v>
      </c>
      <c r="F26" s="4">
        <v>37110</v>
      </c>
      <c r="G26" s="4">
        <v>326</v>
      </c>
      <c r="H26" s="4">
        <v>0</v>
      </c>
      <c r="I26" s="4">
        <v>1</v>
      </c>
      <c r="J26" s="4">
        <v>0</v>
      </c>
      <c r="K26" s="4">
        <v>0</v>
      </c>
      <c r="L26" s="4">
        <v>0</v>
      </c>
      <c r="M26" s="4">
        <v>148</v>
      </c>
      <c r="N26" s="4">
        <v>177</v>
      </c>
      <c r="O26" s="4">
        <v>0</v>
      </c>
      <c r="P26" s="4">
        <v>0</v>
      </c>
      <c r="Q26" s="4">
        <v>193</v>
      </c>
      <c r="R26" s="4">
        <v>0</v>
      </c>
      <c r="S26" s="4">
        <v>6</v>
      </c>
      <c r="T26" s="4">
        <v>0</v>
      </c>
      <c r="U26" s="4">
        <v>0</v>
      </c>
      <c r="V26" s="4">
        <v>0</v>
      </c>
      <c r="W26" s="4">
        <v>109</v>
      </c>
      <c r="X26" s="4">
        <v>78</v>
      </c>
      <c r="Y26" s="4">
        <v>0</v>
      </c>
      <c r="Z26" s="4">
        <v>0</v>
      </c>
    </row>
    <row r="27" spans="1:26" ht="19.5" customHeight="1">
      <c r="A27" s="17" t="s">
        <v>17</v>
      </c>
      <c r="B27" s="32">
        <v>9</v>
      </c>
      <c r="C27" s="32">
        <v>181</v>
      </c>
      <c r="D27" s="32">
        <v>3755</v>
      </c>
      <c r="E27" s="10" t="s">
        <v>18</v>
      </c>
      <c r="F27" s="4">
        <f aca="true" t="shared" si="7" ref="F27:Z27">F28+F29</f>
        <v>18423</v>
      </c>
      <c r="G27" s="4">
        <f t="shared" si="7"/>
        <v>98</v>
      </c>
      <c r="H27" s="4">
        <f t="shared" si="7"/>
        <v>2</v>
      </c>
      <c r="I27" s="4">
        <f t="shared" si="7"/>
        <v>1</v>
      </c>
      <c r="J27" s="4">
        <v>0</v>
      </c>
      <c r="K27" s="4">
        <f t="shared" si="7"/>
        <v>0</v>
      </c>
      <c r="L27" s="4">
        <f t="shared" si="7"/>
        <v>0</v>
      </c>
      <c r="M27" s="4">
        <f t="shared" si="7"/>
        <v>48</v>
      </c>
      <c r="N27" s="4">
        <f t="shared" si="7"/>
        <v>47</v>
      </c>
      <c r="O27" s="4">
        <f t="shared" si="7"/>
        <v>0</v>
      </c>
      <c r="P27" s="4">
        <f t="shared" si="7"/>
        <v>0</v>
      </c>
      <c r="Q27" s="4">
        <f t="shared" si="7"/>
        <v>123</v>
      </c>
      <c r="R27" s="4">
        <f t="shared" si="7"/>
        <v>1</v>
      </c>
      <c r="S27" s="4">
        <f t="shared" si="7"/>
        <v>3</v>
      </c>
      <c r="T27" s="4">
        <v>0</v>
      </c>
      <c r="U27" s="4">
        <f t="shared" si="7"/>
        <v>0</v>
      </c>
      <c r="V27" s="4">
        <f t="shared" si="7"/>
        <v>0</v>
      </c>
      <c r="W27" s="4">
        <f t="shared" si="7"/>
        <v>40</v>
      </c>
      <c r="X27" s="4">
        <f t="shared" si="7"/>
        <v>79</v>
      </c>
      <c r="Y27" s="4">
        <f t="shared" si="7"/>
        <v>0</v>
      </c>
      <c r="Z27" s="4">
        <f t="shared" si="7"/>
        <v>0</v>
      </c>
    </row>
    <row r="28" spans="1:26" ht="19.5" customHeight="1">
      <c r="A28" s="18"/>
      <c r="B28" s="33"/>
      <c r="C28" s="33"/>
      <c r="D28" s="33"/>
      <c r="E28" s="10" t="s">
        <v>9</v>
      </c>
      <c r="F28" s="4">
        <v>9606</v>
      </c>
      <c r="G28" s="4">
        <v>51</v>
      </c>
      <c r="H28" s="4">
        <v>2</v>
      </c>
      <c r="I28" s="4">
        <v>1</v>
      </c>
      <c r="J28" s="4">
        <v>0</v>
      </c>
      <c r="K28" s="4">
        <v>0</v>
      </c>
      <c r="L28" s="4">
        <v>0</v>
      </c>
      <c r="M28" s="4">
        <v>26</v>
      </c>
      <c r="N28" s="4">
        <v>22</v>
      </c>
      <c r="O28" s="4">
        <v>0</v>
      </c>
      <c r="P28" s="4">
        <v>0</v>
      </c>
      <c r="Q28" s="4">
        <v>64</v>
      </c>
      <c r="R28" s="4">
        <v>0</v>
      </c>
      <c r="S28" s="4">
        <v>2</v>
      </c>
      <c r="T28" s="4">
        <v>0</v>
      </c>
      <c r="U28" s="4">
        <v>0</v>
      </c>
      <c r="V28" s="4">
        <v>0</v>
      </c>
      <c r="W28" s="4">
        <v>23</v>
      </c>
      <c r="X28" s="4">
        <v>39</v>
      </c>
      <c r="Y28" s="4">
        <v>0</v>
      </c>
      <c r="Z28" s="4">
        <v>0</v>
      </c>
    </row>
    <row r="29" spans="1:26" ht="22.5" customHeight="1">
      <c r="A29" s="19"/>
      <c r="B29" s="34"/>
      <c r="C29" s="34"/>
      <c r="D29" s="34"/>
      <c r="E29" s="10" t="s">
        <v>10</v>
      </c>
      <c r="F29" s="4">
        <v>8817</v>
      </c>
      <c r="G29" s="4">
        <v>47</v>
      </c>
      <c r="H29" s="4">
        <v>0</v>
      </c>
      <c r="I29" s="4">
        <v>0</v>
      </c>
      <c r="J29" s="4">
        <v>0</v>
      </c>
      <c r="K29" s="4">
        <v>0</v>
      </c>
      <c r="L29" s="4">
        <v>0</v>
      </c>
      <c r="M29" s="4">
        <v>22</v>
      </c>
      <c r="N29" s="4">
        <v>25</v>
      </c>
      <c r="O29" s="4">
        <v>0</v>
      </c>
      <c r="P29" s="4">
        <v>0</v>
      </c>
      <c r="Q29" s="4">
        <v>59</v>
      </c>
      <c r="R29" s="4">
        <v>1</v>
      </c>
      <c r="S29" s="4">
        <v>1</v>
      </c>
      <c r="T29" s="4">
        <v>0</v>
      </c>
      <c r="U29" s="4">
        <v>0</v>
      </c>
      <c r="V29" s="4">
        <v>0</v>
      </c>
      <c r="W29" s="4">
        <v>17</v>
      </c>
      <c r="X29" s="4">
        <v>40</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B3:B5"/>
    <mergeCell ref="C3:C5"/>
    <mergeCell ref="D3:D5"/>
    <mergeCell ref="E3:E5"/>
    <mergeCell ref="X4:X5"/>
    <mergeCell ref="Z4:Z5"/>
    <mergeCell ref="S4:V4"/>
    <mergeCell ref="W4:W5"/>
    <mergeCell ref="Y4:Y5"/>
    <mergeCell ref="P4:P5"/>
    <mergeCell ref="Q4:Q5"/>
    <mergeCell ref="R4:R5"/>
    <mergeCell ref="O4:O5"/>
    <mergeCell ref="I4:L4"/>
    <mergeCell ref="F3:F5"/>
    <mergeCell ref="M4:M5"/>
    <mergeCell ref="N4:N5"/>
    <mergeCell ref="A6:A8"/>
    <mergeCell ref="A1:Z1"/>
    <mergeCell ref="A21:A23"/>
    <mergeCell ref="A24:A26"/>
    <mergeCell ref="Q3:Z3"/>
    <mergeCell ref="G3:P3"/>
    <mergeCell ref="G4:G5"/>
    <mergeCell ref="A3:A5"/>
    <mergeCell ref="A9:A11"/>
    <mergeCell ref="H4:H5"/>
    <mergeCell ref="A12:A14"/>
    <mergeCell ref="A15:A17"/>
    <mergeCell ref="A18:A20"/>
    <mergeCell ref="A27:A29"/>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375" style="3" customWidth="1"/>
    <col min="27" max="16384" width="9.00390625" style="3" customWidth="1"/>
  </cols>
  <sheetData>
    <row r="1" spans="1:26" ht="60" customHeight="1">
      <c r="A1" s="28" t="s">
        <v>103</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4.2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3543</v>
      </c>
      <c r="D6" s="32">
        <f>D9+D12+D15+D18+D21+D24+D27</f>
        <v>111925</v>
      </c>
      <c r="E6" s="10" t="s">
        <v>18</v>
      </c>
      <c r="F6" s="4">
        <f aca="true" t="shared" si="0" ref="F6:Z6">F7+F8</f>
        <v>551702</v>
      </c>
      <c r="G6" s="4">
        <f t="shared" si="0"/>
        <v>5360</v>
      </c>
      <c r="H6" s="4">
        <f t="shared" si="0"/>
        <v>33</v>
      </c>
      <c r="I6" s="4">
        <f t="shared" si="0"/>
        <v>126</v>
      </c>
      <c r="J6" s="4">
        <v>0</v>
      </c>
      <c r="K6" s="4">
        <f t="shared" si="0"/>
        <v>2</v>
      </c>
      <c r="L6" s="4">
        <f t="shared" si="0"/>
        <v>0</v>
      </c>
      <c r="M6" s="4">
        <f t="shared" si="0"/>
        <v>2322</v>
      </c>
      <c r="N6" s="4">
        <f t="shared" si="0"/>
        <v>2877</v>
      </c>
      <c r="O6" s="4">
        <f t="shared" si="0"/>
        <v>0</v>
      </c>
      <c r="P6" s="4">
        <f t="shared" si="0"/>
        <v>0</v>
      </c>
      <c r="Q6" s="4">
        <f t="shared" si="0"/>
        <v>5157</v>
      </c>
      <c r="R6" s="4">
        <f t="shared" si="0"/>
        <v>68</v>
      </c>
      <c r="S6" s="4">
        <f t="shared" si="0"/>
        <v>252</v>
      </c>
      <c r="T6" s="4">
        <v>0</v>
      </c>
      <c r="U6" s="4">
        <f t="shared" si="0"/>
        <v>0</v>
      </c>
      <c r="V6" s="4">
        <f t="shared" si="0"/>
        <v>0</v>
      </c>
      <c r="W6" s="4">
        <f t="shared" si="0"/>
        <v>1969</v>
      </c>
      <c r="X6" s="4">
        <f t="shared" si="0"/>
        <v>2867</v>
      </c>
      <c r="Y6" s="4">
        <f t="shared" si="0"/>
        <v>1</v>
      </c>
      <c r="Z6" s="4">
        <f t="shared" si="0"/>
        <v>0</v>
      </c>
    </row>
    <row r="7" spans="1:26" ht="19.5" customHeight="1">
      <c r="A7" s="18"/>
      <c r="B7" s="33"/>
      <c r="C7" s="33"/>
      <c r="D7" s="33"/>
      <c r="E7" s="10" t="s">
        <v>9</v>
      </c>
      <c r="F7" s="4">
        <v>286063</v>
      </c>
      <c r="G7" s="4">
        <v>2757</v>
      </c>
      <c r="H7" s="6">
        <v>19</v>
      </c>
      <c r="I7" s="6">
        <v>64</v>
      </c>
      <c r="J7" s="6">
        <v>0</v>
      </c>
      <c r="K7" s="6">
        <v>0</v>
      </c>
      <c r="L7" s="6">
        <v>0</v>
      </c>
      <c r="M7" s="6">
        <v>1225</v>
      </c>
      <c r="N7" s="6">
        <v>1449</v>
      </c>
      <c r="O7" s="6">
        <v>0</v>
      </c>
      <c r="P7" s="6">
        <v>0</v>
      </c>
      <c r="Q7" s="6">
        <v>2733</v>
      </c>
      <c r="R7" s="6">
        <v>33</v>
      </c>
      <c r="S7" s="6">
        <v>123</v>
      </c>
      <c r="T7" s="6">
        <v>0</v>
      </c>
      <c r="U7" s="6">
        <v>0</v>
      </c>
      <c r="V7" s="6">
        <v>0</v>
      </c>
      <c r="W7" s="6">
        <v>1111</v>
      </c>
      <c r="X7" s="6">
        <v>1465</v>
      </c>
      <c r="Y7" s="6">
        <v>1</v>
      </c>
      <c r="Z7" s="6">
        <v>0</v>
      </c>
    </row>
    <row r="8" spans="1:26" ht="19.5" customHeight="1">
      <c r="A8" s="19"/>
      <c r="B8" s="34"/>
      <c r="C8" s="34"/>
      <c r="D8" s="34"/>
      <c r="E8" s="10" t="s">
        <v>10</v>
      </c>
      <c r="F8" s="4">
        <v>265639</v>
      </c>
      <c r="G8" s="4">
        <v>2603</v>
      </c>
      <c r="H8" s="6">
        <v>14</v>
      </c>
      <c r="I8" s="6">
        <v>62</v>
      </c>
      <c r="J8" s="6">
        <v>0</v>
      </c>
      <c r="K8" s="6">
        <v>2</v>
      </c>
      <c r="L8" s="6">
        <v>0</v>
      </c>
      <c r="M8" s="6">
        <v>1097</v>
      </c>
      <c r="N8" s="6">
        <v>1428</v>
      </c>
      <c r="O8" s="6">
        <v>0</v>
      </c>
      <c r="P8" s="6">
        <v>0</v>
      </c>
      <c r="Q8" s="6">
        <v>2424</v>
      </c>
      <c r="R8" s="6">
        <v>35</v>
      </c>
      <c r="S8" s="6">
        <v>129</v>
      </c>
      <c r="T8" s="6">
        <v>0</v>
      </c>
      <c r="U8" s="6">
        <v>0</v>
      </c>
      <c r="V8" s="6">
        <v>0</v>
      </c>
      <c r="W8" s="6">
        <v>858</v>
      </c>
      <c r="X8" s="6">
        <v>1402</v>
      </c>
      <c r="Y8" s="6">
        <v>0</v>
      </c>
      <c r="Z8" s="6">
        <v>0</v>
      </c>
    </row>
    <row r="9" spans="1:26" ht="19.5" customHeight="1">
      <c r="A9" s="17" t="s">
        <v>11</v>
      </c>
      <c r="B9" s="32">
        <v>38</v>
      </c>
      <c r="C9" s="32">
        <v>673</v>
      </c>
      <c r="D9" s="32">
        <v>28341</v>
      </c>
      <c r="E9" s="10" t="s">
        <v>18</v>
      </c>
      <c r="F9" s="4">
        <f aca="true" t="shared" si="1" ref="F9:Z9">F10+F11</f>
        <v>131948</v>
      </c>
      <c r="G9" s="4">
        <f t="shared" si="1"/>
        <v>1347</v>
      </c>
      <c r="H9" s="4">
        <f t="shared" si="1"/>
        <v>4</v>
      </c>
      <c r="I9" s="4">
        <f t="shared" si="1"/>
        <v>29</v>
      </c>
      <c r="J9" s="4">
        <v>0</v>
      </c>
      <c r="K9" s="4">
        <f t="shared" si="1"/>
        <v>0</v>
      </c>
      <c r="L9" s="4">
        <f t="shared" si="1"/>
        <v>0</v>
      </c>
      <c r="M9" s="4">
        <f t="shared" si="1"/>
        <v>752</v>
      </c>
      <c r="N9" s="4">
        <f t="shared" si="1"/>
        <v>562</v>
      </c>
      <c r="O9" s="4">
        <f t="shared" si="1"/>
        <v>0</v>
      </c>
      <c r="P9" s="4">
        <f t="shared" si="1"/>
        <v>0</v>
      </c>
      <c r="Q9" s="4">
        <f t="shared" si="1"/>
        <v>1236</v>
      </c>
      <c r="R9" s="4">
        <f t="shared" si="1"/>
        <v>35</v>
      </c>
      <c r="S9" s="4">
        <f t="shared" si="1"/>
        <v>118</v>
      </c>
      <c r="T9" s="4">
        <v>0</v>
      </c>
      <c r="U9" s="4">
        <f t="shared" si="1"/>
        <v>0</v>
      </c>
      <c r="V9" s="4">
        <f t="shared" si="1"/>
        <v>0</v>
      </c>
      <c r="W9" s="4">
        <f t="shared" si="1"/>
        <v>525</v>
      </c>
      <c r="X9" s="4">
        <f t="shared" si="1"/>
        <v>558</v>
      </c>
      <c r="Y9" s="4">
        <f t="shared" si="1"/>
        <v>0</v>
      </c>
      <c r="Z9" s="4">
        <f t="shared" si="1"/>
        <v>0</v>
      </c>
    </row>
    <row r="10" spans="1:26" ht="19.5" customHeight="1">
      <c r="A10" s="18"/>
      <c r="B10" s="33"/>
      <c r="C10" s="33"/>
      <c r="D10" s="33"/>
      <c r="E10" s="10" t="s">
        <v>9</v>
      </c>
      <c r="F10" s="4">
        <v>69282</v>
      </c>
      <c r="G10" s="4">
        <v>652</v>
      </c>
      <c r="H10" s="4">
        <v>3</v>
      </c>
      <c r="I10" s="4">
        <v>13</v>
      </c>
      <c r="J10" s="4">
        <v>0</v>
      </c>
      <c r="K10" s="4">
        <v>0</v>
      </c>
      <c r="L10" s="4">
        <v>0</v>
      </c>
      <c r="M10" s="4">
        <v>365</v>
      </c>
      <c r="N10" s="4">
        <v>271</v>
      </c>
      <c r="O10" s="4">
        <v>0</v>
      </c>
      <c r="P10" s="4">
        <v>0</v>
      </c>
      <c r="Q10" s="4">
        <v>660</v>
      </c>
      <c r="R10" s="4">
        <v>18</v>
      </c>
      <c r="S10" s="4">
        <v>58</v>
      </c>
      <c r="T10" s="4">
        <v>0</v>
      </c>
      <c r="U10" s="4">
        <v>0</v>
      </c>
      <c r="V10" s="4">
        <v>0</v>
      </c>
      <c r="W10" s="4">
        <v>296</v>
      </c>
      <c r="X10" s="4">
        <v>288</v>
      </c>
      <c r="Y10" s="4">
        <v>0</v>
      </c>
      <c r="Z10" s="4">
        <v>0</v>
      </c>
    </row>
    <row r="11" spans="1:26" ht="19.5" customHeight="1">
      <c r="A11" s="19"/>
      <c r="B11" s="34"/>
      <c r="C11" s="34"/>
      <c r="D11" s="34"/>
      <c r="E11" s="10" t="s">
        <v>10</v>
      </c>
      <c r="F11" s="4">
        <v>62666</v>
      </c>
      <c r="G11" s="4">
        <v>695</v>
      </c>
      <c r="H11" s="4">
        <v>1</v>
      </c>
      <c r="I11" s="4">
        <v>16</v>
      </c>
      <c r="J11" s="4">
        <v>0</v>
      </c>
      <c r="K11" s="4">
        <v>0</v>
      </c>
      <c r="L11" s="4">
        <v>0</v>
      </c>
      <c r="M11" s="4">
        <v>387</v>
      </c>
      <c r="N11" s="4">
        <v>291</v>
      </c>
      <c r="O11" s="4">
        <v>0</v>
      </c>
      <c r="P11" s="4">
        <v>0</v>
      </c>
      <c r="Q11" s="4">
        <v>576</v>
      </c>
      <c r="R11" s="4">
        <v>17</v>
      </c>
      <c r="S11" s="4">
        <v>60</v>
      </c>
      <c r="T11" s="4">
        <v>0</v>
      </c>
      <c r="U11" s="4">
        <v>0</v>
      </c>
      <c r="V11" s="4">
        <v>0</v>
      </c>
      <c r="W11" s="4">
        <v>229</v>
      </c>
      <c r="X11" s="4">
        <v>270</v>
      </c>
      <c r="Y11" s="4">
        <v>0</v>
      </c>
      <c r="Z11" s="4">
        <v>0</v>
      </c>
    </row>
    <row r="12" spans="1:26" ht="19.5" customHeight="1">
      <c r="A12" s="17" t="s">
        <v>12</v>
      </c>
      <c r="B12" s="32">
        <v>38</v>
      </c>
      <c r="C12" s="32">
        <v>441</v>
      </c>
      <c r="D12" s="32">
        <v>17491</v>
      </c>
      <c r="E12" s="10" t="s">
        <v>18</v>
      </c>
      <c r="F12" s="4">
        <f aca="true" t="shared" si="2" ref="F12:Z12">F13+F14</f>
        <v>88788</v>
      </c>
      <c r="G12" s="4">
        <f t="shared" si="2"/>
        <v>1164</v>
      </c>
      <c r="H12" s="4">
        <f t="shared" si="2"/>
        <v>6</v>
      </c>
      <c r="I12" s="4">
        <f t="shared" si="2"/>
        <v>21</v>
      </c>
      <c r="J12" s="4">
        <v>0</v>
      </c>
      <c r="K12" s="4">
        <f t="shared" si="2"/>
        <v>1</v>
      </c>
      <c r="L12" s="4">
        <v>0</v>
      </c>
      <c r="M12" s="4">
        <f t="shared" si="2"/>
        <v>357</v>
      </c>
      <c r="N12" s="4">
        <f t="shared" si="2"/>
        <v>779</v>
      </c>
      <c r="O12" s="4">
        <f t="shared" si="2"/>
        <v>0</v>
      </c>
      <c r="P12" s="4">
        <f t="shared" si="2"/>
        <v>0</v>
      </c>
      <c r="Q12" s="4">
        <f t="shared" si="2"/>
        <v>868</v>
      </c>
      <c r="R12" s="4">
        <f t="shared" si="2"/>
        <v>6</v>
      </c>
      <c r="S12" s="4">
        <f t="shared" si="2"/>
        <v>41</v>
      </c>
      <c r="T12" s="4">
        <v>0</v>
      </c>
      <c r="U12" s="4">
        <v>0</v>
      </c>
      <c r="V12" s="4">
        <f t="shared" si="2"/>
        <v>0</v>
      </c>
      <c r="W12" s="4">
        <f t="shared" si="2"/>
        <v>389</v>
      </c>
      <c r="X12" s="4">
        <f t="shared" si="2"/>
        <v>432</v>
      </c>
      <c r="Y12" s="4">
        <f t="shared" si="2"/>
        <v>0</v>
      </c>
      <c r="Z12" s="4">
        <f t="shared" si="2"/>
        <v>0</v>
      </c>
    </row>
    <row r="13" spans="1:26" ht="19.5" customHeight="1">
      <c r="A13" s="18"/>
      <c r="B13" s="33"/>
      <c r="C13" s="33"/>
      <c r="D13" s="33"/>
      <c r="E13" s="10" t="s">
        <v>9</v>
      </c>
      <c r="F13" s="4">
        <v>46534</v>
      </c>
      <c r="G13" s="4">
        <v>650</v>
      </c>
      <c r="H13" s="4">
        <v>5</v>
      </c>
      <c r="I13" s="4">
        <v>7</v>
      </c>
      <c r="J13" s="4">
        <v>0</v>
      </c>
      <c r="K13" s="4">
        <v>0</v>
      </c>
      <c r="L13" s="4">
        <v>0</v>
      </c>
      <c r="M13" s="4">
        <v>224</v>
      </c>
      <c r="N13" s="4">
        <v>414</v>
      </c>
      <c r="O13" s="4">
        <v>0</v>
      </c>
      <c r="P13" s="4">
        <v>0</v>
      </c>
      <c r="Q13" s="4">
        <v>482</v>
      </c>
      <c r="R13" s="4">
        <v>2</v>
      </c>
      <c r="S13" s="4">
        <v>21</v>
      </c>
      <c r="T13" s="4">
        <v>0</v>
      </c>
      <c r="U13" s="4">
        <v>0</v>
      </c>
      <c r="V13" s="4">
        <v>0</v>
      </c>
      <c r="W13" s="4">
        <v>233</v>
      </c>
      <c r="X13" s="4">
        <v>226</v>
      </c>
      <c r="Y13" s="4">
        <v>0</v>
      </c>
      <c r="Z13" s="4">
        <v>0</v>
      </c>
    </row>
    <row r="14" spans="1:26" ht="19.5" customHeight="1">
      <c r="A14" s="19"/>
      <c r="B14" s="34"/>
      <c r="C14" s="34"/>
      <c r="D14" s="34"/>
      <c r="E14" s="10" t="s">
        <v>10</v>
      </c>
      <c r="F14" s="4">
        <v>42254</v>
      </c>
      <c r="G14" s="4">
        <v>514</v>
      </c>
      <c r="H14" s="4">
        <v>1</v>
      </c>
      <c r="I14" s="4">
        <v>14</v>
      </c>
      <c r="J14" s="4">
        <v>0</v>
      </c>
      <c r="K14" s="4">
        <v>1</v>
      </c>
      <c r="L14" s="4">
        <v>0</v>
      </c>
      <c r="M14" s="4">
        <v>133</v>
      </c>
      <c r="N14" s="4">
        <v>365</v>
      </c>
      <c r="O14" s="4">
        <v>0</v>
      </c>
      <c r="P14" s="4">
        <v>0</v>
      </c>
      <c r="Q14" s="4">
        <v>386</v>
      </c>
      <c r="R14" s="4">
        <v>4</v>
      </c>
      <c r="S14" s="4">
        <v>20</v>
      </c>
      <c r="T14" s="4">
        <v>0</v>
      </c>
      <c r="U14" s="4">
        <v>0</v>
      </c>
      <c r="V14" s="4">
        <v>0</v>
      </c>
      <c r="W14" s="4">
        <v>156</v>
      </c>
      <c r="X14" s="4">
        <v>206</v>
      </c>
      <c r="Y14" s="4">
        <v>0</v>
      </c>
      <c r="Z14" s="4">
        <v>0</v>
      </c>
    </row>
    <row r="15" spans="1:26" ht="19.5" customHeight="1">
      <c r="A15" s="17" t="s">
        <v>13</v>
      </c>
      <c r="B15" s="32">
        <v>31</v>
      </c>
      <c r="C15" s="32">
        <v>561</v>
      </c>
      <c r="D15" s="32">
        <v>13224</v>
      </c>
      <c r="E15" s="10" t="s">
        <v>18</v>
      </c>
      <c r="F15" s="4">
        <f aca="true" t="shared" si="3" ref="F15:X15">F16+F17</f>
        <v>65698</v>
      </c>
      <c r="G15" s="4">
        <f t="shared" si="3"/>
        <v>530</v>
      </c>
      <c r="H15" s="4">
        <f t="shared" si="3"/>
        <v>1</v>
      </c>
      <c r="I15" s="4">
        <f t="shared" si="3"/>
        <v>17</v>
      </c>
      <c r="J15" s="4">
        <v>0</v>
      </c>
      <c r="K15" s="4">
        <v>0</v>
      </c>
      <c r="L15" s="4">
        <v>0</v>
      </c>
      <c r="M15" s="4">
        <f t="shared" si="3"/>
        <v>191</v>
      </c>
      <c r="N15" s="4">
        <f t="shared" si="3"/>
        <v>320</v>
      </c>
      <c r="O15" s="4">
        <f t="shared" si="3"/>
        <v>0</v>
      </c>
      <c r="P15" s="4">
        <f t="shared" si="3"/>
        <v>0</v>
      </c>
      <c r="Q15" s="4">
        <f t="shared" si="3"/>
        <v>755</v>
      </c>
      <c r="R15" s="4">
        <f t="shared" si="3"/>
        <v>0</v>
      </c>
      <c r="S15" s="4">
        <f t="shared" si="3"/>
        <v>26</v>
      </c>
      <c r="T15" s="4">
        <v>0</v>
      </c>
      <c r="U15" s="4">
        <f t="shared" si="3"/>
        <v>0</v>
      </c>
      <c r="V15" s="4">
        <f t="shared" si="3"/>
        <v>0</v>
      </c>
      <c r="W15" s="4">
        <f t="shared" si="3"/>
        <v>139</v>
      </c>
      <c r="X15" s="4">
        <f t="shared" si="3"/>
        <v>590</v>
      </c>
      <c r="Y15" s="4">
        <v>0</v>
      </c>
      <c r="Z15" s="4">
        <v>0</v>
      </c>
    </row>
    <row r="16" spans="1:26" ht="19.5" customHeight="1">
      <c r="A16" s="18"/>
      <c r="B16" s="33"/>
      <c r="C16" s="33"/>
      <c r="D16" s="33"/>
      <c r="E16" s="10" t="s">
        <v>9</v>
      </c>
      <c r="F16" s="4">
        <v>33411</v>
      </c>
      <c r="G16" s="4">
        <v>275</v>
      </c>
      <c r="H16" s="4">
        <v>1</v>
      </c>
      <c r="I16" s="4">
        <v>11</v>
      </c>
      <c r="J16" s="4">
        <v>0</v>
      </c>
      <c r="K16" s="4">
        <v>0</v>
      </c>
      <c r="L16" s="4">
        <v>0</v>
      </c>
      <c r="M16" s="4">
        <v>98</v>
      </c>
      <c r="N16" s="4">
        <v>165</v>
      </c>
      <c r="O16" s="4">
        <v>0</v>
      </c>
      <c r="P16" s="4">
        <v>0</v>
      </c>
      <c r="Q16" s="4">
        <v>371</v>
      </c>
      <c r="R16" s="4">
        <v>0</v>
      </c>
      <c r="S16" s="4">
        <v>13</v>
      </c>
      <c r="T16" s="4">
        <v>0</v>
      </c>
      <c r="U16" s="4">
        <v>0</v>
      </c>
      <c r="V16" s="4">
        <v>0</v>
      </c>
      <c r="W16" s="4">
        <v>62</v>
      </c>
      <c r="X16" s="4">
        <v>296</v>
      </c>
      <c r="Y16" s="4">
        <v>0</v>
      </c>
      <c r="Z16" s="4">
        <v>0</v>
      </c>
    </row>
    <row r="17" spans="1:26" ht="19.5" customHeight="1">
      <c r="A17" s="19"/>
      <c r="B17" s="34"/>
      <c r="C17" s="34"/>
      <c r="D17" s="34"/>
      <c r="E17" s="10" t="s">
        <v>10</v>
      </c>
      <c r="F17" s="4">
        <v>32287</v>
      </c>
      <c r="G17" s="4">
        <v>255</v>
      </c>
      <c r="H17" s="4">
        <v>0</v>
      </c>
      <c r="I17" s="4">
        <v>6</v>
      </c>
      <c r="J17" s="4">
        <v>0</v>
      </c>
      <c r="K17" s="4">
        <v>1</v>
      </c>
      <c r="L17" s="4">
        <v>0</v>
      </c>
      <c r="M17" s="4">
        <v>93</v>
      </c>
      <c r="N17" s="4">
        <v>155</v>
      </c>
      <c r="O17" s="4">
        <v>0</v>
      </c>
      <c r="P17" s="4">
        <v>0</v>
      </c>
      <c r="Q17" s="4">
        <v>384</v>
      </c>
      <c r="R17" s="4">
        <v>0</v>
      </c>
      <c r="S17" s="4">
        <v>13</v>
      </c>
      <c r="T17" s="4">
        <v>0</v>
      </c>
      <c r="U17" s="4">
        <v>0</v>
      </c>
      <c r="V17" s="4">
        <v>0</v>
      </c>
      <c r="W17" s="4">
        <v>77</v>
      </c>
      <c r="X17" s="4">
        <v>294</v>
      </c>
      <c r="Y17" s="4">
        <v>0</v>
      </c>
      <c r="Z17" s="4">
        <v>0</v>
      </c>
    </row>
    <row r="18" spans="1:26" ht="19.5" customHeight="1">
      <c r="A18" s="17" t="s">
        <v>14</v>
      </c>
      <c r="B18" s="32">
        <v>47</v>
      </c>
      <c r="C18" s="32">
        <v>758</v>
      </c>
      <c r="D18" s="32">
        <v>26584</v>
      </c>
      <c r="E18" s="10" t="s">
        <v>18</v>
      </c>
      <c r="F18" s="4">
        <f aca="true" t="shared" si="4" ref="F18:Z18">F19+F20</f>
        <v>125191</v>
      </c>
      <c r="G18" s="4">
        <f t="shared" si="4"/>
        <v>1099</v>
      </c>
      <c r="H18" s="4">
        <f t="shared" si="4"/>
        <v>5</v>
      </c>
      <c r="I18" s="4">
        <f t="shared" si="4"/>
        <v>34</v>
      </c>
      <c r="J18" s="4">
        <v>0</v>
      </c>
      <c r="K18" s="4">
        <f t="shared" si="4"/>
        <v>0</v>
      </c>
      <c r="L18" s="4">
        <f t="shared" si="4"/>
        <v>0</v>
      </c>
      <c r="M18" s="4">
        <f t="shared" si="4"/>
        <v>586</v>
      </c>
      <c r="N18" s="4">
        <f t="shared" si="4"/>
        <v>474</v>
      </c>
      <c r="O18" s="4">
        <f t="shared" si="4"/>
        <v>0</v>
      </c>
      <c r="P18" s="4">
        <f t="shared" si="4"/>
        <v>0</v>
      </c>
      <c r="Q18" s="4">
        <f t="shared" si="4"/>
        <v>1320</v>
      </c>
      <c r="R18" s="4">
        <f t="shared" si="4"/>
        <v>9</v>
      </c>
      <c r="S18" s="4">
        <f t="shared" si="4"/>
        <v>30</v>
      </c>
      <c r="T18" s="4">
        <v>0</v>
      </c>
      <c r="U18" s="4">
        <f t="shared" si="4"/>
        <v>0</v>
      </c>
      <c r="V18" s="4">
        <f t="shared" si="4"/>
        <v>0</v>
      </c>
      <c r="W18" s="4">
        <f t="shared" si="4"/>
        <v>575</v>
      </c>
      <c r="X18" s="4">
        <f t="shared" si="4"/>
        <v>706</v>
      </c>
      <c r="Y18" s="4">
        <f t="shared" si="4"/>
        <v>0</v>
      </c>
      <c r="Z18" s="4">
        <f t="shared" si="4"/>
        <v>0</v>
      </c>
    </row>
    <row r="19" spans="1:26" ht="19.5" customHeight="1">
      <c r="A19" s="18"/>
      <c r="B19" s="33"/>
      <c r="C19" s="33"/>
      <c r="D19" s="33"/>
      <c r="E19" s="10" t="s">
        <v>9</v>
      </c>
      <c r="F19" s="4">
        <v>65001</v>
      </c>
      <c r="G19" s="4">
        <v>592</v>
      </c>
      <c r="H19" s="4">
        <v>1</v>
      </c>
      <c r="I19" s="4">
        <v>17</v>
      </c>
      <c r="J19" s="4">
        <v>0</v>
      </c>
      <c r="K19" s="4">
        <v>0</v>
      </c>
      <c r="L19" s="4">
        <v>0</v>
      </c>
      <c r="M19" s="4">
        <v>333</v>
      </c>
      <c r="N19" s="4">
        <v>241</v>
      </c>
      <c r="O19" s="4">
        <v>0</v>
      </c>
      <c r="P19" s="4">
        <v>0</v>
      </c>
      <c r="Q19" s="4">
        <v>724</v>
      </c>
      <c r="R19" s="4">
        <v>2</v>
      </c>
      <c r="S19" s="4">
        <v>12</v>
      </c>
      <c r="T19" s="4">
        <v>0</v>
      </c>
      <c r="U19" s="4">
        <v>0</v>
      </c>
      <c r="V19" s="4">
        <v>0</v>
      </c>
      <c r="W19" s="4">
        <v>344</v>
      </c>
      <c r="X19" s="4">
        <v>366</v>
      </c>
      <c r="Y19" s="4">
        <v>0</v>
      </c>
      <c r="Z19" s="4">
        <v>0</v>
      </c>
    </row>
    <row r="20" spans="1:26" ht="19.5" customHeight="1">
      <c r="A20" s="19"/>
      <c r="B20" s="34"/>
      <c r="C20" s="34"/>
      <c r="D20" s="34"/>
      <c r="E20" s="10" t="s">
        <v>10</v>
      </c>
      <c r="F20" s="4">
        <v>60190</v>
      </c>
      <c r="G20" s="4">
        <v>507</v>
      </c>
      <c r="H20" s="4">
        <v>4</v>
      </c>
      <c r="I20" s="4">
        <v>17</v>
      </c>
      <c r="J20" s="4">
        <v>0</v>
      </c>
      <c r="K20" s="4">
        <v>0</v>
      </c>
      <c r="L20" s="4">
        <v>0</v>
      </c>
      <c r="M20" s="4">
        <v>253</v>
      </c>
      <c r="N20" s="4">
        <v>233</v>
      </c>
      <c r="O20" s="4">
        <v>0</v>
      </c>
      <c r="P20" s="4">
        <v>0</v>
      </c>
      <c r="Q20" s="4">
        <v>596</v>
      </c>
      <c r="R20" s="4">
        <v>7</v>
      </c>
      <c r="S20" s="4">
        <v>18</v>
      </c>
      <c r="T20" s="4">
        <v>0</v>
      </c>
      <c r="U20" s="4">
        <v>0</v>
      </c>
      <c r="V20" s="4">
        <v>0</v>
      </c>
      <c r="W20" s="4">
        <v>231</v>
      </c>
      <c r="X20" s="4">
        <v>340</v>
      </c>
      <c r="Y20" s="4">
        <v>0</v>
      </c>
      <c r="Z20" s="4">
        <v>0</v>
      </c>
    </row>
    <row r="21" spans="1:26" ht="19.5" customHeight="1">
      <c r="A21" s="17" t="s">
        <v>15</v>
      </c>
      <c r="B21" s="32">
        <v>30</v>
      </c>
      <c r="C21" s="32">
        <v>471</v>
      </c>
      <c r="D21" s="32">
        <v>9182</v>
      </c>
      <c r="E21" s="10" t="s">
        <v>18</v>
      </c>
      <c r="F21" s="4">
        <f aca="true" t="shared" si="5" ref="F21:Z21">F22+F23</f>
        <v>44725</v>
      </c>
      <c r="G21" s="4">
        <f t="shared" si="5"/>
        <v>640</v>
      </c>
      <c r="H21" s="4">
        <f t="shared" si="5"/>
        <v>16</v>
      </c>
      <c r="I21" s="4">
        <f t="shared" si="5"/>
        <v>10</v>
      </c>
      <c r="J21" s="4">
        <v>0</v>
      </c>
      <c r="K21" s="4">
        <f t="shared" si="5"/>
        <v>0</v>
      </c>
      <c r="L21" s="4">
        <f t="shared" si="5"/>
        <v>0</v>
      </c>
      <c r="M21" s="4">
        <f t="shared" si="5"/>
        <v>191</v>
      </c>
      <c r="N21" s="4">
        <f t="shared" si="5"/>
        <v>423</v>
      </c>
      <c r="O21" s="4">
        <f t="shared" si="5"/>
        <v>0</v>
      </c>
      <c r="P21" s="4">
        <f t="shared" si="5"/>
        <v>0</v>
      </c>
      <c r="Q21" s="4">
        <f t="shared" si="5"/>
        <v>492</v>
      </c>
      <c r="R21" s="4">
        <f t="shared" si="5"/>
        <v>17</v>
      </c>
      <c r="S21" s="4">
        <f t="shared" si="5"/>
        <v>20</v>
      </c>
      <c r="T21" s="4">
        <v>0</v>
      </c>
      <c r="U21" s="4">
        <v>0</v>
      </c>
      <c r="V21" s="4">
        <f t="shared" si="5"/>
        <v>0</v>
      </c>
      <c r="W21" s="4">
        <f t="shared" si="5"/>
        <v>121</v>
      </c>
      <c r="X21" s="4">
        <f t="shared" si="5"/>
        <v>333</v>
      </c>
      <c r="Y21" s="4">
        <f t="shared" si="5"/>
        <v>1</v>
      </c>
      <c r="Z21" s="4">
        <f t="shared" si="5"/>
        <v>0</v>
      </c>
    </row>
    <row r="22" spans="1:26" ht="19.5" customHeight="1">
      <c r="A22" s="18"/>
      <c r="B22" s="33"/>
      <c r="C22" s="33"/>
      <c r="D22" s="33"/>
      <c r="E22" s="10" t="s">
        <v>9</v>
      </c>
      <c r="F22" s="4">
        <v>22535</v>
      </c>
      <c r="G22" s="4">
        <v>304</v>
      </c>
      <c r="H22" s="4">
        <v>8</v>
      </c>
      <c r="I22" s="4">
        <v>6</v>
      </c>
      <c r="J22" s="4">
        <v>0</v>
      </c>
      <c r="K22" s="4">
        <v>0</v>
      </c>
      <c r="L22" s="4">
        <v>0</v>
      </c>
      <c r="M22" s="4">
        <v>88</v>
      </c>
      <c r="N22" s="4">
        <v>202</v>
      </c>
      <c r="O22" s="4">
        <v>0</v>
      </c>
      <c r="P22" s="4">
        <v>0</v>
      </c>
      <c r="Q22" s="4">
        <v>253</v>
      </c>
      <c r="R22" s="4">
        <v>10</v>
      </c>
      <c r="S22" s="4">
        <v>12</v>
      </c>
      <c r="T22" s="4">
        <v>0</v>
      </c>
      <c r="U22" s="4">
        <v>0</v>
      </c>
      <c r="V22" s="4">
        <v>0</v>
      </c>
      <c r="W22" s="4">
        <v>67</v>
      </c>
      <c r="X22" s="4">
        <v>163</v>
      </c>
      <c r="Y22" s="4">
        <v>1</v>
      </c>
      <c r="Z22" s="4">
        <v>0</v>
      </c>
    </row>
    <row r="23" spans="1:26" ht="19.5" customHeight="1">
      <c r="A23" s="19"/>
      <c r="B23" s="34"/>
      <c r="C23" s="34"/>
      <c r="D23" s="34"/>
      <c r="E23" s="10" t="s">
        <v>10</v>
      </c>
      <c r="F23" s="4">
        <v>22190</v>
      </c>
      <c r="G23" s="4">
        <v>336</v>
      </c>
      <c r="H23" s="4">
        <v>8</v>
      </c>
      <c r="I23" s="4">
        <v>4</v>
      </c>
      <c r="J23" s="4">
        <v>0</v>
      </c>
      <c r="K23" s="4">
        <v>0</v>
      </c>
      <c r="L23" s="4">
        <v>0</v>
      </c>
      <c r="M23" s="4">
        <v>103</v>
      </c>
      <c r="N23" s="4">
        <v>221</v>
      </c>
      <c r="O23" s="4">
        <v>0</v>
      </c>
      <c r="P23" s="4">
        <v>0</v>
      </c>
      <c r="Q23" s="4">
        <v>239</v>
      </c>
      <c r="R23" s="4">
        <v>7</v>
      </c>
      <c r="S23" s="4">
        <v>8</v>
      </c>
      <c r="T23" s="4">
        <v>0</v>
      </c>
      <c r="U23" s="4">
        <v>0</v>
      </c>
      <c r="V23" s="4">
        <v>0</v>
      </c>
      <c r="W23" s="4">
        <v>54</v>
      </c>
      <c r="X23" s="4">
        <v>170</v>
      </c>
      <c r="Y23" s="4">
        <v>0</v>
      </c>
      <c r="Z23" s="4">
        <v>0</v>
      </c>
    </row>
    <row r="24" spans="1:26" ht="19.5" customHeight="1">
      <c r="A24" s="17" t="s">
        <v>16</v>
      </c>
      <c r="B24" s="32">
        <v>37</v>
      </c>
      <c r="C24" s="32">
        <v>458</v>
      </c>
      <c r="D24" s="32">
        <v>13352</v>
      </c>
      <c r="E24" s="10" t="s">
        <v>18</v>
      </c>
      <c r="F24" s="4">
        <f aca="true" t="shared" si="6" ref="F24:Z24">F25+F26</f>
        <v>76948</v>
      </c>
      <c r="G24" s="4">
        <f t="shared" si="6"/>
        <v>465</v>
      </c>
      <c r="H24" s="4">
        <f t="shared" si="6"/>
        <v>0</v>
      </c>
      <c r="I24" s="4">
        <f t="shared" si="6"/>
        <v>6</v>
      </c>
      <c r="J24" s="4">
        <v>0</v>
      </c>
      <c r="K24" s="4">
        <f t="shared" si="6"/>
        <v>0</v>
      </c>
      <c r="L24" s="4">
        <f t="shared" si="6"/>
        <v>0</v>
      </c>
      <c r="M24" s="4">
        <f t="shared" si="6"/>
        <v>216</v>
      </c>
      <c r="N24" s="4">
        <f t="shared" si="6"/>
        <v>243</v>
      </c>
      <c r="O24" s="4">
        <f t="shared" si="6"/>
        <v>0</v>
      </c>
      <c r="P24" s="4">
        <f t="shared" si="6"/>
        <v>0</v>
      </c>
      <c r="Q24" s="4">
        <f t="shared" si="6"/>
        <v>327</v>
      </c>
      <c r="R24" s="4">
        <f t="shared" si="6"/>
        <v>0</v>
      </c>
      <c r="S24" s="4">
        <f t="shared" si="6"/>
        <v>7</v>
      </c>
      <c r="T24" s="4">
        <v>0</v>
      </c>
      <c r="U24" s="4">
        <f t="shared" si="6"/>
        <v>0</v>
      </c>
      <c r="V24" s="4">
        <f t="shared" si="6"/>
        <v>0</v>
      </c>
      <c r="W24" s="4">
        <f t="shared" si="6"/>
        <v>159</v>
      </c>
      <c r="X24" s="4">
        <f t="shared" si="6"/>
        <v>161</v>
      </c>
      <c r="Y24" s="4">
        <f t="shared" si="6"/>
        <v>0</v>
      </c>
      <c r="Z24" s="4">
        <f t="shared" si="6"/>
        <v>0</v>
      </c>
    </row>
    <row r="25" spans="1:26" ht="19.5" customHeight="1">
      <c r="A25" s="18"/>
      <c r="B25" s="33"/>
      <c r="C25" s="33"/>
      <c r="D25" s="33"/>
      <c r="E25" s="10" t="s">
        <v>9</v>
      </c>
      <c r="F25" s="4">
        <v>39715</v>
      </c>
      <c r="G25" s="4">
        <v>228</v>
      </c>
      <c r="H25" s="4">
        <v>0</v>
      </c>
      <c r="I25" s="4">
        <v>5</v>
      </c>
      <c r="J25" s="4">
        <v>0</v>
      </c>
      <c r="K25" s="4">
        <v>0</v>
      </c>
      <c r="L25" s="4">
        <v>0</v>
      </c>
      <c r="M25" s="4">
        <v>105</v>
      </c>
      <c r="N25" s="4">
        <v>118</v>
      </c>
      <c r="O25" s="4">
        <v>0</v>
      </c>
      <c r="P25" s="4">
        <v>0</v>
      </c>
      <c r="Q25" s="4">
        <v>156</v>
      </c>
      <c r="R25" s="4">
        <v>0</v>
      </c>
      <c r="S25" s="4">
        <v>2</v>
      </c>
      <c r="T25" s="4">
        <v>0</v>
      </c>
      <c r="U25" s="4">
        <v>0</v>
      </c>
      <c r="V25" s="4">
        <v>0</v>
      </c>
      <c r="W25" s="4">
        <v>75</v>
      </c>
      <c r="X25" s="4">
        <v>79</v>
      </c>
      <c r="Y25" s="4">
        <v>0</v>
      </c>
      <c r="Z25" s="4">
        <v>0</v>
      </c>
    </row>
    <row r="26" spans="1:26" ht="19.5" customHeight="1">
      <c r="A26" s="19"/>
      <c r="B26" s="34"/>
      <c r="C26" s="34"/>
      <c r="D26" s="34"/>
      <c r="E26" s="10" t="s">
        <v>10</v>
      </c>
      <c r="F26" s="4">
        <v>37233</v>
      </c>
      <c r="G26" s="4">
        <v>237</v>
      </c>
      <c r="H26" s="4">
        <v>0</v>
      </c>
      <c r="I26" s="4">
        <v>1</v>
      </c>
      <c r="J26" s="4">
        <v>0</v>
      </c>
      <c r="K26" s="4">
        <v>0</v>
      </c>
      <c r="L26" s="4">
        <v>0</v>
      </c>
      <c r="M26" s="4">
        <v>111</v>
      </c>
      <c r="N26" s="4">
        <v>125</v>
      </c>
      <c r="O26" s="4">
        <v>0</v>
      </c>
      <c r="P26" s="4">
        <v>0</v>
      </c>
      <c r="Q26" s="4">
        <v>171</v>
      </c>
      <c r="R26" s="4">
        <v>0</v>
      </c>
      <c r="S26" s="4">
        <v>5</v>
      </c>
      <c r="T26" s="4">
        <v>0</v>
      </c>
      <c r="U26" s="4">
        <v>0</v>
      </c>
      <c r="V26" s="4">
        <v>0</v>
      </c>
      <c r="W26" s="4">
        <v>84</v>
      </c>
      <c r="X26" s="4">
        <v>82</v>
      </c>
      <c r="Y26" s="4">
        <v>0</v>
      </c>
      <c r="Z26" s="4">
        <v>0</v>
      </c>
    </row>
    <row r="27" spans="1:26" ht="19.5" customHeight="1">
      <c r="A27" s="17" t="s">
        <v>17</v>
      </c>
      <c r="B27" s="32">
        <v>9</v>
      </c>
      <c r="C27" s="32">
        <v>181</v>
      </c>
      <c r="D27" s="32">
        <v>3751</v>
      </c>
      <c r="E27" s="10" t="s">
        <v>18</v>
      </c>
      <c r="F27" s="4">
        <f aca="true" t="shared" si="7" ref="F27:Z27">F28+F29</f>
        <v>18404</v>
      </c>
      <c r="G27" s="4">
        <f t="shared" si="7"/>
        <v>115</v>
      </c>
      <c r="H27" s="4">
        <f t="shared" si="7"/>
        <v>1</v>
      </c>
      <c r="I27" s="4">
        <f t="shared" si="7"/>
        <v>9</v>
      </c>
      <c r="J27" s="4">
        <v>0</v>
      </c>
      <c r="K27" s="4">
        <f t="shared" si="7"/>
        <v>0</v>
      </c>
      <c r="L27" s="4">
        <f t="shared" si="7"/>
        <v>0</v>
      </c>
      <c r="M27" s="4">
        <f t="shared" si="7"/>
        <v>29</v>
      </c>
      <c r="N27" s="4">
        <f t="shared" si="7"/>
        <v>76</v>
      </c>
      <c r="O27" s="4">
        <f t="shared" si="7"/>
        <v>0</v>
      </c>
      <c r="P27" s="4">
        <f t="shared" si="7"/>
        <v>0</v>
      </c>
      <c r="Q27" s="4">
        <f t="shared" si="7"/>
        <v>159</v>
      </c>
      <c r="R27" s="4">
        <f t="shared" si="7"/>
        <v>1</v>
      </c>
      <c r="S27" s="4">
        <f t="shared" si="7"/>
        <v>10</v>
      </c>
      <c r="T27" s="4">
        <v>0</v>
      </c>
      <c r="U27" s="4">
        <v>0</v>
      </c>
      <c r="V27" s="4">
        <f t="shared" si="7"/>
        <v>0</v>
      </c>
      <c r="W27" s="4">
        <f t="shared" si="7"/>
        <v>61</v>
      </c>
      <c r="X27" s="4">
        <f t="shared" si="7"/>
        <v>87</v>
      </c>
      <c r="Y27" s="4">
        <f t="shared" si="7"/>
        <v>0</v>
      </c>
      <c r="Z27" s="4">
        <f t="shared" si="7"/>
        <v>0</v>
      </c>
    </row>
    <row r="28" spans="1:26" ht="19.5" customHeight="1">
      <c r="A28" s="18"/>
      <c r="B28" s="33"/>
      <c r="C28" s="33"/>
      <c r="D28" s="33"/>
      <c r="E28" s="10" t="s">
        <v>9</v>
      </c>
      <c r="F28" s="4">
        <v>9585</v>
      </c>
      <c r="G28" s="4">
        <v>56</v>
      </c>
      <c r="H28" s="4">
        <v>1</v>
      </c>
      <c r="I28" s="4">
        <v>5</v>
      </c>
      <c r="J28" s="4">
        <v>0</v>
      </c>
      <c r="K28" s="4">
        <v>0</v>
      </c>
      <c r="L28" s="4">
        <v>0</v>
      </c>
      <c r="M28" s="4">
        <v>12</v>
      </c>
      <c r="N28" s="4">
        <v>38</v>
      </c>
      <c r="O28" s="4">
        <v>0</v>
      </c>
      <c r="P28" s="4">
        <v>0</v>
      </c>
      <c r="Q28" s="4">
        <v>87</v>
      </c>
      <c r="R28" s="4">
        <v>1</v>
      </c>
      <c r="S28" s="4">
        <v>5</v>
      </c>
      <c r="T28" s="4">
        <v>0</v>
      </c>
      <c r="U28" s="4">
        <v>0</v>
      </c>
      <c r="V28" s="4">
        <v>0</v>
      </c>
      <c r="W28" s="4">
        <v>34</v>
      </c>
      <c r="X28" s="4">
        <v>47</v>
      </c>
      <c r="Y28" s="4">
        <v>0</v>
      </c>
      <c r="Z28" s="4">
        <v>0</v>
      </c>
    </row>
    <row r="29" spans="1:26" ht="22.5" customHeight="1">
      <c r="A29" s="19"/>
      <c r="B29" s="34"/>
      <c r="C29" s="34"/>
      <c r="D29" s="34"/>
      <c r="E29" s="10" t="s">
        <v>10</v>
      </c>
      <c r="F29" s="4">
        <v>8819</v>
      </c>
      <c r="G29" s="4">
        <v>59</v>
      </c>
      <c r="H29" s="4">
        <v>0</v>
      </c>
      <c r="I29" s="4">
        <v>4</v>
      </c>
      <c r="J29" s="4">
        <v>0</v>
      </c>
      <c r="K29" s="4">
        <v>0</v>
      </c>
      <c r="L29" s="4">
        <v>0</v>
      </c>
      <c r="M29" s="4">
        <v>17</v>
      </c>
      <c r="N29" s="4">
        <v>38</v>
      </c>
      <c r="O29" s="4">
        <v>0</v>
      </c>
      <c r="P29" s="4">
        <v>0</v>
      </c>
      <c r="Q29" s="4">
        <v>72</v>
      </c>
      <c r="R29" s="4">
        <v>0</v>
      </c>
      <c r="S29" s="4">
        <v>5</v>
      </c>
      <c r="T29" s="4">
        <v>0</v>
      </c>
      <c r="U29" s="4">
        <v>0</v>
      </c>
      <c r="V29" s="4">
        <v>0</v>
      </c>
      <c r="W29" s="4">
        <v>27</v>
      </c>
      <c r="X29" s="4">
        <v>40</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A12:A14"/>
    <mergeCell ref="A15:A17"/>
    <mergeCell ref="A18:A20"/>
    <mergeCell ref="A27:A29"/>
    <mergeCell ref="A6:A8"/>
    <mergeCell ref="A1:Z1"/>
    <mergeCell ref="A21:A23"/>
    <mergeCell ref="A24:A26"/>
    <mergeCell ref="Q3:Z3"/>
    <mergeCell ref="G3:P3"/>
    <mergeCell ref="G4:G5"/>
    <mergeCell ref="A3:A5"/>
    <mergeCell ref="A9:A11"/>
    <mergeCell ref="H4:H5"/>
    <mergeCell ref="I4:L4"/>
    <mergeCell ref="F3:F5"/>
    <mergeCell ref="M4:M5"/>
    <mergeCell ref="N4:N5"/>
    <mergeCell ref="P4:P5"/>
    <mergeCell ref="Q4:Q5"/>
    <mergeCell ref="R4:R5"/>
    <mergeCell ref="O4:O5"/>
    <mergeCell ref="X4:X5"/>
    <mergeCell ref="Z4:Z5"/>
    <mergeCell ref="S4:V4"/>
    <mergeCell ref="W4:W5"/>
    <mergeCell ref="Y4:Y5"/>
    <mergeCell ref="B3:B5"/>
    <mergeCell ref="C3:C5"/>
    <mergeCell ref="D3:D5"/>
    <mergeCell ref="E3:E5"/>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25390625" style="3" customWidth="1"/>
    <col min="27" max="16384" width="9.00390625" style="3" customWidth="1"/>
  </cols>
  <sheetData>
    <row r="1" spans="1:26" ht="60" customHeight="1">
      <c r="A1" s="28" t="s">
        <v>104</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5.7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3543</v>
      </c>
      <c r="D6" s="32">
        <f>D9+D12+D15+D18+D21+D24+D27</f>
        <v>112589</v>
      </c>
      <c r="E6" s="10" t="s">
        <v>18</v>
      </c>
      <c r="F6" s="4">
        <f aca="true" t="shared" si="0" ref="F6:Z6">F7+F8</f>
        <v>552846</v>
      </c>
      <c r="G6" s="4">
        <f t="shared" si="0"/>
        <v>6883</v>
      </c>
      <c r="H6" s="4">
        <f t="shared" si="0"/>
        <v>32</v>
      </c>
      <c r="I6" s="4">
        <f t="shared" si="0"/>
        <v>137</v>
      </c>
      <c r="J6" s="4">
        <v>0</v>
      </c>
      <c r="K6" s="4">
        <f t="shared" si="0"/>
        <v>0</v>
      </c>
      <c r="L6" s="4">
        <f t="shared" si="0"/>
        <v>0</v>
      </c>
      <c r="M6" s="4">
        <f t="shared" si="0"/>
        <v>2976</v>
      </c>
      <c r="N6" s="4">
        <f t="shared" si="0"/>
        <v>3738</v>
      </c>
      <c r="O6" s="4">
        <f t="shared" si="0"/>
        <v>0</v>
      </c>
      <c r="P6" s="4">
        <f t="shared" si="0"/>
        <v>0</v>
      </c>
      <c r="Q6" s="4">
        <f t="shared" si="0"/>
        <v>6614</v>
      </c>
      <c r="R6" s="4">
        <f t="shared" si="0"/>
        <v>73</v>
      </c>
      <c r="S6" s="4">
        <f t="shared" si="0"/>
        <v>409</v>
      </c>
      <c r="T6" s="4">
        <v>0</v>
      </c>
      <c r="U6" s="4">
        <f t="shared" si="0"/>
        <v>5</v>
      </c>
      <c r="V6" s="4">
        <f t="shared" si="0"/>
        <v>0</v>
      </c>
      <c r="W6" s="4">
        <f t="shared" si="0"/>
        <v>2406</v>
      </c>
      <c r="X6" s="4">
        <f t="shared" si="0"/>
        <v>3721</v>
      </c>
      <c r="Y6" s="4">
        <f t="shared" si="0"/>
        <v>0</v>
      </c>
      <c r="Z6" s="4">
        <f t="shared" si="0"/>
        <v>0</v>
      </c>
    </row>
    <row r="7" spans="1:26" ht="19.5" customHeight="1">
      <c r="A7" s="18"/>
      <c r="B7" s="33"/>
      <c r="C7" s="33"/>
      <c r="D7" s="33"/>
      <c r="E7" s="10" t="s">
        <v>9</v>
      </c>
      <c r="F7" s="4">
        <v>286619</v>
      </c>
      <c r="G7" s="4">
        <v>3538</v>
      </c>
      <c r="H7" s="6">
        <v>19</v>
      </c>
      <c r="I7" s="6">
        <v>64</v>
      </c>
      <c r="J7" s="6">
        <v>0</v>
      </c>
      <c r="K7" s="6">
        <v>0</v>
      </c>
      <c r="L7" s="6">
        <v>0</v>
      </c>
      <c r="M7" s="6">
        <v>1555</v>
      </c>
      <c r="N7" s="6">
        <v>1900</v>
      </c>
      <c r="O7" s="6">
        <v>0</v>
      </c>
      <c r="P7" s="6">
        <v>0</v>
      </c>
      <c r="Q7" s="6">
        <v>3407</v>
      </c>
      <c r="R7" s="6">
        <v>33</v>
      </c>
      <c r="S7" s="6">
        <v>217</v>
      </c>
      <c r="T7" s="6">
        <v>0</v>
      </c>
      <c r="U7" s="6">
        <v>4</v>
      </c>
      <c r="V7" s="6">
        <v>0</v>
      </c>
      <c r="W7" s="6">
        <v>1274</v>
      </c>
      <c r="X7" s="6">
        <v>1879</v>
      </c>
      <c r="Y7" s="6">
        <v>0</v>
      </c>
      <c r="Z7" s="6">
        <v>0</v>
      </c>
    </row>
    <row r="8" spans="1:26" ht="19.5" customHeight="1">
      <c r="A8" s="19"/>
      <c r="B8" s="34"/>
      <c r="C8" s="34"/>
      <c r="D8" s="34"/>
      <c r="E8" s="10" t="s">
        <v>10</v>
      </c>
      <c r="F8" s="4">
        <v>266227</v>
      </c>
      <c r="G8" s="4">
        <v>3345</v>
      </c>
      <c r="H8" s="6">
        <v>13</v>
      </c>
      <c r="I8" s="6">
        <v>73</v>
      </c>
      <c r="J8" s="6">
        <v>0</v>
      </c>
      <c r="K8" s="6">
        <v>0</v>
      </c>
      <c r="L8" s="6">
        <v>0</v>
      </c>
      <c r="M8" s="6">
        <v>1421</v>
      </c>
      <c r="N8" s="6">
        <v>1838</v>
      </c>
      <c r="O8" s="6">
        <v>0</v>
      </c>
      <c r="P8" s="6">
        <v>0</v>
      </c>
      <c r="Q8" s="6">
        <v>3207</v>
      </c>
      <c r="R8" s="6">
        <v>40</v>
      </c>
      <c r="S8" s="6">
        <v>192</v>
      </c>
      <c r="T8" s="6">
        <v>0</v>
      </c>
      <c r="U8" s="6">
        <v>1</v>
      </c>
      <c r="V8" s="6">
        <v>0</v>
      </c>
      <c r="W8" s="6">
        <v>1132</v>
      </c>
      <c r="X8" s="6">
        <v>1842</v>
      </c>
      <c r="Y8" s="6">
        <v>0</v>
      </c>
      <c r="Z8" s="6">
        <v>0</v>
      </c>
    </row>
    <row r="9" spans="1:26" ht="19.5" customHeight="1">
      <c r="A9" s="17" t="s">
        <v>11</v>
      </c>
      <c r="B9" s="32">
        <v>38</v>
      </c>
      <c r="C9" s="32">
        <v>673</v>
      </c>
      <c r="D9" s="32">
        <v>28435</v>
      </c>
      <c r="E9" s="10" t="s">
        <v>18</v>
      </c>
      <c r="F9" s="4">
        <f aca="true" t="shared" si="1" ref="F9:Z9">F10+F11</f>
        <v>131973</v>
      </c>
      <c r="G9" s="4">
        <f t="shared" si="1"/>
        <v>1595</v>
      </c>
      <c r="H9" s="4">
        <f t="shared" si="1"/>
        <v>5</v>
      </c>
      <c r="I9" s="4">
        <f t="shared" si="1"/>
        <v>51</v>
      </c>
      <c r="J9" s="4">
        <v>0</v>
      </c>
      <c r="K9" s="4">
        <v>0</v>
      </c>
      <c r="L9" s="4">
        <f t="shared" si="1"/>
        <v>0</v>
      </c>
      <c r="M9" s="4">
        <f t="shared" si="1"/>
        <v>915</v>
      </c>
      <c r="N9" s="4">
        <f t="shared" si="1"/>
        <v>624</v>
      </c>
      <c r="O9" s="4">
        <f t="shared" si="1"/>
        <v>0</v>
      </c>
      <c r="P9" s="4">
        <f t="shared" si="1"/>
        <v>0</v>
      </c>
      <c r="Q9" s="4">
        <f t="shared" si="1"/>
        <v>1745</v>
      </c>
      <c r="R9" s="4">
        <f t="shared" si="1"/>
        <v>36</v>
      </c>
      <c r="S9" s="4">
        <f t="shared" si="1"/>
        <v>132</v>
      </c>
      <c r="T9" s="4">
        <v>0</v>
      </c>
      <c r="U9" s="4">
        <f t="shared" si="1"/>
        <v>2</v>
      </c>
      <c r="V9" s="4">
        <f t="shared" si="1"/>
        <v>0</v>
      </c>
      <c r="W9" s="4">
        <f t="shared" si="1"/>
        <v>797</v>
      </c>
      <c r="X9" s="4">
        <f t="shared" si="1"/>
        <v>778</v>
      </c>
      <c r="Y9" s="4">
        <f t="shared" si="1"/>
        <v>0</v>
      </c>
      <c r="Z9" s="4">
        <f t="shared" si="1"/>
        <v>0</v>
      </c>
    </row>
    <row r="10" spans="1:26" ht="19.5" customHeight="1">
      <c r="A10" s="18"/>
      <c r="B10" s="33"/>
      <c r="C10" s="33"/>
      <c r="D10" s="33"/>
      <c r="E10" s="10" t="s">
        <v>9</v>
      </c>
      <c r="F10" s="4">
        <v>69288</v>
      </c>
      <c r="G10" s="4">
        <v>813</v>
      </c>
      <c r="H10" s="4">
        <v>3</v>
      </c>
      <c r="I10" s="4">
        <v>21</v>
      </c>
      <c r="J10" s="4">
        <v>0</v>
      </c>
      <c r="K10" s="4">
        <v>0</v>
      </c>
      <c r="L10" s="4">
        <v>0</v>
      </c>
      <c r="M10" s="4">
        <v>474</v>
      </c>
      <c r="N10" s="4">
        <v>315</v>
      </c>
      <c r="O10" s="4">
        <v>0</v>
      </c>
      <c r="P10" s="4">
        <v>0</v>
      </c>
      <c r="Q10" s="4">
        <v>887</v>
      </c>
      <c r="R10" s="4">
        <v>10</v>
      </c>
      <c r="S10" s="4">
        <v>65</v>
      </c>
      <c r="T10" s="4">
        <v>0</v>
      </c>
      <c r="U10" s="4">
        <v>2</v>
      </c>
      <c r="V10" s="4">
        <v>0</v>
      </c>
      <c r="W10" s="4">
        <v>412</v>
      </c>
      <c r="X10" s="4">
        <v>398</v>
      </c>
      <c r="Y10" s="4">
        <v>0</v>
      </c>
      <c r="Z10" s="4">
        <v>0</v>
      </c>
    </row>
    <row r="11" spans="1:26" ht="19.5" customHeight="1">
      <c r="A11" s="19"/>
      <c r="B11" s="34"/>
      <c r="C11" s="34"/>
      <c r="D11" s="34"/>
      <c r="E11" s="10" t="s">
        <v>10</v>
      </c>
      <c r="F11" s="4">
        <v>62685</v>
      </c>
      <c r="G11" s="4">
        <v>782</v>
      </c>
      <c r="H11" s="4">
        <v>2</v>
      </c>
      <c r="I11" s="4">
        <v>30</v>
      </c>
      <c r="J11" s="4">
        <v>0</v>
      </c>
      <c r="K11" s="4">
        <v>0</v>
      </c>
      <c r="L11" s="4">
        <v>0</v>
      </c>
      <c r="M11" s="4">
        <v>441</v>
      </c>
      <c r="N11" s="4">
        <v>309</v>
      </c>
      <c r="O11" s="4">
        <v>0</v>
      </c>
      <c r="P11" s="4">
        <v>0</v>
      </c>
      <c r="Q11" s="4">
        <v>858</v>
      </c>
      <c r="R11" s="4">
        <v>26</v>
      </c>
      <c r="S11" s="4">
        <v>67</v>
      </c>
      <c r="T11" s="4">
        <v>0</v>
      </c>
      <c r="U11" s="4">
        <v>0</v>
      </c>
      <c r="V11" s="4">
        <v>0</v>
      </c>
      <c r="W11" s="4">
        <v>385</v>
      </c>
      <c r="X11" s="4">
        <v>380</v>
      </c>
      <c r="Y11" s="4">
        <v>0</v>
      </c>
      <c r="Z11" s="4">
        <v>0</v>
      </c>
    </row>
    <row r="12" spans="1:26" ht="19.5" customHeight="1">
      <c r="A12" s="17" t="s">
        <v>12</v>
      </c>
      <c r="B12" s="32">
        <v>38</v>
      </c>
      <c r="C12" s="32">
        <v>441</v>
      </c>
      <c r="D12" s="32">
        <v>17786</v>
      </c>
      <c r="E12" s="10" t="s">
        <v>18</v>
      </c>
      <c r="F12" s="4">
        <f aca="true" t="shared" si="2" ref="F12:Z12">F13+F14</f>
        <v>89819</v>
      </c>
      <c r="G12" s="4">
        <f t="shared" si="2"/>
        <v>1851</v>
      </c>
      <c r="H12" s="4">
        <f t="shared" si="2"/>
        <v>4</v>
      </c>
      <c r="I12" s="4">
        <f t="shared" si="2"/>
        <v>14</v>
      </c>
      <c r="J12" s="4">
        <v>0</v>
      </c>
      <c r="K12" s="4">
        <f t="shared" si="2"/>
        <v>0</v>
      </c>
      <c r="L12" s="4">
        <f t="shared" si="2"/>
        <v>0</v>
      </c>
      <c r="M12" s="4">
        <f t="shared" si="2"/>
        <v>568</v>
      </c>
      <c r="N12" s="4">
        <f t="shared" si="2"/>
        <v>1265</v>
      </c>
      <c r="O12" s="4">
        <f t="shared" si="2"/>
        <v>0</v>
      </c>
      <c r="P12" s="4">
        <f t="shared" si="2"/>
        <v>0</v>
      </c>
      <c r="Q12" s="4">
        <f t="shared" si="2"/>
        <v>963</v>
      </c>
      <c r="R12" s="4">
        <f t="shared" si="2"/>
        <v>13</v>
      </c>
      <c r="S12" s="4">
        <f t="shared" si="2"/>
        <v>68</v>
      </c>
      <c r="T12" s="4">
        <v>0</v>
      </c>
      <c r="U12" s="4">
        <f t="shared" si="2"/>
        <v>2</v>
      </c>
      <c r="V12" s="4">
        <f t="shared" si="2"/>
        <v>0</v>
      </c>
      <c r="W12" s="4">
        <f t="shared" si="2"/>
        <v>410</v>
      </c>
      <c r="X12" s="4">
        <f t="shared" si="2"/>
        <v>470</v>
      </c>
      <c r="Y12" s="4">
        <f t="shared" si="2"/>
        <v>0</v>
      </c>
      <c r="Z12" s="4">
        <f t="shared" si="2"/>
        <v>0</v>
      </c>
    </row>
    <row r="13" spans="1:26" ht="19.5" customHeight="1">
      <c r="A13" s="18"/>
      <c r="B13" s="33"/>
      <c r="C13" s="33"/>
      <c r="D13" s="33"/>
      <c r="E13" s="10" t="s">
        <v>9</v>
      </c>
      <c r="F13" s="4">
        <v>47048</v>
      </c>
      <c r="G13" s="4">
        <v>974</v>
      </c>
      <c r="H13" s="4">
        <v>4</v>
      </c>
      <c r="I13" s="4">
        <v>5</v>
      </c>
      <c r="J13" s="4">
        <v>0</v>
      </c>
      <c r="K13" s="4">
        <v>0</v>
      </c>
      <c r="L13" s="4">
        <v>0</v>
      </c>
      <c r="M13" s="4">
        <v>315</v>
      </c>
      <c r="N13" s="4">
        <v>650</v>
      </c>
      <c r="O13" s="4">
        <v>0</v>
      </c>
      <c r="P13" s="4">
        <v>0</v>
      </c>
      <c r="Q13" s="4">
        <v>516</v>
      </c>
      <c r="R13" s="4">
        <v>5</v>
      </c>
      <c r="S13" s="4">
        <v>37</v>
      </c>
      <c r="T13" s="4">
        <v>0</v>
      </c>
      <c r="U13" s="4">
        <v>1</v>
      </c>
      <c r="V13" s="4">
        <v>0</v>
      </c>
      <c r="W13" s="4">
        <v>239</v>
      </c>
      <c r="X13" s="4">
        <v>234</v>
      </c>
      <c r="Y13" s="4">
        <v>0</v>
      </c>
      <c r="Z13" s="4">
        <v>0</v>
      </c>
    </row>
    <row r="14" spans="1:26" ht="19.5" customHeight="1">
      <c r="A14" s="19"/>
      <c r="B14" s="34"/>
      <c r="C14" s="34"/>
      <c r="D14" s="34"/>
      <c r="E14" s="10" t="s">
        <v>10</v>
      </c>
      <c r="F14" s="4">
        <v>42771</v>
      </c>
      <c r="G14" s="4">
        <v>877</v>
      </c>
      <c r="H14" s="4">
        <v>0</v>
      </c>
      <c r="I14" s="4">
        <v>9</v>
      </c>
      <c r="J14" s="4">
        <v>0</v>
      </c>
      <c r="K14" s="4">
        <v>0</v>
      </c>
      <c r="L14" s="4">
        <v>0</v>
      </c>
      <c r="M14" s="4">
        <v>253</v>
      </c>
      <c r="N14" s="4">
        <v>615</v>
      </c>
      <c r="O14" s="4">
        <v>0</v>
      </c>
      <c r="P14" s="4">
        <v>0</v>
      </c>
      <c r="Q14" s="4">
        <v>447</v>
      </c>
      <c r="R14" s="4">
        <v>8</v>
      </c>
      <c r="S14" s="4">
        <v>31</v>
      </c>
      <c r="T14" s="4">
        <v>0</v>
      </c>
      <c r="U14" s="4">
        <v>1</v>
      </c>
      <c r="V14" s="4">
        <v>0</v>
      </c>
      <c r="W14" s="4">
        <v>171</v>
      </c>
      <c r="X14" s="4">
        <v>236</v>
      </c>
      <c r="Y14" s="4">
        <v>0</v>
      </c>
      <c r="Z14" s="4">
        <v>0</v>
      </c>
    </row>
    <row r="15" spans="1:26" ht="19.5" customHeight="1">
      <c r="A15" s="17" t="s">
        <v>13</v>
      </c>
      <c r="B15" s="32">
        <v>31</v>
      </c>
      <c r="C15" s="32">
        <v>561</v>
      </c>
      <c r="D15" s="32">
        <v>13204</v>
      </c>
      <c r="E15" s="10" t="s">
        <v>18</v>
      </c>
      <c r="F15" s="4">
        <f aca="true" t="shared" si="3" ref="F15:Z15">F16+F17</f>
        <v>65383</v>
      </c>
      <c r="G15" s="4">
        <f t="shared" si="3"/>
        <v>576</v>
      </c>
      <c r="H15" s="4">
        <f t="shared" si="3"/>
        <v>5</v>
      </c>
      <c r="I15" s="4">
        <f t="shared" si="3"/>
        <v>18</v>
      </c>
      <c r="J15" s="4">
        <v>0</v>
      </c>
      <c r="K15" s="4">
        <f t="shared" si="3"/>
        <v>0</v>
      </c>
      <c r="L15" s="4">
        <f t="shared" si="3"/>
        <v>0</v>
      </c>
      <c r="M15" s="4">
        <f t="shared" si="3"/>
        <v>197</v>
      </c>
      <c r="N15" s="4">
        <f t="shared" si="3"/>
        <v>356</v>
      </c>
      <c r="O15" s="4">
        <f t="shared" si="3"/>
        <v>0</v>
      </c>
      <c r="P15" s="4">
        <f t="shared" si="3"/>
        <v>0</v>
      </c>
      <c r="Q15" s="4">
        <f t="shared" si="3"/>
        <v>1018</v>
      </c>
      <c r="R15" s="4">
        <f t="shared" si="3"/>
        <v>8</v>
      </c>
      <c r="S15" s="4">
        <f t="shared" si="3"/>
        <v>51</v>
      </c>
      <c r="T15" s="4">
        <v>0</v>
      </c>
      <c r="U15" s="4">
        <f t="shared" si="3"/>
        <v>0</v>
      </c>
      <c r="V15" s="4">
        <f t="shared" si="3"/>
        <v>0</v>
      </c>
      <c r="W15" s="4">
        <f t="shared" si="3"/>
        <v>195</v>
      </c>
      <c r="X15" s="4">
        <f t="shared" si="3"/>
        <v>764</v>
      </c>
      <c r="Y15" s="4">
        <f t="shared" si="3"/>
        <v>0</v>
      </c>
      <c r="Z15" s="4">
        <f t="shared" si="3"/>
        <v>0</v>
      </c>
    </row>
    <row r="16" spans="1:26" ht="19.5" customHeight="1">
      <c r="A16" s="18"/>
      <c r="B16" s="33"/>
      <c r="C16" s="33"/>
      <c r="D16" s="33"/>
      <c r="E16" s="10" t="s">
        <v>9</v>
      </c>
      <c r="F16" s="4">
        <v>33234</v>
      </c>
      <c r="G16" s="4">
        <v>278</v>
      </c>
      <c r="H16" s="4">
        <v>3</v>
      </c>
      <c r="I16" s="4">
        <v>11</v>
      </c>
      <c r="J16" s="4">
        <v>0</v>
      </c>
      <c r="K16" s="4">
        <v>0</v>
      </c>
      <c r="L16" s="4">
        <v>0</v>
      </c>
      <c r="M16" s="4">
        <v>89</v>
      </c>
      <c r="N16" s="4">
        <v>175</v>
      </c>
      <c r="O16" s="4">
        <v>0</v>
      </c>
      <c r="P16" s="4">
        <v>0</v>
      </c>
      <c r="Q16" s="4">
        <v>518</v>
      </c>
      <c r="R16" s="4">
        <v>5</v>
      </c>
      <c r="S16" s="4">
        <v>28</v>
      </c>
      <c r="T16" s="4">
        <v>0</v>
      </c>
      <c r="U16" s="4">
        <v>0</v>
      </c>
      <c r="V16" s="4">
        <v>0</v>
      </c>
      <c r="W16" s="4">
        <v>104</v>
      </c>
      <c r="X16" s="4">
        <v>381</v>
      </c>
      <c r="Y16" s="4">
        <v>0</v>
      </c>
      <c r="Z16" s="4">
        <v>0</v>
      </c>
    </row>
    <row r="17" spans="1:26" ht="19.5" customHeight="1">
      <c r="A17" s="19"/>
      <c r="B17" s="34"/>
      <c r="C17" s="34"/>
      <c r="D17" s="34"/>
      <c r="E17" s="10" t="s">
        <v>10</v>
      </c>
      <c r="F17" s="4">
        <v>32149</v>
      </c>
      <c r="G17" s="4">
        <v>298</v>
      </c>
      <c r="H17" s="4">
        <v>2</v>
      </c>
      <c r="I17" s="4">
        <v>7</v>
      </c>
      <c r="J17" s="4">
        <v>0</v>
      </c>
      <c r="K17" s="4">
        <v>0</v>
      </c>
      <c r="L17" s="4">
        <v>0</v>
      </c>
      <c r="M17" s="4">
        <v>108</v>
      </c>
      <c r="N17" s="4">
        <v>181</v>
      </c>
      <c r="O17" s="4">
        <v>0</v>
      </c>
      <c r="P17" s="4">
        <v>0</v>
      </c>
      <c r="Q17" s="4">
        <v>500</v>
      </c>
      <c r="R17" s="4">
        <v>3</v>
      </c>
      <c r="S17" s="4">
        <v>23</v>
      </c>
      <c r="T17" s="4">
        <v>0</v>
      </c>
      <c r="U17" s="4">
        <v>0</v>
      </c>
      <c r="V17" s="4">
        <v>0</v>
      </c>
      <c r="W17" s="4">
        <v>91</v>
      </c>
      <c r="X17" s="4">
        <v>383</v>
      </c>
      <c r="Y17" s="4">
        <v>0</v>
      </c>
      <c r="Z17" s="4">
        <v>0</v>
      </c>
    </row>
    <row r="18" spans="1:26" ht="19.5" customHeight="1">
      <c r="A18" s="17" t="s">
        <v>14</v>
      </c>
      <c r="B18" s="32">
        <v>47</v>
      </c>
      <c r="C18" s="32">
        <v>758</v>
      </c>
      <c r="D18" s="32">
        <v>26653</v>
      </c>
      <c r="E18" s="10" t="s">
        <v>18</v>
      </c>
      <c r="F18" s="4">
        <f aca="true" t="shared" si="4" ref="F18:Z18">F19+F20</f>
        <v>125212</v>
      </c>
      <c r="G18" s="4">
        <f t="shared" si="4"/>
        <v>1403</v>
      </c>
      <c r="H18" s="4">
        <f t="shared" si="4"/>
        <v>2</v>
      </c>
      <c r="I18" s="4">
        <f t="shared" si="4"/>
        <v>30</v>
      </c>
      <c r="J18" s="4">
        <v>0</v>
      </c>
      <c r="K18" s="4">
        <f t="shared" si="4"/>
        <v>0</v>
      </c>
      <c r="L18" s="4">
        <f t="shared" si="4"/>
        <v>0</v>
      </c>
      <c r="M18" s="4">
        <f t="shared" si="4"/>
        <v>715</v>
      </c>
      <c r="N18" s="4">
        <f t="shared" si="4"/>
        <v>656</v>
      </c>
      <c r="O18" s="4">
        <f t="shared" si="4"/>
        <v>0</v>
      </c>
      <c r="P18" s="4">
        <f t="shared" si="4"/>
        <v>0</v>
      </c>
      <c r="Q18" s="4">
        <f t="shared" si="4"/>
        <v>1579</v>
      </c>
      <c r="R18" s="4">
        <f t="shared" si="4"/>
        <v>3</v>
      </c>
      <c r="S18" s="4">
        <f t="shared" si="4"/>
        <v>77</v>
      </c>
      <c r="T18" s="4">
        <v>0</v>
      </c>
      <c r="U18" s="4">
        <f t="shared" si="4"/>
        <v>1</v>
      </c>
      <c r="V18" s="4">
        <f t="shared" si="4"/>
        <v>0</v>
      </c>
      <c r="W18" s="4">
        <f t="shared" si="4"/>
        <v>605</v>
      </c>
      <c r="X18" s="4">
        <f t="shared" si="4"/>
        <v>893</v>
      </c>
      <c r="Y18" s="4">
        <f t="shared" si="4"/>
        <v>0</v>
      </c>
      <c r="Z18" s="4">
        <f t="shared" si="4"/>
        <v>0</v>
      </c>
    </row>
    <row r="19" spans="1:26" ht="19.5" customHeight="1">
      <c r="A19" s="18"/>
      <c r="B19" s="33"/>
      <c r="C19" s="33"/>
      <c r="D19" s="33"/>
      <c r="E19" s="10" t="s">
        <v>9</v>
      </c>
      <c r="F19" s="4">
        <v>64986</v>
      </c>
      <c r="G19" s="4">
        <v>731</v>
      </c>
      <c r="H19" s="4">
        <v>1</v>
      </c>
      <c r="I19" s="4">
        <v>16</v>
      </c>
      <c r="J19" s="4">
        <v>0</v>
      </c>
      <c r="K19" s="4">
        <v>0</v>
      </c>
      <c r="L19" s="4">
        <v>0</v>
      </c>
      <c r="M19" s="4">
        <v>379</v>
      </c>
      <c r="N19" s="4">
        <v>335</v>
      </c>
      <c r="O19" s="4">
        <v>0</v>
      </c>
      <c r="P19" s="4">
        <v>0</v>
      </c>
      <c r="Q19" s="4">
        <v>849</v>
      </c>
      <c r="R19" s="4">
        <v>3</v>
      </c>
      <c r="S19" s="4">
        <v>45</v>
      </c>
      <c r="T19" s="4">
        <v>0</v>
      </c>
      <c r="U19" s="4">
        <v>1</v>
      </c>
      <c r="V19" s="4">
        <v>0</v>
      </c>
      <c r="W19" s="4">
        <v>324</v>
      </c>
      <c r="X19" s="4">
        <v>476</v>
      </c>
      <c r="Y19" s="4">
        <v>0</v>
      </c>
      <c r="Z19" s="4">
        <v>0</v>
      </c>
    </row>
    <row r="20" spans="1:26" ht="19.5" customHeight="1">
      <c r="A20" s="19"/>
      <c r="B20" s="34"/>
      <c r="C20" s="34"/>
      <c r="D20" s="34"/>
      <c r="E20" s="10" t="s">
        <v>10</v>
      </c>
      <c r="F20" s="4">
        <v>60226</v>
      </c>
      <c r="G20" s="4">
        <v>672</v>
      </c>
      <c r="H20" s="4">
        <v>1</v>
      </c>
      <c r="I20" s="4">
        <v>14</v>
      </c>
      <c r="J20" s="4">
        <v>0</v>
      </c>
      <c r="K20" s="4">
        <v>0</v>
      </c>
      <c r="L20" s="4">
        <v>0</v>
      </c>
      <c r="M20" s="4">
        <v>336</v>
      </c>
      <c r="N20" s="4">
        <v>321</v>
      </c>
      <c r="O20" s="4">
        <v>0</v>
      </c>
      <c r="P20" s="4">
        <v>0</v>
      </c>
      <c r="Q20" s="4">
        <v>730</v>
      </c>
      <c r="R20" s="4">
        <v>0</v>
      </c>
      <c r="S20" s="4">
        <v>32</v>
      </c>
      <c r="T20" s="4">
        <v>0</v>
      </c>
      <c r="U20" s="4">
        <v>0</v>
      </c>
      <c r="V20" s="4">
        <v>0</v>
      </c>
      <c r="W20" s="4">
        <v>281</v>
      </c>
      <c r="X20" s="4">
        <v>417</v>
      </c>
      <c r="Y20" s="4">
        <v>0</v>
      </c>
      <c r="Z20" s="4">
        <v>0</v>
      </c>
    </row>
    <row r="21" spans="1:26" ht="19.5" customHeight="1">
      <c r="A21" s="17" t="s">
        <v>15</v>
      </c>
      <c r="B21" s="32">
        <v>30</v>
      </c>
      <c r="C21" s="32">
        <v>471</v>
      </c>
      <c r="D21" s="32">
        <v>9327</v>
      </c>
      <c r="E21" s="10" t="s">
        <v>18</v>
      </c>
      <c r="F21" s="4">
        <f aca="true" t="shared" si="5" ref="F21:Z21">F22+F23</f>
        <v>44983</v>
      </c>
      <c r="G21" s="4">
        <f t="shared" si="5"/>
        <v>901</v>
      </c>
      <c r="H21" s="4">
        <f t="shared" si="5"/>
        <v>14</v>
      </c>
      <c r="I21" s="4">
        <f t="shared" si="5"/>
        <v>13</v>
      </c>
      <c r="J21" s="4">
        <v>0</v>
      </c>
      <c r="K21" s="4">
        <f t="shared" si="5"/>
        <v>0</v>
      </c>
      <c r="L21" s="4">
        <f t="shared" si="5"/>
        <v>0</v>
      </c>
      <c r="M21" s="4">
        <f t="shared" si="5"/>
        <v>328</v>
      </c>
      <c r="N21" s="4">
        <f t="shared" si="5"/>
        <v>546</v>
      </c>
      <c r="O21" s="4">
        <f t="shared" si="5"/>
        <v>0</v>
      </c>
      <c r="P21" s="4">
        <f t="shared" si="5"/>
        <v>0</v>
      </c>
      <c r="Q21" s="4">
        <f t="shared" si="5"/>
        <v>680</v>
      </c>
      <c r="R21" s="4">
        <f t="shared" si="5"/>
        <v>12</v>
      </c>
      <c r="S21" s="4">
        <f t="shared" si="5"/>
        <v>61</v>
      </c>
      <c r="T21" s="4">
        <v>0</v>
      </c>
      <c r="U21" s="4">
        <f t="shared" si="5"/>
        <v>0</v>
      </c>
      <c r="V21" s="4">
        <f t="shared" si="5"/>
        <v>0</v>
      </c>
      <c r="W21" s="4">
        <f t="shared" si="5"/>
        <v>186</v>
      </c>
      <c r="X21" s="4">
        <f t="shared" si="5"/>
        <v>421</v>
      </c>
      <c r="Y21" s="4">
        <f t="shared" si="5"/>
        <v>0</v>
      </c>
      <c r="Z21" s="4">
        <f t="shared" si="5"/>
        <v>0</v>
      </c>
    </row>
    <row r="22" spans="1:26" ht="19.5" customHeight="1">
      <c r="A22" s="18"/>
      <c r="B22" s="33"/>
      <c r="C22" s="33"/>
      <c r="D22" s="33"/>
      <c r="E22" s="10" t="s">
        <v>9</v>
      </c>
      <c r="F22" s="4">
        <v>22680</v>
      </c>
      <c r="G22" s="4">
        <v>449</v>
      </c>
      <c r="H22" s="4">
        <v>6</v>
      </c>
      <c r="I22" s="4">
        <v>7</v>
      </c>
      <c r="J22" s="4">
        <v>0</v>
      </c>
      <c r="K22" s="4">
        <v>0</v>
      </c>
      <c r="L22" s="4">
        <v>0</v>
      </c>
      <c r="M22" s="4">
        <v>159</v>
      </c>
      <c r="N22" s="4">
        <v>277</v>
      </c>
      <c r="O22" s="4">
        <v>0</v>
      </c>
      <c r="P22" s="4">
        <v>0</v>
      </c>
      <c r="Q22" s="4">
        <v>324</v>
      </c>
      <c r="R22" s="4">
        <v>9</v>
      </c>
      <c r="S22" s="4">
        <v>34</v>
      </c>
      <c r="T22" s="4">
        <v>0</v>
      </c>
      <c r="U22" s="4">
        <v>0</v>
      </c>
      <c r="V22" s="4">
        <v>0</v>
      </c>
      <c r="W22" s="4">
        <v>89</v>
      </c>
      <c r="X22" s="4">
        <v>192</v>
      </c>
      <c r="Y22" s="4">
        <v>0</v>
      </c>
      <c r="Z22" s="4">
        <v>0</v>
      </c>
    </row>
    <row r="23" spans="1:26" ht="19.5" customHeight="1">
      <c r="A23" s="19"/>
      <c r="B23" s="34"/>
      <c r="C23" s="34"/>
      <c r="D23" s="34"/>
      <c r="E23" s="10" t="s">
        <v>10</v>
      </c>
      <c r="F23" s="4">
        <v>22303</v>
      </c>
      <c r="G23" s="4">
        <v>452</v>
      </c>
      <c r="H23" s="4">
        <v>8</v>
      </c>
      <c r="I23" s="4">
        <v>6</v>
      </c>
      <c r="J23" s="4">
        <v>0</v>
      </c>
      <c r="K23" s="4">
        <v>0</v>
      </c>
      <c r="L23" s="4">
        <v>0</v>
      </c>
      <c r="M23" s="4">
        <v>169</v>
      </c>
      <c r="N23" s="4">
        <v>269</v>
      </c>
      <c r="O23" s="4">
        <v>0</v>
      </c>
      <c r="P23" s="4">
        <v>0</v>
      </c>
      <c r="Q23" s="4">
        <v>356</v>
      </c>
      <c r="R23" s="4">
        <v>3</v>
      </c>
      <c r="S23" s="4">
        <v>27</v>
      </c>
      <c r="T23" s="4">
        <v>0</v>
      </c>
      <c r="U23" s="4">
        <v>0</v>
      </c>
      <c r="V23" s="4">
        <v>0</v>
      </c>
      <c r="W23" s="4">
        <v>97</v>
      </c>
      <c r="X23" s="4">
        <v>229</v>
      </c>
      <c r="Y23" s="4">
        <v>0</v>
      </c>
      <c r="Z23" s="4">
        <v>0</v>
      </c>
    </row>
    <row r="24" spans="1:26" ht="19.5" customHeight="1">
      <c r="A24" s="17" t="s">
        <v>16</v>
      </c>
      <c r="B24" s="32">
        <v>37</v>
      </c>
      <c r="C24" s="32">
        <v>458</v>
      </c>
      <c r="D24" s="32">
        <v>13431</v>
      </c>
      <c r="E24" s="10" t="s">
        <v>18</v>
      </c>
      <c r="F24" s="4">
        <f aca="true" t="shared" si="6" ref="F24:Z24">F25+F26</f>
        <v>77040</v>
      </c>
      <c r="G24" s="4">
        <f t="shared" si="6"/>
        <v>418</v>
      </c>
      <c r="H24" s="4">
        <f t="shared" si="6"/>
        <v>1</v>
      </c>
      <c r="I24" s="4">
        <f t="shared" si="6"/>
        <v>2</v>
      </c>
      <c r="J24" s="4">
        <v>0</v>
      </c>
      <c r="K24" s="4">
        <v>0</v>
      </c>
      <c r="L24" s="4">
        <f t="shared" si="6"/>
        <v>0</v>
      </c>
      <c r="M24" s="4">
        <f t="shared" si="6"/>
        <v>211</v>
      </c>
      <c r="N24" s="4">
        <f t="shared" si="6"/>
        <v>204</v>
      </c>
      <c r="O24" s="4">
        <f t="shared" si="6"/>
        <v>0</v>
      </c>
      <c r="P24" s="4">
        <f t="shared" si="6"/>
        <v>0</v>
      </c>
      <c r="Q24" s="4">
        <f t="shared" si="6"/>
        <v>488</v>
      </c>
      <c r="R24" s="4">
        <f t="shared" si="6"/>
        <v>0</v>
      </c>
      <c r="S24" s="4">
        <f t="shared" si="6"/>
        <v>17</v>
      </c>
      <c r="T24" s="4">
        <v>0</v>
      </c>
      <c r="U24" s="4">
        <f t="shared" si="6"/>
        <v>0</v>
      </c>
      <c r="V24" s="4">
        <f t="shared" si="6"/>
        <v>0</v>
      </c>
      <c r="W24" s="4">
        <f t="shared" si="6"/>
        <v>170</v>
      </c>
      <c r="X24" s="4">
        <f t="shared" si="6"/>
        <v>301</v>
      </c>
      <c r="Y24" s="4">
        <f t="shared" si="6"/>
        <v>0</v>
      </c>
      <c r="Z24" s="4">
        <f t="shared" si="6"/>
        <v>0</v>
      </c>
    </row>
    <row r="25" spans="1:26" ht="19.5" customHeight="1">
      <c r="A25" s="18"/>
      <c r="B25" s="33"/>
      <c r="C25" s="33"/>
      <c r="D25" s="33"/>
      <c r="E25" s="10" t="s">
        <v>9</v>
      </c>
      <c r="F25" s="4">
        <v>39774</v>
      </c>
      <c r="G25" s="4">
        <v>225</v>
      </c>
      <c r="H25" s="4">
        <v>1</v>
      </c>
      <c r="I25" s="4">
        <v>1</v>
      </c>
      <c r="J25" s="4">
        <v>0</v>
      </c>
      <c r="K25" s="4">
        <v>0</v>
      </c>
      <c r="L25" s="4">
        <v>0</v>
      </c>
      <c r="M25" s="4">
        <v>118</v>
      </c>
      <c r="N25" s="4">
        <v>105</v>
      </c>
      <c r="O25" s="4">
        <v>0</v>
      </c>
      <c r="P25" s="4">
        <v>0</v>
      </c>
      <c r="Q25" s="4">
        <v>250</v>
      </c>
      <c r="R25" s="4">
        <v>0</v>
      </c>
      <c r="S25" s="4">
        <v>6</v>
      </c>
      <c r="T25" s="4">
        <v>0</v>
      </c>
      <c r="U25" s="4">
        <v>0</v>
      </c>
      <c r="V25" s="4">
        <v>0</v>
      </c>
      <c r="W25" s="4">
        <v>86</v>
      </c>
      <c r="X25" s="4">
        <v>158</v>
      </c>
      <c r="Y25" s="4">
        <v>0</v>
      </c>
      <c r="Z25" s="4">
        <v>0</v>
      </c>
    </row>
    <row r="26" spans="1:26" ht="19.5" customHeight="1">
      <c r="A26" s="19"/>
      <c r="B26" s="34"/>
      <c r="C26" s="34"/>
      <c r="D26" s="34"/>
      <c r="E26" s="10" t="s">
        <v>10</v>
      </c>
      <c r="F26" s="4">
        <v>37266</v>
      </c>
      <c r="G26" s="4">
        <v>193</v>
      </c>
      <c r="H26" s="4">
        <v>0</v>
      </c>
      <c r="I26" s="4">
        <v>1</v>
      </c>
      <c r="J26" s="4">
        <v>0</v>
      </c>
      <c r="K26" s="4">
        <v>0</v>
      </c>
      <c r="L26" s="4">
        <v>0</v>
      </c>
      <c r="M26" s="4">
        <v>93</v>
      </c>
      <c r="N26" s="4">
        <v>99</v>
      </c>
      <c r="O26" s="4">
        <v>0</v>
      </c>
      <c r="P26" s="4">
        <v>0</v>
      </c>
      <c r="Q26" s="4">
        <v>238</v>
      </c>
      <c r="R26" s="4">
        <v>0</v>
      </c>
      <c r="S26" s="4">
        <v>11</v>
      </c>
      <c r="T26" s="4">
        <v>0</v>
      </c>
      <c r="U26" s="4">
        <v>0</v>
      </c>
      <c r="V26" s="4">
        <v>0</v>
      </c>
      <c r="W26" s="4">
        <v>84</v>
      </c>
      <c r="X26" s="4">
        <v>143</v>
      </c>
      <c r="Y26" s="4">
        <v>0</v>
      </c>
      <c r="Z26" s="4">
        <v>0</v>
      </c>
    </row>
    <row r="27" spans="1:26" ht="19.5" customHeight="1">
      <c r="A27" s="17" t="s">
        <v>17</v>
      </c>
      <c r="B27" s="32">
        <v>9</v>
      </c>
      <c r="C27" s="32">
        <v>181</v>
      </c>
      <c r="D27" s="32">
        <v>3753</v>
      </c>
      <c r="E27" s="10" t="s">
        <v>18</v>
      </c>
      <c r="F27" s="4">
        <f aca="true" t="shared" si="7" ref="F27:Z27">F28+F29</f>
        <v>18436</v>
      </c>
      <c r="G27" s="4">
        <f t="shared" si="7"/>
        <v>139</v>
      </c>
      <c r="H27" s="4">
        <f t="shared" si="7"/>
        <v>1</v>
      </c>
      <c r="I27" s="4">
        <f t="shared" si="7"/>
        <v>9</v>
      </c>
      <c r="J27" s="4">
        <v>0</v>
      </c>
      <c r="K27" s="4">
        <f t="shared" si="7"/>
        <v>0</v>
      </c>
      <c r="L27" s="4">
        <f t="shared" si="7"/>
        <v>0</v>
      </c>
      <c r="M27" s="4">
        <f t="shared" si="7"/>
        <v>42</v>
      </c>
      <c r="N27" s="4">
        <f t="shared" si="7"/>
        <v>87</v>
      </c>
      <c r="O27" s="4">
        <f t="shared" si="7"/>
        <v>0</v>
      </c>
      <c r="P27" s="4">
        <f t="shared" si="7"/>
        <v>0</v>
      </c>
      <c r="Q27" s="4">
        <f t="shared" si="7"/>
        <v>141</v>
      </c>
      <c r="R27" s="4">
        <f t="shared" si="7"/>
        <v>1</v>
      </c>
      <c r="S27" s="4">
        <f t="shared" si="7"/>
        <v>3</v>
      </c>
      <c r="T27" s="4">
        <v>0</v>
      </c>
      <c r="U27" s="4">
        <f t="shared" si="7"/>
        <v>0</v>
      </c>
      <c r="V27" s="4">
        <f t="shared" si="7"/>
        <v>0</v>
      </c>
      <c r="W27" s="4">
        <f t="shared" si="7"/>
        <v>43</v>
      </c>
      <c r="X27" s="4">
        <f t="shared" si="7"/>
        <v>94</v>
      </c>
      <c r="Y27" s="4">
        <f t="shared" si="7"/>
        <v>0</v>
      </c>
      <c r="Z27" s="4">
        <f t="shared" si="7"/>
        <v>0</v>
      </c>
    </row>
    <row r="28" spans="1:26" ht="19.5" customHeight="1">
      <c r="A28" s="18"/>
      <c r="B28" s="33"/>
      <c r="C28" s="33"/>
      <c r="D28" s="33"/>
      <c r="E28" s="10" t="s">
        <v>9</v>
      </c>
      <c r="F28" s="4">
        <v>9609</v>
      </c>
      <c r="G28" s="4">
        <v>68</v>
      </c>
      <c r="H28" s="4">
        <v>1</v>
      </c>
      <c r="I28" s="4">
        <v>3</v>
      </c>
      <c r="J28" s="4">
        <v>0</v>
      </c>
      <c r="K28" s="4">
        <v>0</v>
      </c>
      <c r="L28" s="4">
        <v>0</v>
      </c>
      <c r="M28" s="4">
        <v>21</v>
      </c>
      <c r="N28" s="4">
        <v>43</v>
      </c>
      <c r="O28" s="4">
        <v>0</v>
      </c>
      <c r="P28" s="4">
        <v>0</v>
      </c>
      <c r="Q28" s="4">
        <v>63</v>
      </c>
      <c r="R28" s="4">
        <v>1</v>
      </c>
      <c r="S28" s="4">
        <v>2</v>
      </c>
      <c r="T28" s="4">
        <v>0</v>
      </c>
      <c r="U28" s="4">
        <v>0</v>
      </c>
      <c r="V28" s="4">
        <v>0</v>
      </c>
      <c r="W28" s="4">
        <v>20</v>
      </c>
      <c r="X28" s="4">
        <v>40</v>
      </c>
      <c r="Y28" s="4">
        <v>0</v>
      </c>
      <c r="Z28" s="4">
        <v>0</v>
      </c>
    </row>
    <row r="29" spans="1:26" ht="22.5" customHeight="1">
      <c r="A29" s="19"/>
      <c r="B29" s="34"/>
      <c r="C29" s="34"/>
      <c r="D29" s="34"/>
      <c r="E29" s="10" t="s">
        <v>10</v>
      </c>
      <c r="F29" s="4">
        <v>8827</v>
      </c>
      <c r="G29" s="4">
        <v>71</v>
      </c>
      <c r="H29" s="4">
        <v>0</v>
      </c>
      <c r="I29" s="4">
        <v>6</v>
      </c>
      <c r="J29" s="4">
        <v>0</v>
      </c>
      <c r="K29" s="4">
        <v>0</v>
      </c>
      <c r="L29" s="4">
        <v>0</v>
      </c>
      <c r="M29" s="4">
        <v>21</v>
      </c>
      <c r="N29" s="4">
        <v>44</v>
      </c>
      <c r="O29" s="4">
        <v>0</v>
      </c>
      <c r="P29" s="4">
        <v>0</v>
      </c>
      <c r="Q29" s="4">
        <v>78</v>
      </c>
      <c r="R29" s="4">
        <v>0</v>
      </c>
      <c r="S29" s="4">
        <v>1</v>
      </c>
      <c r="T29" s="4">
        <v>0</v>
      </c>
      <c r="U29" s="4">
        <v>0</v>
      </c>
      <c r="V29" s="4">
        <v>0</v>
      </c>
      <c r="W29" s="4">
        <v>23</v>
      </c>
      <c r="X29" s="4">
        <v>54</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B3:B5"/>
    <mergeCell ref="C3:C5"/>
    <mergeCell ref="D3:D5"/>
    <mergeCell ref="E3:E5"/>
    <mergeCell ref="X4:X5"/>
    <mergeCell ref="Z4:Z5"/>
    <mergeCell ref="S4:V4"/>
    <mergeCell ref="W4:W5"/>
    <mergeCell ref="Y4:Y5"/>
    <mergeCell ref="P4:P5"/>
    <mergeCell ref="Q4:Q5"/>
    <mergeCell ref="R4:R5"/>
    <mergeCell ref="O4:O5"/>
    <mergeCell ref="I4:L4"/>
    <mergeCell ref="F3:F5"/>
    <mergeCell ref="M4:M5"/>
    <mergeCell ref="N4:N5"/>
    <mergeCell ref="A6:A8"/>
    <mergeCell ref="A1:Z1"/>
    <mergeCell ref="A21:A23"/>
    <mergeCell ref="A24:A26"/>
    <mergeCell ref="Q3:Z3"/>
    <mergeCell ref="G3:P3"/>
    <mergeCell ref="G4:G5"/>
    <mergeCell ref="A3:A5"/>
    <mergeCell ref="A9:A11"/>
    <mergeCell ref="H4:H5"/>
    <mergeCell ref="A12:A14"/>
    <mergeCell ref="A15:A17"/>
    <mergeCell ref="A18:A20"/>
    <mergeCell ref="A27:A29"/>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375" style="3" customWidth="1"/>
    <col min="27" max="16384" width="9.00390625" style="3" customWidth="1"/>
  </cols>
  <sheetData>
    <row r="1" spans="1:26" ht="60" customHeight="1">
      <c r="A1" s="28" t="s">
        <v>105</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3543</v>
      </c>
      <c r="D6" s="32">
        <f>D9+D12+D15+D18+D21+D24+D27</f>
        <v>113161</v>
      </c>
      <c r="E6" s="10" t="s">
        <v>18</v>
      </c>
      <c r="F6" s="4">
        <f aca="true" t="shared" si="0" ref="F6:Z6">F7+F8</f>
        <v>554173</v>
      </c>
      <c r="G6" s="4">
        <f t="shared" si="0"/>
        <v>7822</v>
      </c>
      <c r="H6" s="4">
        <f t="shared" si="0"/>
        <v>45</v>
      </c>
      <c r="I6" s="4">
        <f t="shared" si="0"/>
        <v>236</v>
      </c>
      <c r="J6" s="4">
        <v>0</v>
      </c>
      <c r="K6" s="4">
        <f t="shared" si="0"/>
        <v>4</v>
      </c>
      <c r="L6" s="4">
        <f t="shared" si="0"/>
        <v>0</v>
      </c>
      <c r="M6" s="4">
        <f t="shared" si="0"/>
        <v>2753</v>
      </c>
      <c r="N6" s="4">
        <f t="shared" si="0"/>
        <v>4783</v>
      </c>
      <c r="O6" s="4">
        <f t="shared" si="0"/>
        <v>0</v>
      </c>
      <c r="P6" s="4">
        <f t="shared" si="0"/>
        <v>1</v>
      </c>
      <c r="Q6" s="4">
        <f t="shared" si="0"/>
        <v>7418</v>
      </c>
      <c r="R6" s="4">
        <f t="shared" si="0"/>
        <v>53</v>
      </c>
      <c r="S6" s="4">
        <f t="shared" si="0"/>
        <v>388</v>
      </c>
      <c r="T6" s="4">
        <v>0</v>
      </c>
      <c r="U6" s="4">
        <f t="shared" si="0"/>
        <v>7</v>
      </c>
      <c r="V6" s="4">
        <f t="shared" si="0"/>
        <v>0</v>
      </c>
      <c r="W6" s="4">
        <f t="shared" si="0"/>
        <v>2339</v>
      </c>
      <c r="X6" s="4">
        <f t="shared" si="0"/>
        <v>4628</v>
      </c>
      <c r="Y6" s="4">
        <f t="shared" si="0"/>
        <v>1</v>
      </c>
      <c r="Z6" s="4">
        <f t="shared" si="0"/>
        <v>2</v>
      </c>
    </row>
    <row r="7" spans="1:26" ht="19.5" customHeight="1">
      <c r="A7" s="18"/>
      <c r="B7" s="33"/>
      <c r="C7" s="33"/>
      <c r="D7" s="33"/>
      <c r="E7" s="10" t="s">
        <v>9</v>
      </c>
      <c r="F7" s="4">
        <v>287276</v>
      </c>
      <c r="G7" s="4">
        <v>3946</v>
      </c>
      <c r="H7" s="6">
        <v>28</v>
      </c>
      <c r="I7" s="6">
        <v>131</v>
      </c>
      <c r="J7" s="6">
        <v>0</v>
      </c>
      <c r="K7" s="6">
        <v>2</v>
      </c>
      <c r="L7" s="6">
        <v>0</v>
      </c>
      <c r="M7" s="6">
        <v>1433</v>
      </c>
      <c r="N7" s="6">
        <v>2351</v>
      </c>
      <c r="O7" s="6">
        <v>0</v>
      </c>
      <c r="P7" s="6">
        <v>1</v>
      </c>
      <c r="Q7" s="6">
        <v>3748</v>
      </c>
      <c r="R7" s="6">
        <v>27</v>
      </c>
      <c r="S7" s="6">
        <v>196</v>
      </c>
      <c r="T7" s="6">
        <v>0</v>
      </c>
      <c r="U7" s="6">
        <v>3</v>
      </c>
      <c r="V7" s="6">
        <v>0</v>
      </c>
      <c r="W7" s="6">
        <v>1263</v>
      </c>
      <c r="X7" s="6">
        <v>2258</v>
      </c>
      <c r="Y7" s="6">
        <v>0</v>
      </c>
      <c r="Z7" s="6">
        <v>1</v>
      </c>
    </row>
    <row r="8" spans="1:26" ht="19.5" customHeight="1">
      <c r="A8" s="19"/>
      <c r="B8" s="34"/>
      <c r="C8" s="34"/>
      <c r="D8" s="34"/>
      <c r="E8" s="10" t="s">
        <v>10</v>
      </c>
      <c r="F8" s="4">
        <v>266897</v>
      </c>
      <c r="G8" s="4">
        <v>3876</v>
      </c>
      <c r="H8" s="6">
        <v>17</v>
      </c>
      <c r="I8" s="6">
        <v>105</v>
      </c>
      <c r="J8" s="6">
        <v>0</v>
      </c>
      <c r="K8" s="6">
        <v>2</v>
      </c>
      <c r="L8" s="6">
        <v>0</v>
      </c>
      <c r="M8" s="6">
        <v>1320</v>
      </c>
      <c r="N8" s="6">
        <v>2432</v>
      </c>
      <c r="O8" s="6">
        <v>0</v>
      </c>
      <c r="P8" s="6">
        <v>0</v>
      </c>
      <c r="Q8" s="6">
        <v>3670</v>
      </c>
      <c r="R8" s="6">
        <v>26</v>
      </c>
      <c r="S8" s="6">
        <v>192</v>
      </c>
      <c r="T8" s="6">
        <v>0</v>
      </c>
      <c r="U8" s="6">
        <v>4</v>
      </c>
      <c r="V8" s="6">
        <v>0</v>
      </c>
      <c r="W8" s="6">
        <v>1076</v>
      </c>
      <c r="X8" s="6">
        <v>2370</v>
      </c>
      <c r="Y8" s="6">
        <v>1</v>
      </c>
      <c r="Z8" s="6">
        <v>1</v>
      </c>
    </row>
    <row r="9" spans="1:26" ht="19.5" customHeight="1">
      <c r="A9" s="17" t="s">
        <v>11</v>
      </c>
      <c r="B9" s="32">
        <v>38</v>
      </c>
      <c r="C9" s="32">
        <v>673</v>
      </c>
      <c r="D9" s="32">
        <v>28488</v>
      </c>
      <c r="E9" s="10" t="s">
        <v>18</v>
      </c>
      <c r="F9" s="4">
        <f aca="true" t="shared" si="1" ref="F9:Z9">F10+F11</f>
        <v>132101</v>
      </c>
      <c r="G9" s="4">
        <f t="shared" si="1"/>
        <v>1660</v>
      </c>
      <c r="H9" s="4">
        <f t="shared" si="1"/>
        <v>21</v>
      </c>
      <c r="I9" s="4">
        <f t="shared" si="1"/>
        <v>65</v>
      </c>
      <c r="J9" s="4">
        <v>0</v>
      </c>
      <c r="K9" s="4">
        <f t="shared" si="1"/>
        <v>1</v>
      </c>
      <c r="L9" s="4">
        <f t="shared" si="1"/>
        <v>0</v>
      </c>
      <c r="M9" s="4">
        <f t="shared" si="1"/>
        <v>870</v>
      </c>
      <c r="N9" s="4">
        <f t="shared" si="1"/>
        <v>703</v>
      </c>
      <c r="O9" s="4">
        <f t="shared" si="1"/>
        <v>0</v>
      </c>
      <c r="P9" s="4">
        <f t="shared" si="1"/>
        <v>0</v>
      </c>
      <c r="Q9" s="4">
        <f t="shared" si="1"/>
        <v>1741</v>
      </c>
      <c r="R9" s="4">
        <f t="shared" si="1"/>
        <v>17</v>
      </c>
      <c r="S9" s="4">
        <f t="shared" si="1"/>
        <v>129</v>
      </c>
      <c r="T9" s="4">
        <v>0</v>
      </c>
      <c r="U9" s="4">
        <f t="shared" si="1"/>
        <v>0</v>
      </c>
      <c r="V9" s="4">
        <f t="shared" si="1"/>
        <v>0</v>
      </c>
      <c r="W9" s="4">
        <f t="shared" si="1"/>
        <v>680</v>
      </c>
      <c r="X9" s="4">
        <f t="shared" si="1"/>
        <v>914</v>
      </c>
      <c r="Y9" s="4">
        <f t="shared" si="1"/>
        <v>1</v>
      </c>
      <c r="Z9" s="4">
        <f t="shared" si="1"/>
        <v>0</v>
      </c>
    </row>
    <row r="10" spans="1:26" ht="19.5" customHeight="1">
      <c r="A10" s="18"/>
      <c r="B10" s="33"/>
      <c r="C10" s="33"/>
      <c r="D10" s="33"/>
      <c r="E10" s="10" t="s">
        <v>9</v>
      </c>
      <c r="F10" s="4">
        <v>69362</v>
      </c>
      <c r="G10" s="4">
        <v>852</v>
      </c>
      <c r="H10" s="4">
        <v>17</v>
      </c>
      <c r="I10" s="4">
        <v>32</v>
      </c>
      <c r="J10" s="4">
        <v>0</v>
      </c>
      <c r="K10" s="4">
        <v>1</v>
      </c>
      <c r="L10" s="4">
        <v>0</v>
      </c>
      <c r="M10" s="4">
        <v>459</v>
      </c>
      <c r="N10" s="4">
        <v>343</v>
      </c>
      <c r="O10" s="4">
        <v>0</v>
      </c>
      <c r="P10" s="4">
        <v>0</v>
      </c>
      <c r="Q10" s="4">
        <v>884</v>
      </c>
      <c r="R10" s="4">
        <v>8</v>
      </c>
      <c r="S10" s="4">
        <v>64</v>
      </c>
      <c r="T10" s="4">
        <v>0</v>
      </c>
      <c r="U10" s="4">
        <v>0</v>
      </c>
      <c r="V10" s="4">
        <v>0</v>
      </c>
      <c r="W10" s="4">
        <v>360</v>
      </c>
      <c r="X10" s="4">
        <v>452</v>
      </c>
      <c r="Y10" s="4">
        <v>0</v>
      </c>
      <c r="Z10" s="4">
        <v>0</v>
      </c>
    </row>
    <row r="11" spans="1:26" ht="19.5" customHeight="1">
      <c r="A11" s="19"/>
      <c r="B11" s="34"/>
      <c r="C11" s="34"/>
      <c r="D11" s="34"/>
      <c r="E11" s="10" t="s">
        <v>10</v>
      </c>
      <c r="F11" s="4">
        <v>62739</v>
      </c>
      <c r="G11" s="4">
        <v>808</v>
      </c>
      <c r="H11" s="4">
        <v>4</v>
      </c>
      <c r="I11" s="4">
        <v>33</v>
      </c>
      <c r="J11" s="4">
        <v>0</v>
      </c>
      <c r="K11" s="4">
        <v>0</v>
      </c>
      <c r="L11" s="4">
        <v>0</v>
      </c>
      <c r="M11" s="4">
        <v>411</v>
      </c>
      <c r="N11" s="4">
        <v>360</v>
      </c>
      <c r="O11" s="4">
        <v>0</v>
      </c>
      <c r="P11" s="4">
        <v>0</v>
      </c>
      <c r="Q11" s="4">
        <v>857</v>
      </c>
      <c r="R11" s="4">
        <v>9</v>
      </c>
      <c r="S11" s="4">
        <v>65</v>
      </c>
      <c r="T11" s="4">
        <v>0</v>
      </c>
      <c r="U11" s="4">
        <v>0</v>
      </c>
      <c r="V11" s="4">
        <v>0</v>
      </c>
      <c r="W11" s="4">
        <v>320</v>
      </c>
      <c r="X11" s="4">
        <v>462</v>
      </c>
      <c r="Y11" s="4">
        <v>1</v>
      </c>
      <c r="Z11" s="4">
        <v>0</v>
      </c>
    </row>
    <row r="12" spans="1:26" ht="19.5" customHeight="1">
      <c r="A12" s="17" t="s">
        <v>12</v>
      </c>
      <c r="B12" s="32">
        <v>38</v>
      </c>
      <c r="C12" s="32">
        <v>441</v>
      </c>
      <c r="D12" s="32">
        <v>18123</v>
      </c>
      <c r="E12" s="10" t="s">
        <v>18</v>
      </c>
      <c r="F12" s="4">
        <f aca="true" t="shared" si="2" ref="F12:Z12">F13+F14</f>
        <v>90999</v>
      </c>
      <c r="G12" s="4">
        <f t="shared" si="2"/>
        <v>2123</v>
      </c>
      <c r="H12" s="4">
        <f t="shared" si="2"/>
        <v>2</v>
      </c>
      <c r="I12" s="4">
        <f t="shared" si="2"/>
        <v>34</v>
      </c>
      <c r="J12" s="4">
        <v>0</v>
      </c>
      <c r="K12" s="4">
        <f t="shared" si="2"/>
        <v>3</v>
      </c>
      <c r="L12" s="4">
        <f t="shared" si="2"/>
        <v>0</v>
      </c>
      <c r="M12" s="4">
        <f t="shared" si="2"/>
        <v>426</v>
      </c>
      <c r="N12" s="4">
        <f t="shared" si="2"/>
        <v>1657</v>
      </c>
      <c r="O12" s="4">
        <f t="shared" si="2"/>
        <v>0</v>
      </c>
      <c r="P12" s="4">
        <f t="shared" si="2"/>
        <v>1</v>
      </c>
      <c r="Q12" s="4">
        <f t="shared" si="2"/>
        <v>1105</v>
      </c>
      <c r="R12" s="4">
        <f t="shared" si="2"/>
        <v>12</v>
      </c>
      <c r="S12" s="4">
        <f t="shared" si="2"/>
        <v>55</v>
      </c>
      <c r="T12" s="4">
        <v>0</v>
      </c>
      <c r="U12" s="4">
        <f t="shared" si="2"/>
        <v>1</v>
      </c>
      <c r="V12" s="4">
        <f t="shared" si="2"/>
        <v>0</v>
      </c>
      <c r="W12" s="4">
        <f t="shared" si="2"/>
        <v>414</v>
      </c>
      <c r="X12" s="4">
        <f t="shared" si="2"/>
        <v>622</v>
      </c>
      <c r="Y12" s="4">
        <f t="shared" si="2"/>
        <v>0</v>
      </c>
      <c r="Z12" s="4">
        <f t="shared" si="2"/>
        <v>1</v>
      </c>
    </row>
    <row r="13" spans="1:26" ht="19.5" customHeight="1">
      <c r="A13" s="18"/>
      <c r="B13" s="33"/>
      <c r="C13" s="33"/>
      <c r="D13" s="33"/>
      <c r="E13" s="10" t="s">
        <v>9</v>
      </c>
      <c r="F13" s="4">
        <v>47667</v>
      </c>
      <c r="G13" s="4">
        <v>1111</v>
      </c>
      <c r="H13" s="4">
        <v>1</v>
      </c>
      <c r="I13" s="4">
        <v>18</v>
      </c>
      <c r="J13" s="4">
        <v>0</v>
      </c>
      <c r="K13" s="4">
        <v>1</v>
      </c>
      <c r="L13" s="4">
        <v>0</v>
      </c>
      <c r="M13" s="4">
        <v>266</v>
      </c>
      <c r="N13" s="4">
        <v>824</v>
      </c>
      <c r="O13" s="4">
        <v>0</v>
      </c>
      <c r="P13" s="4">
        <v>1</v>
      </c>
      <c r="Q13" s="4">
        <v>572</v>
      </c>
      <c r="R13" s="4">
        <v>7</v>
      </c>
      <c r="S13" s="4">
        <v>29</v>
      </c>
      <c r="T13" s="4">
        <v>0</v>
      </c>
      <c r="U13" s="4">
        <v>1</v>
      </c>
      <c r="V13" s="4">
        <v>0</v>
      </c>
      <c r="W13" s="4">
        <v>247</v>
      </c>
      <c r="X13" s="4">
        <v>287</v>
      </c>
      <c r="Y13" s="4">
        <v>0</v>
      </c>
      <c r="Z13" s="4">
        <v>1</v>
      </c>
    </row>
    <row r="14" spans="1:26" ht="19.5" customHeight="1">
      <c r="A14" s="19"/>
      <c r="B14" s="34"/>
      <c r="C14" s="34"/>
      <c r="D14" s="34"/>
      <c r="E14" s="10" t="s">
        <v>10</v>
      </c>
      <c r="F14" s="4">
        <v>43332</v>
      </c>
      <c r="G14" s="4">
        <v>1012</v>
      </c>
      <c r="H14" s="4">
        <v>1</v>
      </c>
      <c r="I14" s="4">
        <v>16</v>
      </c>
      <c r="J14" s="4">
        <v>0</v>
      </c>
      <c r="K14" s="4">
        <v>2</v>
      </c>
      <c r="L14" s="4">
        <v>0</v>
      </c>
      <c r="M14" s="4">
        <v>160</v>
      </c>
      <c r="N14" s="4">
        <v>833</v>
      </c>
      <c r="O14" s="4">
        <v>0</v>
      </c>
      <c r="P14" s="4">
        <v>0</v>
      </c>
      <c r="Q14" s="4">
        <v>533</v>
      </c>
      <c r="R14" s="4">
        <v>5</v>
      </c>
      <c r="S14" s="4">
        <v>26</v>
      </c>
      <c r="T14" s="4">
        <v>0</v>
      </c>
      <c r="U14" s="4">
        <v>0</v>
      </c>
      <c r="V14" s="4">
        <v>0</v>
      </c>
      <c r="W14" s="4">
        <v>167</v>
      </c>
      <c r="X14" s="4">
        <v>335</v>
      </c>
      <c r="Y14" s="4">
        <v>0</v>
      </c>
      <c r="Z14" s="4">
        <v>0</v>
      </c>
    </row>
    <row r="15" spans="1:26" ht="19.5" customHeight="1">
      <c r="A15" s="17" t="s">
        <v>13</v>
      </c>
      <c r="B15" s="32">
        <v>31</v>
      </c>
      <c r="C15" s="32">
        <v>561</v>
      </c>
      <c r="D15" s="32">
        <v>13177</v>
      </c>
      <c r="E15" s="10" t="s">
        <v>18</v>
      </c>
      <c r="F15" s="4">
        <f aca="true" t="shared" si="3" ref="F15:Z15">F16+F17</f>
        <v>65030</v>
      </c>
      <c r="G15" s="4">
        <f t="shared" si="3"/>
        <v>691</v>
      </c>
      <c r="H15" s="4">
        <f t="shared" si="3"/>
        <v>2</v>
      </c>
      <c r="I15" s="4">
        <f t="shared" si="3"/>
        <v>34</v>
      </c>
      <c r="J15" s="4">
        <v>0</v>
      </c>
      <c r="K15" s="4">
        <f t="shared" si="3"/>
        <v>0</v>
      </c>
      <c r="L15" s="4">
        <f t="shared" si="3"/>
        <v>0</v>
      </c>
      <c r="M15" s="4">
        <f t="shared" si="3"/>
        <v>262</v>
      </c>
      <c r="N15" s="4">
        <f t="shared" si="3"/>
        <v>393</v>
      </c>
      <c r="O15" s="4">
        <f t="shared" si="3"/>
        <v>0</v>
      </c>
      <c r="P15" s="4">
        <f t="shared" si="3"/>
        <v>0</v>
      </c>
      <c r="Q15" s="4">
        <f t="shared" si="3"/>
        <v>1141</v>
      </c>
      <c r="R15" s="4">
        <f t="shared" si="3"/>
        <v>5</v>
      </c>
      <c r="S15" s="4">
        <f t="shared" si="3"/>
        <v>39</v>
      </c>
      <c r="T15" s="4">
        <v>0</v>
      </c>
      <c r="U15" s="4">
        <f t="shared" si="3"/>
        <v>0</v>
      </c>
      <c r="V15" s="4">
        <f t="shared" si="3"/>
        <v>0</v>
      </c>
      <c r="W15" s="4">
        <f t="shared" si="3"/>
        <v>208</v>
      </c>
      <c r="X15" s="4">
        <f t="shared" si="3"/>
        <v>889</v>
      </c>
      <c r="Y15" s="4">
        <f t="shared" si="3"/>
        <v>0</v>
      </c>
      <c r="Z15" s="4">
        <f t="shared" si="3"/>
        <v>0</v>
      </c>
    </row>
    <row r="16" spans="1:26" ht="19.5" customHeight="1">
      <c r="A16" s="18"/>
      <c r="B16" s="33"/>
      <c r="C16" s="33"/>
      <c r="D16" s="33"/>
      <c r="E16" s="10" t="s">
        <v>9</v>
      </c>
      <c r="F16" s="4">
        <v>33042</v>
      </c>
      <c r="G16" s="4">
        <v>331</v>
      </c>
      <c r="H16" s="4">
        <v>1</v>
      </c>
      <c r="I16" s="4">
        <v>21</v>
      </c>
      <c r="J16" s="4">
        <v>0</v>
      </c>
      <c r="K16" s="4">
        <v>0</v>
      </c>
      <c r="L16" s="4">
        <v>0</v>
      </c>
      <c r="M16" s="4">
        <v>124</v>
      </c>
      <c r="N16" s="4">
        <v>185</v>
      </c>
      <c r="O16" s="4">
        <v>0</v>
      </c>
      <c r="P16" s="4">
        <v>0</v>
      </c>
      <c r="Q16" s="4">
        <v>568</v>
      </c>
      <c r="R16" s="4">
        <v>3</v>
      </c>
      <c r="S16" s="4">
        <v>19</v>
      </c>
      <c r="T16" s="4">
        <v>0</v>
      </c>
      <c r="U16" s="4">
        <v>0</v>
      </c>
      <c r="V16" s="4">
        <v>0</v>
      </c>
      <c r="W16" s="4">
        <v>112</v>
      </c>
      <c r="X16" s="4">
        <v>434</v>
      </c>
      <c r="Y16" s="4">
        <v>0</v>
      </c>
      <c r="Z16" s="4">
        <v>0</v>
      </c>
    </row>
    <row r="17" spans="1:26" ht="19.5" customHeight="1">
      <c r="A17" s="19"/>
      <c r="B17" s="34"/>
      <c r="C17" s="34"/>
      <c r="D17" s="34"/>
      <c r="E17" s="10" t="s">
        <v>10</v>
      </c>
      <c r="F17" s="4">
        <v>31988</v>
      </c>
      <c r="G17" s="4">
        <v>360</v>
      </c>
      <c r="H17" s="4">
        <v>1</v>
      </c>
      <c r="I17" s="4">
        <v>13</v>
      </c>
      <c r="J17" s="4">
        <v>0</v>
      </c>
      <c r="K17" s="4">
        <v>0</v>
      </c>
      <c r="L17" s="4">
        <v>0</v>
      </c>
      <c r="M17" s="4">
        <v>138</v>
      </c>
      <c r="N17" s="4">
        <v>208</v>
      </c>
      <c r="O17" s="4">
        <v>0</v>
      </c>
      <c r="P17" s="4">
        <v>0</v>
      </c>
      <c r="Q17" s="4">
        <v>573</v>
      </c>
      <c r="R17" s="4">
        <v>2</v>
      </c>
      <c r="S17" s="4">
        <v>20</v>
      </c>
      <c r="T17" s="4">
        <v>0</v>
      </c>
      <c r="U17" s="4">
        <v>0</v>
      </c>
      <c r="V17" s="4">
        <v>0</v>
      </c>
      <c r="W17" s="4">
        <v>96</v>
      </c>
      <c r="X17" s="4">
        <v>455</v>
      </c>
      <c r="Y17" s="4">
        <v>0</v>
      </c>
      <c r="Z17" s="4">
        <v>0</v>
      </c>
    </row>
    <row r="18" spans="1:26" ht="19.5" customHeight="1">
      <c r="A18" s="17" t="s">
        <v>14</v>
      </c>
      <c r="B18" s="32">
        <v>47</v>
      </c>
      <c r="C18" s="32">
        <v>758</v>
      </c>
      <c r="D18" s="32">
        <v>26707</v>
      </c>
      <c r="E18" s="10" t="s">
        <v>18</v>
      </c>
      <c r="F18" s="4">
        <f aca="true" t="shared" si="4" ref="F18:Z18">F19+F20</f>
        <v>125199</v>
      </c>
      <c r="G18" s="4">
        <f t="shared" si="4"/>
        <v>1545</v>
      </c>
      <c r="H18" s="4">
        <f t="shared" si="4"/>
        <v>5</v>
      </c>
      <c r="I18" s="4">
        <f t="shared" si="4"/>
        <v>41</v>
      </c>
      <c r="J18" s="4">
        <v>0</v>
      </c>
      <c r="K18" s="4">
        <f t="shared" si="4"/>
        <v>0</v>
      </c>
      <c r="L18" s="4">
        <f t="shared" si="4"/>
        <v>0</v>
      </c>
      <c r="M18" s="4">
        <f t="shared" si="4"/>
        <v>662</v>
      </c>
      <c r="N18" s="4">
        <f t="shared" si="4"/>
        <v>837</v>
      </c>
      <c r="O18" s="4">
        <f t="shared" si="4"/>
        <v>0</v>
      </c>
      <c r="P18" s="4">
        <f t="shared" si="4"/>
        <v>0</v>
      </c>
      <c r="Q18" s="4">
        <f t="shared" si="4"/>
        <v>1801</v>
      </c>
      <c r="R18" s="4">
        <f t="shared" si="4"/>
        <v>8</v>
      </c>
      <c r="S18" s="4">
        <f t="shared" si="4"/>
        <v>103</v>
      </c>
      <c r="T18" s="4">
        <v>0</v>
      </c>
      <c r="U18" s="4">
        <f t="shared" si="4"/>
        <v>6</v>
      </c>
      <c r="V18" s="4">
        <f t="shared" si="4"/>
        <v>0</v>
      </c>
      <c r="W18" s="4">
        <f t="shared" si="4"/>
        <v>639</v>
      </c>
      <c r="X18" s="4">
        <f t="shared" si="4"/>
        <v>1044</v>
      </c>
      <c r="Y18" s="4">
        <f t="shared" si="4"/>
        <v>0</v>
      </c>
      <c r="Z18" s="4">
        <f t="shared" si="4"/>
        <v>1</v>
      </c>
    </row>
    <row r="19" spans="1:26" ht="19.5" customHeight="1">
      <c r="A19" s="18"/>
      <c r="B19" s="33"/>
      <c r="C19" s="33"/>
      <c r="D19" s="33"/>
      <c r="E19" s="10" t="s">
        <v>9</v>
      </c>
      <c r="F19" s="4">
        <v>64920</v>
      </c>
      <c r="G19" s="4">
        <v>750</v>
      </c>
      <c r="H19" s="4">
        <v>2</v>
      </c>
      <c r="I19" s="4">
        <v>21</v>
      </c>
      <c r="J19" s="4">
        <v>0</v>
      </c>
      <c r="K19" s="4">
        <v>0</v>
      </c>
      <c r="L19" s="4">
        <v>0</v>
      </c>
      <c r="M19" s="4">
        <v>329</v>
      </c>
      <c r="N19" s="4">
        <v>398</v>
      </c>
      <c r="O19" s="4">
        <v>0</v>
      </c>
      <c r="P19" s="4">
        <v>0</v>
      </c>
      <c r="Q19" s="4">
        <v>933</v>
      </c>
      <c r="R19" s="4">
        <v>2</v>
      </c>
      <c r="S19" s="4">
        <v>51</v>
      </c>
      <c r="T19" s="4">
        <v>0</v>
      </c>
      <c r="U19" s="4">
        <v>2</v>
      </c>
      <c r="V19" s="4">
        <v>0</v>
      </c>
      <c r="W19" s="4">
        <v>343</v>
      </c>
      <c r="X19" s="4">
        <v>535</v>
      </c>
      <c r="Y19" s="4">
        <v>0</v>
      </c>
      <c r="Z19" s="4">
        <v>0</v>
      </c>
    </row>
    <row r="20" spans="1:26" ht="19.5" customHeight="1">
      <c r="A20" s="19"/>
      <c r="B20" s="34"/>
      <c r="C20" s="34"/>
      <c r="D20" s="34"/>
      <c r="E20" s="10" t="s">
        <v>10</v>
      </c>
      <c r="F20" s="4">
        <v>60279</v>
      </c>
      <c r="G20" s="4">
        <v>795</v>
      </c>
      <c r="H20" s="4">
        <v>3</v>
      </c>
      <c r="I20" s="4">
        <v>20</v>
      </c>
      <c r="J20" s="4">
        <v>0</v>
      </c>
      <c r="K20" s="4">
        <v>0</v>
      </c>
      <c r="L20" s="4">
        <v>0</v>
      </c>
      <c r="M20" s="4">
        <v>333</v>
      </c>
      <c r="N20" s="4">
        <v>439</v>
      </c>
      <c r="O20" s="4">
        <v>0</v>
      </c>
      <c r="P20" s="4">
        <v>0</v>
      </c>
      <c r="Q20" s="4">
        <v>868</v>
      </c>
      <c r="R20" s="4">
        <v>6</v>
      </c>
      <c r="S20" s="4">
        <v>52</v>
      </c>
      <c r="T20" s="4">
        <v>0</v>
      </c>
      <c r="U20" s="4">
        <v>4</v>
      </c>
      <c r="V20" s="4">
        <v>0</v>
      </c>
      <c r="W20" s="4">
        <v>296</v>
      </c>
      <c r="X20" s="4">
        <v>509</v>
      </c>
      <c r="Y20" s="4">
        <v>0</v>
      </c>
      <c r="Z20" s="4">
        <v>1</v>
      </c>
    </row>
    <row r="21" spans="1:26" ht="19.5" customHeight="1">
      <c r="A21" s="17" t="s">
        <v>15</v>
      </c>
      <c r="B21" s="32">
        <v>30</v>
      </c>
      <c r="C21" s="32">
        <v>471</v>
      </c>
      <c r="D21" s="32">
        <v>9467</v>
      </c>
      <c r="E21" s="10" t="s">
        <v>18</v>
      </c>
      <c r="F21" s="4">
        <f aca="true" t="shared" si="5" ref="F21:Z21">F22+F23</f>
        <v>45397</v>
      </c>
      <c r="G21" s="4">
        <f t="shared" si="5"/>
        <v>1192</v>
      </c>
      <c r="H21" s="4">
        <f t="shared" si="5"/>
        <v>13</v>
      </c>
      <c r="I21" s="4">
        <f t="shared" si="5"/>
        <v>47</v>
      </c>
      <c r="J21" s="4">
        <v>0</v>
      </c>
      <c r="K21" s="4">
        <f t="shared" si="5"/>
        <v>0</v>
      </c>
      <c r="L21" s="4">
        <f t="shared" si="5"/>
        <v>0</v>
      </c>
      <c r="M21" s="4">
        <f t="shared" si="5"/>
        <v>260</v>
      </c>
      <c r="N21" s="4">
        <f t="shared" si="5"/>
        <v>872</v>
      </c>
      <c r="O21" s="4">
        <f t="shared" si="5"/>
        <v>0</v>
      </c>
      <c r="P21" s="4">
        <f t="shared" si="5"/>
        <v>0</v>
      </c>
      <c r="Q21" s="4">
        <f t="shared" si="5"/>
        <v>818</v>
      </c>
      <c r="R21" s="4">
        <f t="shared" si="5"/>
        <v>11</v>
      </c>
      <c r="S21" s="4">
        <f t="shared" si="5"/>
        <v>46</v>
      </c>
      <c r="T21" s="4">
        <v>0</v>
      </c>
      <c r="U21" s="4">
        <f t="shared" si="5"/>
        <v>0</v>
      </c>
      <c r="V21" s="4">
        <f t="shared" si="5"/>
        <v>0</v>
      </c>
      <c r="W21" s="4">
        <f t="shared" si="5"/>
        <v>175</v>
      </c>
      <c r="X21" s="4">
        <f t="shared" si="5"/>
        <v>586</v>
      </c>
      <c r="Y21" s="4">
        <f t="shared" si="5"/>
        <v>0</v>
      </c>
      <c r="Z21" s="4">
        <f t="shared" si="5"/>
        <v>0</v>
      </c>
    </row>
    <row r="22" spans="1:26" ht="19.5" customHeight="1">
      <c r="A22" s="18"/>
      <c r="B22" s="33"/>
      <c r="C22" s="33"/>
      <c r="D22" s="33"/>
      <c r="E22" s="10" t="s">
        <v>9</v>
      </c>
      <c r="F22" s="4">
        <v>22870</v>
      </c>
      <c r="G22" s="4">
        <v>582</v>
      </c>
      <c r="H22" s="4">
        <v>5</v>
      </c>
      <c r="I22" s="4">
        <v>33</v>
      </c>
      <c r="J22" s="4">
        <v>0</v>
      </c>
      <c r="K22" s="4">
        <v>0</v>
      </c>
      <c r="L22" s="4">
        <v>0</v>
      </c>
      <c r="M22" s="4">
        <v>120</v>
      </c>
      <c r="N22" s="4">
        <v>424</v>
      </c>
      <c r="O22" s="4">
        <v>0</v>
      </c>
      <c r="P22" s="4">
        <v>0</v>
      </c>
      <c r="Q22" s="4">
        <v>412</v>
      </c>
      <c r="R22" s="4">
        <v>7</v>
      </c>
      <c r="S22" s="4">
        <v>22</v>
      </c>
      <c r="T22" s="4">
        <v>0</v>
      </c>
      <c r="U22" s="4">
        <v>0</v>
      </c>
      <c r="V22" s="4">
        <v>0</v>
      </c>
      <c r="W22" s="4">
        <v>93</v>
      </c>
      <c r="X22" s="4">
        <v>290</v>
      </c>
      <c r="Y22" s="4">
        <v>0</v>
      </c>
      <c r="Z22" s="4">
        <v>0</v>
      </c>
    </row>
    <row r="23" spans="1:26" ht="19.5" customHeight="1">
      <c r="A23" s="19"/>
      <c r="B23" s="34"/>
      <c r="C23" s="34"/>
      <c r="D23" s="34"/>
      <c r="E23" s="10" t="s">
        <v>10</v>
      </c>
      <c r="F23" s="4">
        <v>22527</v>
      </c>
      <c r="G23" s="4">
        <v>610</v>
      </c>
      <c r="H23" s="4">
        <v>8</v>
      </c>
      <c r="I23" s="4">
        <v>14</v>
      </c>
      <c r="J23" s="4">
        <v>0</v>
      </c>
      <c r="K23" s="4">
        <v>0</v>
      </c>
      <c r="L23" s="4">
        <v>0</v>
      </c>
      <c r="M23" s="4">
        <v>140</v>
      </c>
      <c r="N23" s="4">
        <v>448</v>
      </c>
      <c r="O23" s="4">
        <v>0</v>
      </c>
      <c r="P23" s="4">
        <v>0</v>
      </c>
      <c r="Q23" s="4">
        <v>406</v>
      </c>
      <c r="R23" s="4">
        <v>4</v>
      </c>
      <c r="S23" s="4">
        <v>24</v>
      </c>
      <c r="T23" s="4">
        <v>0</v>
      </c>
      <c r="U23" s="4">
        <v>0</v>
      </c>
      <c r="V23" s="4">
        <v>0</v>
      </c>
      <c r="W23" s="4">
        <v>82</v>
      </c>
      <c r="X23" s="4">
        <v>296</v>
      </c>
      <c r="Y23" s="4">
        <v>0</v>
      </c>
      <c r="Z23" s="4">
        <v>0</v>
      </c>
    </row>
    <row r="24" spans="1:26" ht="19.5" customHeight="1">
      <c r="A24" s="17" t="s">
        <v>16</v>
      </c>
      <c r="B24" s="32">
        <v>37</v>
      </c>
      <c r="C24" s="32">
        <v>458</v>
      </c>
      <c r="D24" s="32">
        <v>13457</v>
      </c>
      <c r="E24" s="10" t="s">
        <v>18</v>
      </c>
      <c r="F24" s="4">
        <f aca="true" t="shared" si="6" ref="F24:Z24">F25+F26</f>
        <v>77126</v>
      </c>
      <c r="G24" s="4">
        <f t="shared" si="6"/>
        <v>519</v>
      </c>
      <c r="H24" s="4">
        <f t="shared" si="6"/>
        <v>1</v>
      </c>
      <c r="I24" s="4">
        <f t="shared" si="6"/>
        <v>13</v>
      </c>
      <c r="J24" s="4">
        <v>0</v>
      </c>
      <c r="K24" s="4">
        <f t="shared" si="6"/>
        <v>0</v>
      </c>
      <c r="L24" s="4">
        <f t="shared" si="6"/>
        <v>0</v>
      </c>
      <c r="M24" s="4">
        <f t="shared" si="6"/>
        <v>232</v>
      </c>
      <c r="N24" s="4">
        <f t="shared" si="6"/>
        <v>273</v>
      </c>
      <c r="O24" s="4">
        <f t="shared" si="6"/>
        <v>0</v>
      </c>
      <c r="P24" s="4">
        <f t="shared" si="6"/>
        <v>0</v>
      </c>
      <c r="Q24" s="4">
        <f t="shared" si="6"/>
        <v>581</v>
      </c>
      <c r="R24" s="4">
        <f t="shared" si="6"/>
        <v>0</v>
      </c>
      <c r="S24" s="4">
        <f t="shared" si="6"/>
        <v>15</v>
      </c>
      <c r="T24" s="4">
        <v>0</v>
      </c>
      <c r="U24" s="4">
        <f t="shared" si="6"/>
        <v>0</v>
      </c>
      <c r="V24" s="4">
        <f t="shared" si="6"/>
        <v>0</v>
      </c>
      <c r="W24" s="4">
        <f t="shared" si="6"/>
        <v>180</v>
      </c>
      <c r="X24" s="4">
        <f t="shared" si="6"/>
        <v>386</v>
      </c>
      <c r="Y24" s="4">
        <f t="shared" si="6"/>
        <v>0</v>
      </c>
      <c r="Z24" s="4">
        <f t="shared" si="6"/>
        <v>0</v>
      </c>
    </row>
    <row r="25" spans="1:26" ht="19.5" customHeight="1">
      <c r="A25" s="18"/>
      <c r="B25" s="33"/>
      <c r="C25" s="33"/>
      <c r="D25" s="33"/>
      <c r="E25" s="10" t="s">
        <v>9</v>
      </c>
      <c r="F25" s="4">
        <v>39854</v>
      </c>
      <c r="G25" s="4">
        <v>272</v>
      </c>
      <c r="H25" s="4">
        <v>1</v>
      </c>
      <c r="I25" s="4">
        <v>6</v>
      </c>
      <c r="J25" s="4">
        <v>0</v>
      </c>
      <c r="K25" s="4">
        <v>0</v>
      </c>
      <c r="L25" s="4">
        <v>0</v>
      </c>
      <c r="M25" s="4">
        <v>114</v>
      </c>
      <c r="N25" s="4">
        <v>151</v>
      </c>
      <c r="O25" s="4">
        <v>0</v>
      </c>
      <c r="P25" s="4">
        <v>0</v>
      </c>
      <c r="Q25" s="4">
        <v>277</v>
      </c>
      <c r="R25" s="4">
        <v>0</v>
      </c>
      <c r="S25" s="4">
        <v>10</v>
      </c>
      <c r="T25" s="4">
        <v>0</v>
      </c>
      <c r="U25" s="4">
        <v>0</v>
      </c>
      <c r="V25" s="4">
        <v>0</v>
      </c>
      <c r="W25" s="4">
        <v>90</v>
      </c>
      <c r="X25" s="4">
        <v>177</v>
      </c>
      <c r="Y25" s="4">
        <v>0</v>
      </c>
      <c r="Z25" s="4">
        <v>0</v>
      </c>
    </row>
    <row r="26" spans="1:26" ht="19.5" customHeight="1">
      <c r="A26" s="19"/>
      <c r="B26" s="34"/>
      <c r="C26" s="34"/>
      <c r="D26" s="34"/>
      <c r="E26" s="10" t="s">
        <v>10</v>
      </c>
      <c r="F26" s="4">
        <v>37272</v>
      </c>
      <c r="G26" s="4">
        <v>247</v>
      </c>
      <c r="H26" s="4">
        <v>0</v>
      </c>
      <c r="I26" s="4">
        <v>7</v>
      </c>
      <c r="J26" s="4">
        <v>0</v>
      </c>
      <c r="K26" s="4">
        <v>0</v>
      </c>
      <c r="L26" s="4">
        <v>0</v>
      </c>
      <c r="M26" s="4">
        <v>118</v>
      </c>
      <c r="N26" s="4">
        <v>122</v>
      </c>
      <c r="O26" s="4">
        <v>0</v>
      </c>
      <c r="P26" s="4">
        <v>0</v>
      </c>
      <c r="Q26" s="4">
        <v>304</v>
      </c>
      <c r="R26" s="4">
        <v>0</v>
      </c>
      <c r="S26" s="4">
        <v>5</v>
      </c>
      <c r="T26" s="4">
        <v>0</v>
      </c>
      <c r="U26" s="4">
        <v>0</v>
      </c>
      <c r="V26" s="4">
        <v>0</v>
      </c>
      <c r="W26" s="4">
        <v>90</v>
      </c>
      <c r="X26" s="4">
        <v>209</v>
      </c>
      <c r="Y26" s="4">
        <v>0</v>
      </c>
      <c r="Z26" s="4">
        <v>0</v>
      </c>
    </row>
    <row r="27" spans="1:26" ht="19.5" customHeight="1">
      <c r="A27" s="17" t="s">
        <v>17</v>
      </c>
      <c r="B27" s="32">
        <v>9</v>
      </c>
      <c r="C27" s="32">
        <v>181</v>
      </c>
      <c r="D27" s="32">
        <v>3742</v>
      </c>
      <c r="E27" s="10" t="s">
        <v>18</v>
      </c>
      <c r="F27" s="4">
        <f aca="true" t="shared" si="7" ref="F27:Z27">F28+F29</f>
        <v>18321</v>
      </c>
      <c r="G27" s="4">
        <f t="shared" si="7"/>
        <v>92</v>
      </c>
      <c r="H27" s="4">
        <f t="shared" si="7"/>
        <v>1</v>
      </c>
      <c r="I27" s="4">
        <f t="shared" si="7"/>
        <v>2</v>
      </c>
      <c r="J27" s="4">
        <v>0</v>
      </c>
      <c r="K27" s="4">
        <f t="shared" si="7"/>
        <v>0</v>
      </c>
      <c r="L27" s="4">
        <f t="shared" si="7"/>
        <v>0</v>
      </c>
      <c r="M27" s="4">
        <f t="shared" si="7"/>
        <v>41</v>
      </c>
      <c r="N27" s="4">
        <f t="shared" si="7"/>
        <v>48</v>
      </c>
      <c r="O27" s="4">
        <f t="shared" si="7"/>
        <v>0</v>
      </c>
      <c r="P27" s="4">
        <f t="shared" si="7"/>
        <v>0</v>
      </c>
      <c r="Q27" s="4">
        <f t="shared" si="7"/>
        <v>231</v>
      </c>
      <c r="R27" s="4">
        <f t="shared" si="7"/>
        <v>0</v>
      </c>
      <c r="S27" s="4">
        <f t="shared" si="7"/>
        <v>1</v>
      </c>
      <c r="T27" s="4">
        <v>0</v>
      </c>
      <c r="U27" s="4">
        <f t="shared" si="7"/>
        <v>0</v>
      </c>
      <c r="V27" s="4">
        <f t="shared" si="7"/>
        <v>0</v>
      </c>
      <c r="W27" s="4">
        <f t="shared" si="7"/>
        <v>43</v>
      </c>
      <c r="X27" s="4">
        <f t="shared" si="7"/>
        <v>187</v>
      </c>
      <c r="Y27" s="4">
        <f t="shared" si="7"/>
        <v>0</v>
      </c>
      <c r="Z27" s="4">
        <f t="shared" si="7"/>
        <v>0</v>
      </c>
    </row>
    <row r="28" spans="1:26" ht="19.5" customHeight="1">
      <c r="A28" s="18"/>
      <c r="B28" s="33"/>
      <c r="C28" s="33"/>
      <c r="D28" s="33"/>
      <c r="E28" s="10" t="s">
        <v>9</v>
      </c>
      <c r="F28" s="4">
        <v>9561</v>
      </c>
      <c r="G28" s="4">
        <v>48</v>
      </c>
      <c r="H28" s="4">
        <v>1</v>
      </c>
      <c r="I28" s="4">
        <v>0</v>
      </c>
      <c r="J28" s="4">
        <v>0</v>
      </c>
      <c r="K28" s="4">
        <v>0</v>
      </c>
      <c r="L28" s="4">
        <v>0</v>
      </c>
      <c r="M28" s="4">
        <v>21</v>
      </c>
      <c r="N28" s="4">
        <v>26</v>
      </c>
      <c r="O28" s="4">
        <v>0</v>
      </c>
      <c r="P28" s="4">
        <v>0</v>
      </c>
      <c r="Q28" s="4">
        <v>102</v>
      </c>
      <c r="R28" s="4">
        <v>0</v>
      </c>
      <c r="S28" s="4">
        <v>1</v>
      </c>
      <c r="T28" s="4">
        <v>0</v>
      </c>
      <c r="U28" s="4">
        <v>0</v>
      </c>
      <c r="V28" s="4">
        <v>0</v>
      </c>
      <c r="W28" s="4">
        <v>18</v>
      </c>
      <c r="X28" s="4">
        <v>83</v>
      </c>
      <c r="Y28" s="4">
        <v>0</v>
      </c>
      <c r="Z28" s="4">
        <v>0</v>
      </c>
    </row>
    <row r="29" spans="1:26" ht="22.5" customHeight="1">
      <c r="A29" s="19"/>
      <c r="B29" s="34"/>
      <c r="C29" s="34"/>
      <c r="D29" s="34"/>
      <c r="E29" s="10" t="s">
        <v>10</v>
      </c>
      <c r="F29" s="4">
        <v>8760</v>
      </c>
      <c r="G29" s="4">
        <v>44</v>
      </c>
      <c r="H29" s="4">
        <v>0</v>
      </c>
      <c r="I29" s="4">
        <v>2</v>
      </c>
      <c r="J29" s="4">
        <v>0</v>
      </c>
      <c r="K29" s="4">
        <v>0</v>
      </c>
      <c r="L29" s="4">
        <v>0</v>
      </c>
      <c r="M29" s="4">
        <v>20</v>
      </c>
      <c r="N29" s="4">
        <v>22</v>
      </c>
      <c r="O29" s="4">
        <v>0</v>
      </c>
      <c r="P29" s="4">
        <v>0</v>
      </c>
      <c r="Q29" s="4">
        <v>129</v>
      </c>
      <c r="R29" s="4">
        <v>0</v>
      </c>
      <c r="S29" s="4">
        <v>0</v>
      </c>
      <c r="T29" s="4">
        <v>0</v>
      </c>
      <c r="U29" s="4">
        <v>0</v>
      </c>
      <c r="V29" s="4">
        <v>0</v>
      </c>
      <c r="W29" s="4">
        <v>25</v>
      </c>
      <c r="X29" s="4">
        <v>104</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A12:A14"/>
    <mergeCell ref="A15:A17"/>
    <mergeCell ref="A18:A20"/>
    <mergeCell ref="A27:A29"/>
    <mergeCell ref="A6:A8"/>
    <mergeCell ref="A1:Z1"/>
    <mergeCell ref="A21:A23"/>
    <mergeCell ref="A24:A26"/>
    <mergeCell ref="Q3:Z3"/>
    <mergeCell ref="G3:P3"/>
    <mergeCell ref="G4:G5"/>
    <mergeCell ref="A3:A5"/>
    <mergeCell ref="A9:A11"/>
    <mergeCell ref="H4:H5"/>
    <mergeCell ref="I4:L4"/>
    <mergeCell ref="F3:F5"/>
    <mergeCell ref="M4:M5"/>
    <mergeCell ref="N4:N5"/>
    <mergeCell ref="P4:P5"/>
    <mergeCell ref="Q4:Q5"/>
    <mergeCell ref="R4:R5"/>
    <mergeCell ref="O4:O5"/>
    <mergeCell ref="X4:X5"/>
    <mergeCell ref="Z4:Z5"/>
    <mergeCell ref="S4:V4"/>
    <mergeCell ref="W4:W5"/>
    <mergeCell ref="Y4:Y5"/>
    <mergeCell ref="B3:B5"/>
    <mergeCell ref="C3:C5"/>
    <mergeCell ref="D3:D5"/>
    <mergeCell ref="E3:E5"/>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Z31"/>
  <sheetViews>
    <sheetView workbookViewId="0" topLeftCell="A1">
      <selection activeCell="A1" sqref="A1:Z1"/>
    </sheetView>
  </sheetViews>
  <sheetFormatPr defaultColWidth="9.00390625" defaultRowHeight="16.5"/>
  <cols>
    <col min="1" max="1" width="9.375" style="3" customWidth="1"/>
    <col min="2" max="3" width="6.625" style="3" customWidth="1"/>
    <col min="4" max="4" width="7.875" style="3" customWidth="1"/>
    <col min="5" max="5" width="4.875" style="3" customWidth="1"/>
    <col min="6" max="26" width="7.375" style="3" customWidth="1"/>
    <col min="27" max="16384" width="9.00390625" style="3" customWidth="1"/>
  </cols>
  <sheetData>
    <row r="1" spans="1:26" ht="60" customHeight="1">
      <c r="A1" s="28" t="s">
        <v>106</v>
      </c>
      <c r="B1" s="28"/>
      <c r="C1" s="28"/>
      <c r="D1" s="28"/>
      <c r="E1" s="28"/>
      <c r="F1" s="28"/>
      <c r="G1" s="28"/>
      <c r="H1" s="29"/>
      <c r="I1" s="29"/>
      <c r="J1" s="29"/>
      <c r="K1" s="29"/>
      <c r="L1" s="29"/>
      <c r="M1" s="29"/>
      <c r="N1" s="29"/>
      <c r="O1" s="29"/>
      <c r="P1" s="29"/>
      <c r="Q1" s="29"/>
      <c r="R1" s="29"/>
      <c r="S1" s="29"/>
      <c r="T1" s="29"/>
      <c r="U1" s="29"/>
      <c r="V1" s="29"/>
      <c r="W1" s="29"/>
      <c r="X1" s="29"/>
      <c r="Y1" s="29"/>
      <c r="Z1" s="29"/>
    </row>
    <row r="2" spans="1:26" ht="16.5">
      <c r="A2" s="2"/>
      <c r="B2" s="2"/>
      <c r="C2" s="2"/>
      <c r="D2" s="2"/>
      <c r="E2" s="2"/>
      <c r="F2" s="2"/>
      <c r="G2" s="2"/>
      <c r="H2" s="2"/>
      <c r="I2" s="2"/>
      <c r="J2" s="2"/>
      <c r="K2" s="2"/>
      <c r="L2" s="2"/>
      <c r="M2" s="2"/>
      <c r="N2" s="2"/>
      <c r="O2" s="2"/>
      <c r="P2" s="2"/>
      <c r="Q2" s="2"/>
      <c r="R2" s="2"/>
      <c r="S2" s="2"/>
      <c r="T2" s="2"/>
      <c r="U2" s="2"/>
      <c r="V2" s="2"/>
      <c r="W2" s="2"/>
      <c r="X2" s="2"/>
      <c r="Y2" s="2"/>
      <c r="Z2" s="2"/>
    </row>
    <row r="3" spans="1:26" ht="24" customHeight="1">
      <c r="A3" s="25" t="s">
        <v>37</v>
      </c>
      <c r="B3" s="25" t="s">
        <v>88</v>
      </c>
      <c r="C3" s="25" t="s">
        <v>89</v>
      </c>
      <c r="D3" s="25" t="s">
        <v>90</v>
      </c>
      <c r="E3" s="25" t="s">
        <v>38</v>
      </c>
      <c r="F3" s="25" t="s">
        <v>91</v>
      </c>
      <c r="G3" s="23" t="s">
        <v>40</v>
      </c>
      <c r="H3" s="23"/>
      <c r="I3" s="23"/>
      <c r="J3" s="23"/>
      <c r="K3" s="23"/>
      <c r="L3" s="23"/>
      <c r="M3" s="23"/>
      <c r="N3" s="23"/>
      <c r="O3" s="23"/>
      <c r="P3" s="23"/>
      <c r="Q3" s="22" t="s">
        <v>52</v>
      </c>
      <c r="R3" s="23"/>
      <c r="S3" s="23"/>
      <c r="T3" s="23"/>
      <c r="U3" s="23"/>
      <c r="V3" s="23"/>
      <c r="W3" s="23"/>
      <c r="X3" s="23"/>
      <c r="Y3" s="23"/>
      <c r="Z3" s="24"/>
    </row>
    <row r="4" spans="1:26" ht="24" customHeight="1">
      <c r="A4" s="26"/>
      <c r="B4" s="26"/>
      <c r="C4" s="26"/>
      <c r="D4" s="26"/>
      <c r="E4" s="26"/>
      <c r="F4" s="26"/>
      <c r="G4" s="30" t="s">
        <v>39</v>
      </c>
      <c r="H4" s="20" t="s">
        <v>41</v>
      </c>
      <c r="I4" s="22" t="s">
        <v>92</v>
      </c>
      <c r="J4" s="23"/>
      <c r="K4" s="23"/>
      <c r="L4" s="24"/>
      <c r="M4" s="15" t="s">
        <v>94</v>
      </c>
      <c r="N4" s="15" t="s">
        <v>95</v>
      </c>
      <c r="O4" s="25" t="s">
        <v>45</v>
      </c>
      <c r="P4" s="25" t="s">
        <v>46</v>
      </c>
      <c r="Q4" s="25" t="s">
        <v>47</v>
      </c>
      <c r="R4" s="25" t="s">
        <v>48</v>
      </c>
      <c r="S4" s="22" t="s">
        <v>53</v>
      </c>
      <c r="T4" s="23"/>
      <c r="U4" s="23"/>
      <c r="V4" s="24"/>
      <c r="W4" s="15" t="s">
        <v>94</v>
      </c>
      <c r="X4" s="15" t="s">
        <v>97</v>
      </c>
      <c r="Y4" s="25" t="s">
        <v>54</v>
      </c>
      <c r="Z4" s="25" t="s">
        <v>55</v>
      </c>
    </row>
    <row r="5" spans="1:26" ht="135.75" customHeight="1">
      <c r="A5" s="27"/>
      <c r="B5" s="27"/>
      <c r="C5" s="27"/>
      <c r="D5" s="27"/>
      <c r="E5" s="27"/>
      <c r="F5" s="27"/>
      <c r="G5" s="31"/>
      <c r="H5" s="21"/>
      <c r="I5" s="1" t="s">
        <v>42</v>
      </c>
      <c r="J5" s="1" t="s">
        <v>43</v>
      </c>
      <c r="K5" s="1" t="s">
        <v>44</v>
      </c>
      <c r="L5" s="1" t="s">
        <v>93</v>
      </c>
      <c r="M5" s="16"/>
      <c r="N5" s="16"/>
      <c r="O5" s="27"/>
      <c r="P5" s="27"/>
      <c r="Q5" s="27"/>
      <c r="R5" s="27"/>
      <c r="S5" s="1" t="s">
        <v>49</v>
      </c>
      <c r="T5" s="1" t="s">
        <v>50</v>
      </c>
      <c r="U5" s="1" t="s">
        <v>51</v>
      </c>
      <c r="V5" s="1" t="s">
        <v>96</v>
      </c>
      <c r="W5" s="16"/>
      <c r="X5" s="16"/>
      <c r="Y5" s="27"/>
      <c r="Z5" s="27"/>
    </row>
    <row r="6" spans="1:26" ht="19.5" customHeight="1">
      <c r="A6" s="17" t="s">
        <v>30</v>
      </c>
      <c r="B6" s="32">
        <f>B9+B12+B15+B18+B21+B24+B27</f>
        <v>230</v>
      </c>
      <c r="C6" s="32">
        <f>C9+C12+C15+C18+C21+C24+C27</f>
        <v>3543</v>
      </c>
      <c r="D6" s="32">
        <f>D9+D12+D15+D18+D21+D24+D27</f>
        <v>113526</v>
      </c>
      <c r="E6" s="10" t="s">
        <v>18</v>
      </c>
      <c r="F6" s="4">
        <f aca="true" t="shared" si="0" ref="F6:Z6">F7+F8</f>
        <v>555189</v>
      </c>
      <c r="G6" s="4">
        <f t="shared" si="0"/>
        <v>5551</v>
      </c>
      <c r="H6" s="4">
        <f t="shared" si="0"/>
        <v>20</v>
      </c>
      <c r="I6" s="4">
        <f t="shared" si="0"/>
        <v>228</v>
      </c>
      <c r="J6" s="4">
        <v>0</v>
      </c>
      <c r="K6" s="4">
        <f t="shared" si="0"/>
        <v>1</v>
      </c>
      <c r="L6" s="4">
        <f t="shared" si="0"/>
        <v>0</v>
      </c>
      <c r="M6" s="4">
        <f t="shared" si="0"/>
        <v>2426</v>
      </c>
      <c r="N6" s="4">
        <f t="shared" si="0"/>
        <v>2876</v>
      </c>
      <c r="O6" s="4">
        <f t="shared" si="0"/>
        <v>0</v>
      </c>
      <c r="P6" s="4">
        <f t="shared" si="0"/>
        <v>0</v>
      </c>
      <c r="Q6" s="4">
        <f t="shared" si="0"/>
        <v>5472</v>
      </c>
      <c r="R6" s="4">
        <f t="shared" si="0"/>
        <v>42</v>
      </c>
      <c r="S6" s="4">
        <f t="shared" si="0"/>
        <v>273</v>
      </c>
      <c r="T6" s="4">
        <v>0</v>
      </c>
      <c r="U6" s="4">
        <f t="shared" si="0"/>
        <v>0</v>
      </c>
      <c r="V6" s="4">
        <f t="shared" si="0"/>
        <v>0</v>
      </c>
      <c r="W6" s="4">
        <f t="shared" si="0"/>
        <v>2285</v>
      </c>
      <c r="X6" s="4">
        <f t="shared" si="0"/>
        <v>2870</v>
      </c>
      <c r="Y6" s="4">
        <f t="shared" si="0"/>
        <v>0</v>
      </c>
      <c r="Z6" s="4">
        <f t="shared" si="0"/>
        <v>2</v>
      </c>
    </row>
    <row r="7" spans="1:26" ht="19.5" customHeight="1">
      <c r="A7" s="18"/>
      <c r="B7" s="33"/>
      <c r="C7" s="33"/>
      <c r="D7" s="33"/>
      <c r="E7" s="10" t="s">
        <v>9</v>
      </c>
      <c r="F7" s="4">
        <v>287765</v>
      </c>
      <c r="G7" s="4">
        <v>2886</v>
      </c>
      <c r="H7" s="6">
        <v>11</v>
      </c>
      <c r="I7" s="6">
        <v>113</v>
      </c>
      <c r="J7" s="6">
        <v>0</v>
      </c>
      <c r="K7" s="6">
        <v>0</v>
      </c>
      <c r="L7" s="6">
        <v>0</v>
      </c>
      <c r="M7" s="6">
        <v>1302</v>
      </c>
      <c r="N7" s="6">
        <v>1460</v>
      </c>
      <c r="O7" s="6">
        <v>0</v>
      </c>
      <c r="P7" s="6">
        <v>0</v>
      </c>
      <c r="Q7" s="6">
        <v>2836</v>
      </c>
      <c r="R7" s="6">
        <v>22</v>
      </c>
      <c r="S7" s="6">
        <v>136</v>
      </c>
      <c r="T7" s="6">
        <v>0</v>
      </c>
      <c r="U7" s="6">
        <v>0</v>
      </c>
      <c r="V7" s="6">
        <v>0</v>
      </c>
      <c r="W7" s="6">
        <v>1215</v>
      </c>
      <c r="X7" s="6">
        <v>1461</v>
      </c>
      <c r="Y7" s="6">
        <v>0</v>
      </c>
      <c r="Z7" s="6">
        <v>2</v>
      </c>
    </row>
    <row r="8" spans="1:26" ht="19.5" customHeight="1">
      <c r="A8" s="19"/>
      <c r="B8" s="34"/>
      <c r="C8" s="34"/>
      <c r="D8" s="34"/>
      <c r="E8" s="10" t="s">
        <v>10</v>
      </c>
      <c r="F8" s="4">
        <v>267424</v>
      </c>
      <c r="G8" s="4">
        <v>2665</v>
      </c>
      <c r="H8" s="6">
        <v>9</v>
      </c>
      <c r="I8" s="6">
        <v>115</v>
      </c>
      <c r="J8" s="6">
        <v>0</v>
      </c>
      <c r="K8" s="6">
        <v>1</v>
      </c>
      <c r="L8" s="6">
        <v>0</v>
      </c>
      <c r="M8" s="6">
        <v>1124</v>
      </c>
      <c r="N8" s="6">
        <v>1416</v>
      </c>
      <c r="O8" s="6">
        <v>0</v>
      </c>
      <c r="P8" s="6">
        <v>0</v>
      </c>
      <c r="Q8" s="6">
        <v>2636</v>
      </c>
      <c r="R8" s="6">
        <v>20</v>
      </c>
      <c r="S8" s="6">
        <v>137</v>
      </c>
      <c r="T8" s="6">
        <v>0</v>
      </c>
      <c r="U8" s="6">
        <v>0</v>
      </c>
      <c r="V8" s="6">
        <v>0</v>
      </c>
      <c r="W8" s="6">
        <v>1070</v>
      </c>
      <c r="X8" s="6">
        <v>1409</v>
      </c>
      <c r="Y8" s="6">
        <v>0</v>
      </c>
      <c r="Z8" s="6">
        <v>0</v>
      </c>
    </row>
    <row r="9" spans="1:26" ht="19.5" customHeight="1">
      <c r="A9" s="17" t="s">
        <v>11</v>
      </c>
      <c r="B9" s="32">
        <v>38</v>
      </c>
      <c r="C9" s="32">
        <v>673</v>
      </c>
      <c r="D9" s="32">
        <v>28579</v>
      </c>
      <c r="E9" s="10" t="s">
        <v>18</v>
      </c>
      <c r="F9" s="4">
        <f aca="true" t="shared" si="1" ref="F9:Z9">F10+F11</f>
        <v>132428</v>
      </c>
      <c r="G9" s="4">
        <f t="shared" si="1"/>
        <v>1440</v>
      </c>
      <c r="H9" s="4">
        <f t="shared" si="1"/>
        <v>4</v>
      </c>
      <c r="I9" s="4">
        <f t="shared" si="1"/>
        <v>78</v>
      </c>
      <c r="J9" s="4">
        <v>0</v>
      </c>
      <c r="K9" s="4">
        <f t="shared" si="1"/>
        <v>0</v>
      </c>
      <c r="L9" s="4">
        <f t="shared" si="1"/>
        <v>0</v>
      </c>
      <c r="M9" s="4">
        <f t="shared" si="1"/>
        <v>763</v>
      </c>
      <c r="N9" s="4">
        <f t="shared" si="1"/>
        <v>595</v>
      </c>
      <c r="O9" s="4">
        <f t="shared" si="1"/>
        <v>0</v>
      </c>
      <c r="P9" s="4">
        <f t="shared" si="1"/>
        <v>0</v>
      </c>
      <c r="Q9" s="4">
        <f t="shared" si="1"/>
        <v>1330</v>
      </c>
      <c r="R9" s="4">
        <f t="shared" si="1"/>
        <v>13</v>
      </c>
      <c r="S9" s="4">
        <f t="shared" si="1"/>
        <v>78</v>
      </c>
      <c r="T9" s="4">
        <v>0</v>
      </c>
      <c r="U9" s="4">
        <f t="shared" si="1"/>
        <v>0</v>
      </c>
      <c r="V9" s="4">
        <f t="shared" si="1"/>
        <v>0</v>
      </c>
      <c r="W9" s="4">
        <f t="shared" si="1"/>
        <v>697</v>
      </c>
      <c r="X9" s="4">
        <f t="shared" si="1"/>
        <v>542</v>
      </c>
      <c r="Y9" s="4">
        <f t="shared" si="1"/>
        <v>0</v>
      </c>
      <c r="Z9" s="4">
        <f t="shared" si="1"/>
        <v>0</v>
      </c>
    </row>
    <row r="10" spans="1:26" ht="19.5" customHeight="1">
      <c r="A10" s="18"/>
      <c r="B10" s="33"/>
      <c r="C10" s="33"/>
      <c r="D10" s="33"/>
      <c r="E10" s="10" t="s">
        <v>9</v>
      </c>
      <c r="F10" s="4">
        <v>69499</v>
      </c>
      <c r="G10" s="4">
        <v>734</v>
      </c>
      <c r="H10" s="4">
        <v>3</v>
      </c>
      <c r="I10" s="4">
        <v>39</v>
      </c>
      <c r="J10" s="4">
        <v>0</v>
      </c>
      <c r="K10" s="4">
        <v>0</v>
      </c>
      <c r="L10" s="4">
        <v>0</v>
      </c>
      <c r="M10" s="4">
        <v>391</v>
      </c>
      <c r="N10" s="4">
        <v>301</v>
      </c>
      <c r="O10" s="4">
        <v>0</v>
      </c>
      <c r="P10" s="4">
        <v>0</v>
      </c>
      <c r="Q10" s="4">
        <v>695</v>
      </c>
      <c r="R10" s="4">
        <v>7</v>
      </c>
      <c r="S10" s="4">
        <v>35</v>
      </c>
      <c r="T10" s="4">
        <v>0</v>
      </c>
      <c r="U10" s="4">
        <v>0</v>
      </c>
      <c r="V10" s="4">
        <v>0</v>
      </c>
      <c r="W10" s="4">
        <v>357</v>
      </c>
      <c r="X10" s="4">
        <v>296</v>
      </c>
      <c r="Y10" s="4">
        <v>0</v>
      </c>
      <c r="Z10" s="4">
        <v>0</v>
      </c>
    </row>
    <row r="11" spans="1:26" ht="19.5" customHeight="1">
      <c r="A11" s="19"/>
      <c r="B11" s="34"/>
      <c r="C11" s="34"/>
      <c r="D11" s="34"/>
      <c r="E11" s="10" t="s">
        <v>10</v>
      </c>
      <c r="F11" s="4">
        <v>62929</v>
      </c>
      <c r="G11" s="4">
        <v>706</v>
      </c>
      <c r="H11" s="4">
        <v>1</v>
      </c>
      <c r="I11" s="4">
        <v>39</v>
      </c>
      <c r="J11" s="4">
        <v>0</v>
      </c>
      <c r="K11" s="4">
        <v>0</v>
      </c>
      <c r="L11" s="4">
        <v>0</v>
      </c>
      <c r="M11" s="4">
        <v>372</v>
      </c>
      <c r="N11" s="4">
        <v>294</v>
      </c>
      <c r="O11" s="4">
        <v>0</v>
      </c>
      <c r="P11" s="4">
        <v>0</v>
      </c>
      <c r="Q11" s="4">
        <v>635</v>
      </c>
      <c r="R11" s="4">
        <v>6</v>
      </c>
      <c r="S11" s="4">
        <v>43</v>
      </c>
      <c r="T11" s="4">
        <v>0</v>
      </c>
      <c r="U11" s="4">
        <v>0</v>
      </c>
      <c r="V11" s="4">
        <v>0</v>
      </c>
      <c r="W11" s="4">
        <v>340</v>
      </c>
      <c r="X11" s="4">
        <v>246</v>
      </c>
      <c r="Y11" s="4">
        <v>0</v>
      </c>
      <c r="Z11" s="4">
        <v>0</v>
      </c>
    </row>
    <row r="12" spans="1:26" ht="19.5" customHeight="1">
      <c r="A12" s="17" t="s">
        <v>12</v>
      </c>
      <c r="B12" s="32">
        <v>38</v>
      </c>
      <c r="C12" s="32">
        <v>441</v>
      </c>
      <c r="D12" s="32">
        <v>18244</v>
      </c>
      <c r="E12" s="10" t="s">
        <v>18</v>
      </c>
      <c r="F12" s="4">
        <f aca="true" t="shared" si="2" ref="F12:Z12">F13+F14</f>
        <v>91351</v>
      </c>
      <c r="G12" s="4">
        <f t="shared" si="2"/>
        <v>1087</v>
      </c>
      <c r="H12" s="4">
        <f t="shared" si="2"/>
        <v>5</v>
      </c>
      <c r="I12" s="4">
        <f t="shared" si="2"/>
        <v>27</v>
      </c>
      <c r="J12" s="4">
        <v>0</v>
      </c>
      <c r="K12" s="4">
        <f t="shared" si="2"/>
        <v>0</v>
      </c>
      <c r="L12" s="4">
        <f t="shared" si="2"/>
        <v>0</v>
      </c>
      <c r="M12" s="4">
        <f t="shared" si="2"/>
        <v>399</v>
      </c>
      <c r="N12" s="4">
        <f t="shared" si="2"/>
        <v>656</v>
      </c>
      <c r="O12" s="4">
        <f t="shared" si="2"/>
        <v>0</v>
      </c>
      <c r="P12" s="4">
        <f t="shared" si="2"/>
        <v>0</v>
      </c>
      <c r="Q12" s="4">
        <f t="shared" si="2"/>
        <v>905</v>
      </c>
      <c r="R12" s="4">
        <f t="shared" si="2"/>
        <v>2</v>
      </c>
      <c r="S12" s="4">
        <f t="shared" si="2"/>
        <v>36</v>
      </c>
      <c r="T12" s="4">
        <v>0</v>
      </c>
      <c r="U12" s="4">
        <f t="shared" si="2"/>
        <v>0</v>
      </c>
      <c r="V12" s="4">
        <f t="shared" si="2"/>
        <v>0</v>
      </c>
      <c r="W12" s="4">
        <f t="shared" si="2"/>
        <v>426</v>
      </c>
      <c r="X12" s="4">
        <f t="shared" si="2"/>
        <v>439</v>
      </c>
      <c r="Y12" s="4">
        <f t="shared" si="2"/>
        <v>0</v>
      </c>
      <c r="Z12" s="4">
        <f t="shared" si="2"/>
        <v>2</v>
      </c>
    </row>
    <row r="13" spans="1:26" ht="19.5" customHeight="1">
      <c r="A13" s="18"/>
      <c r="B13" s="33"/>
      <c r="C13" s="33"/>
      <c r="D13" s="33"/>
      <c r="E13" s="10" t="s">
        <v>9</v>
      </c>
      <c r="F13" s="4">
        <v>47841</v>
      </c>
      <c r="G13" s="4">
        <v>590</v>
      </c>
      <c r="H13" s="4">
        <v>2</v>
      </c>
      <c r="I13" s="4">
        <v>17</v>
      </c>
      <c r="J13" s="4">
        <v>0</v>
      </c>
      <c r="K13" s="4">
        <v>0</v>
      </c>
      <c r="L13" s="4">
        <v>0</v>
      </c>
      <c r="M13" s="4">
        <v>240</v>
      </c>
      <c r="N13" s="4">
        <v>331</v>
      </c>
      <c r="O13" s="4">
        <v>0</v>
      </c>
      <c r="P13" s="4">
        <v>0</v>
      </c>
      <c r="Q13" s="4">
        <v>495</v>
      </c>
      <c r="R13" s="4">
        <v>0</v>
      </c>
      <c r="S13" s="4">
        <v>19</v>
      </c>
      <c r="T13" s="4">
        <v>0</v>
      </c>
      <c r="U13" s="4">
        <v>0</v>
      </c>
      <c r="V13" s="4">
        <v>0</v>
      </c>
      <c r="W13" s="4">
        <v>248</v>
      </c>
      <c r="X13" s="4">
        <v>226</v>
      </c>
      <c r="Y13" s="4">
        <v>0</v>
      </c>
      <c r="Z13" s="4">
        <v>2</v>
      </c>
    </row>
    <row r="14" spans="1:26" ht="19.5" customHeight="1">
      <c r="A14" s="19"/>
      <c r="B14" s="34"/>
      <c r="C14" s="34"/>
      <c r="D14" s="34"/>
      <c r="E14" s="10" t="s">
        <v>10</v>
      </c>
      <c r="F14" s="4">
        <v>43510</v>
      </c>
      <c r="G14" s="4">
        <v>497</v>
      </c>
      <c r="H14" s="4">
        <v>3</v>
      </c>
      <c r="I14" s="4">
        <v>10</v>
      </c>
      <c r="J14" s="4">
        <v>0</v>
      </c>
      <c r="K14" s="4">
        <v>0</v>
      </c>
      <c r="L14" s="4">
        <v>0</v>
      </c>
      <c r="M14" s="4">
        <v>159</v>
      </c>
      <c r="N14" s="4">
        <v>325</v>
      </c>
      <c r="O14" s="4">
        <v>0</v>
      </c>
      <c r="P14" s="4">
        <v>0</v>
      </c>
      <c r="Q14" s="4">
        <v>410</v>
      </c>
      <c r="R14" s="4">
        <v>2</v>
      </c>
      <c r="S14" s="4">
        <v>17</v>
      </c>
      <c r="T14" s="4">
        <v>0</v>
      </c>
      <c r="U14" s="4">
        <v>0</v>
      </c>
      <c r="V14" s="4">
        <v>0</v>
      </c>
      <c r="W14" s="4">
        <v>178</v>
      </c>
      <c r="X14" s="4">
        <v>213</v>
      </c>
      <c r="Y14" s="4">
        <v>0</v>
      </c>
      <c r="Z14" s="4">
        <v>0</v>
      </c>
    </row>
    <row r="15" spans="1:26" ht="19.5" customHeight="1">
      <c r="A15" s="17" t="s">
        <v>13</v>
      </c>
      <c r="B15" s="32">
        <v>31</v>
      </c>
      <c r="C15" s="32">
        <v>561</v>
      </c>
      <c r="D15" s="32">
        <v>13173</v>
      </c>
      <c r="E15" s="10" t="s">
        <v>18</v>
      </c>
      <c r="F15" s="4">
        <f aca="true" t="shared" si="3" ref="F15:Z15">F16+F17</f>
        <v>64905</v>
      </c>
      <c r="G15" s="4">
        <f t="shared" si="3"/>
        <v>558</v>
      </c>
      <c r="H15" s="4">
        <f t="shared" si="3"/>
        <v>1</v>
      </c>
      <c r="I15" s="4">
        <f t="shared" si="3"/>
        <v>26</v>
      </c>
      <c r="J15" s="4">
        <v>0</v>
      </c>
      <c r="K15" s="4">
        <f t="shared" si="3"/>
        <v>0</v>
      </c>
      <c r="L15" s="4">
        <f t="shared" si="3"/>
        <v>0</v>
      </c>
      <c r="M15" s="4">
        <f t="shared" si="3"/>
        <v>223</v>
      </c>
      <c r="N15" s="4">
        <f t="shared" si="3"/>
        <v>308</v>
      </c>
      <c r="O15" s="4">
        <f t="shared" si="3"/>
        <v>0</v>
      </c>
      <c r="P15" s="4">
        <f t="shared" si="3"/>
        <v>0</v>
      </c>
      <c r="Q15" s="4">
        <f t="shared" si="3"/>
        <v>788</v>
      </c>
      <c r="R15" s="4">
        <f t="shared" si="3"/>
        <v>3</v>
      </c>
      <c r="S15" s="4">
        <f t="shared" si="3"/>
        <v>41</v>
      </c>
      <c r="T15" s="4">
        <v>0</v>
      </c>
      <c r="U15" s="4">
        <f t="shared" si="3"/>
        <v>0</v>
      </c>
      <c r="V15" s="4">
        <f t="shared" si="3"/>
        <v>0</v>
      </c>
      <c r="W15" s="4">
        <f t="shared" si="3"/>
        <v>193</v>
      </c>
      <c r="X15" s="4">
        <f t="shared" si="3"/>
        <v>551</v>
      </c>
      <c r="Y15" s="4">
        <f t="shared" si="3"/>
        <v>0</v>
      </c>
      <c r="Z15" s="4">
        <f t="shared" si="3"/>
        <v>0</v>
      </c>
    </row>
    <row r="16" spans="1:26" ht="19.5" customHeight="1">
      <c r="A16" s="18"/>
      <c r="B16" s="33"/>
      <c r="C16" s="33"/>
      <c r="D16" s="33"/>
      <c r="E16" s="10" t="s">
        <v>9</v>
      </c>
      <c r="F16" s="4">
        <v>32982</v>
      </c>
      <c r="G16" s="4">
        <v>292</v>
      </c>
      <c r="H16" s="4">
        <v>1</v>
      </c>
      <c r="I16" s="4">
        <v>11</v>
      </c>
      <c r="J16" s="4">
        <v>0</v>
      </c>
      <c r="K16" s="4">
        <v>0</v>
      </c>
      <c r="L16" s="4">
        <v>0</v>
      </c>
      <c r="M16" s="4">
        <v>130</v>
      </c>
      <c r="N16" s="4">
        <v>150</v>
      </c>
      <c r="O16" s="4">
        <v>0</v>
      </c>
      <c r="P16" s="4">
        <v>0</v>
      </c>
      <c r="Q16" s="4">
        <v>402</v>
      </c>
      <c r="R16" s="4">
        <v>1</v>
      </c>
      <c r="S16" s="4">
        <v>19</v>
      </c>
      <c r="T16" s="4">
        <v>0</v>
      </c>
      <c r="U16" s="4">
        <v>0</v>
      </c>
      <c r="V16" s="4">
        <v>0</v>
      </c>
      <c r="W16" s="4">
        <v>96</v>
      </c>
      <c r="X16" s="4">
        <v>286</v>
      </c>
      <c r="Y16" s="4">
        <v>0</v>
      </c>
      <c r="Z16" s="4">
        <v>0</v>
      </c>
    </row>
    <row r="17" spans="1:26" ht="19.5" customHeight="1">
      <c r="A17" s="19"/>
      <c r="B17" s="34"/>
      <c r="C17" s="34"/>
      <c r="D17" s="34"/>
      <c r="E17" s="10" t="s">
        <v>10</v>
      </c>
      <c r="F17" s="4">
        <v>31923</v>
      </c>
      <c r="G17" s="4">
        <v>266</v>
      </c>
      <c r="H17" s="4">
        <v>0</v>
      </c>
      <c r="I17" s="4">
        <v>15</v>
      </c>
      <c r="J17" s="4">
        <v>0</v>
      </c>
      <c r="K17" s="4">
        <v>0</v>
      </c>
      <c r="L17" s="4">
        <v>0</v>
      </c>
      <c r="M17" s="4">
        <v>93</v>
      </c>
      <c r="N17" s="4">
        <v>158</v>
      </c>
      <c r="O17" s="4">
        <v>0</v>
      </c>
      <c r="P17" s="4">
        <v>0</v>
      </c>
      <c r="Q17" s="4">
        <v>386</v>
      </c>
      <c r="R17" s="4">
        <v>2</v>
      </c>
      <c r="S17" s="4">
        <v>22</v>
      </c>
      <c r="T17" s="4">
        <v>0</v>
      </c>
      <c r="U17" s="4">
        <v>0</v>
      </c>
      <c r="V17" s="4">
        <v>0</v>
      </c>
      <c r="W17" s="4">
        <v>97</v>
      </c>
      <c r="X17" s="4">
        <v>265</v>
      </c>
      <c r="Y17" s="4">
        <v>0</v>
      </c>
      <c r="Z17" s="4">
        <v>0</v>
      </c>
    </row>
    <row r="18" spans="1:26" ht="19.5" customHeight="1">
      <c r="A18" s="17" t="s">
        <v>14</v>
      </c>
      <c r="B18" s="32">
        <v>47</v>
      </c>
      <c r="C18" s="32">
        <v>758</v>
      </c>
      <c r="D18" s="32">
        <v>26804</v>
      </c>
      <c r="E18" s="10" t="s">
        <v>18</v>
      </c>
      <c r="F18" s="4">
        <f aca="true" t="shared" si="4" ref="F18:Z18">F19+F20</f>
        <v>125475</v>
      </c>
      <c r="G18" s="4">
        <f t="shared" si="4"/>
        <v>1282</v>
      </c>
      <c r="H18" s="4">
        <f t="shared" si="4"/>
        <v>3</v>
      </c>
      <c r="I18" s="4">
        <f t="shared" si="4"/>
        <v>50</v>
      </c>
      <c r="J18" s="4">
        <v>0</v>
      </c>
      <c r="K18" s="4">
        <f t="shared" si="4"/>
        <v>0</v>
      </c>
      <c r="L18" s="4">
        <f t="shared" si="4"/>
        <v>0</v>
      </c>
      <c r="M18" s="4">
        <f t="shared" si="4"/>
        <v>628</v>
      </c>
      <c r="N18" s="4">
        <f t="shared" si="4"/>
        <v>601</v>
      </c>
      <c r="O18" s="4">
        <f t="shared" si="4"/>
        <v>0</v>
      </c>
      <c r="P18" s="4">
        <f t="shared" si="4"/>
        <v>0</v>
      </c>
      <c r="Q18" s="4">
        <f t="shared" si="4"/>
        <v>1186</v>
      </c>
      <c r="R18" s="4">
        <f t="shared" si="4"/>
        <v>12</v>
      </c>
      <c r="S18" s="4">
        <f t="shared" si="4"/>
        <v>64</v>
      </c>
      <c r="T18" s="4">
        <v>0</v>
      </c>
      <c r="U18" s="4">
        <f t="shared" si="4"/>
        <v>0</v>
      </c>
      <c r="V18" s="4">
        <f t="shared" si="4"/>
        <v>0</v>
      </c>
      <c r="W18" s="4">
        <f t="shared" si="4"/>
        <v>529</v>
      </c>
      <c r="X18" s="4">
        <f t="shared" si="4"/>
        <v>581</v>
      </c>
      <c r="Y18" s="4">
        <f t="shared" si="4"/>
        <v>0</v>
      </c>
      <c r="Z18" s="4">
        <f t="shared" si="4"/>
        <v>0</v>
      </c>
    </row>
    <row r="19" spans="1:26" ht="19.5" customHeight="1">
      <c r="A19" s="18"/>
      <c r="B19" s="33"/>
      <c r="C19" s="33"/>
      <c r="D19" s="33"/>
      <c r="E19" s="10" t="s">
        <v>9</v>
      </c>
      <c r="F19" s="4">
        <v>65090</v>
      </c>
      <c r="G19" s="4">
        <v>693</v>
      </c>
      <c r="H19" s="4">
        <v>0</v>
      </c>
      <c r="I19" s="4">
        <v>22</v>
      </c>
      <c r="J19" s="4">
        <v>0</v>
      </c>
      <c r="K19" s="4">
        <v>0</v>
      </c>
      <c r="L19" s="4">
        <v>0</v>
      </c>
      <c r="M19" s="4">
        <v>350</v>
      </c>
      <c r="N19" s="4">
        <v>321</v>
      </c>
      <c r="O19" s="4">
        <v>0</v>
      </c>
      <c r="P19" s="4">
        <v>0</v>
      </c>
      <c r="Q19" s="4">
        <v>610</v>
      </c>
      <c r="R19" s="4">
        <v>6</v>
      </c>
      <c r="S19" s="4">
        <v>32</v>
      </c>
      <c r="T19" s="4">
        <v>0</v>
      </c>
      <c r="U19" s="4">
        <v>0</v>
      </c>
      <c r="V19" s="4">
        <v>0</v>
      </c>
      <c r="W19" s="4">
        <v>296</v>
      </c>
      <c r="X19" s="4">
        <v>276</v>
      </c>
      <c r="Y19" s="4">
        <v>0</v>
      </c>
      <c r="Z19" s="4">
        <v>0</v>
      </c>
    </row>
    <row r="20" spans="1:26" ht="19.5" customHeight="1">
      <c r="A20" s="19"/>
      <c r="B20" s="34"/>
      <c r="C20" s="34"/>
      <c r="D20" s="34"/>
      <c r="E20" s="10" t="s">
        <v>10</v>
      </c>
      <c r="F20" s="4">
        <v>60385</v>
      </c>
      <c r="G20" s="4">
        <v>589</v>
      </c>
      <c r="H20" s="4">
        <v>3</v>
      </c>
      <c r="I20" s="4">
        <v>28</v>
      </c>
      <c r="J20" s="4">
        <v>0</v>
      </c>
      <c r="K20" s="4">
        <v>0</v>
      </c>
      <c r="L20" s="4">
        <v>0</v>
      </c>
      <c r="M20" s="4">
        <v>278</v>
      </c>
      <c r="N20" s="4">
        <v>280</v>
      </c>
      <c r="O20" s="4">
        <v>0</v>
      </c>
      <c r="P20" s="4">
        <v>0</v>
      </c>
      <c r="Q20" s="4">
        <v>576</v>
      </c>
      <c r="R20" s="4">
        <v>6</v>
      </c>
      <c r="S20" s="4">
        <v>32</v>
      </c>
      <c r="T20" s="4">
        <v>0</v>
      </c>
      <c r="U20" s="4">
        <v>0</v>
      </c>
      <c r="V20" s="4">
        <v>0</v>
      </c>
      <c r="W20" s="4">
        <v>233</v>
      </c>
      <c r="X20" s="4">
        <v>305</v>
      </c>
      <c r="Y20" s="4">
        <v>0</v>
      </c>
      <c r="Z20" s="4">
        <v>0</v>
      </c>
    </row>
    <row r="21" spans="1:26" ht="19.5" customHeight="1">
      <c r="A21" s="17" t="s">
        <v>15</v>
      </c>
      <c r="B21" s="32">
        <v>30</v>
      </c>
      <c r="C21" s="32">
        <v>471</v>
      </c>
      <c r="D21" s="32">
        <v>9463</v>
      </c>
      <c r="E21" s="10" t="s">
        <v>18</v>
      </c>
      <c r="F21" s="4">
        <f aca="true" t="shared" si="5" ref="F21:Z21">F22+F23</f>
        <v>45348</v>
      </c>
      <c r="G21" s="4">
        <f t="shared" si="5"/>
        <v>649</v>
      </c>
      <c r="H21" s="4">
        <f t="shared" si="5"/>
        <v>5</v>
      </c>
      <c r="I21" s="4">
        <f t="shared" si="5"/>
        <v>29</v>
      </c>
      <c r="J21" s="4">
        <v>0</v>
      </c>
      <c r="K21" s="4">
        <f t="shared" si="5"/>
        <v>1</v>
      </c>
      <c r="L21" s="4">
        <f t="shared" si="5"/>
        <v>0</v>
      </c>
      <c r="M21" s="4">
        <f t="shared" si="5"/>
        <v>203</v>
      </c>
      <c r="N21" s="4">
        <f t="shared" si="5"/>
        <v>411</v>
      </c>
      <c r="O21" s="4">
        <f t="shared" si="5"/>
        <v>0</v>
      </c>
      <c r="P21" s="4">
        <f t="shared" si="5"/>
        <v>0</v>
      </c>
      <c r="Q21" s="4">
        <f t="shared" si="5"/>
        <v>751</v>
      </c>
      <c r="R21" s="4">
        <f t="shared" si="5"/>
        <v>6</v>
      </c>
      <c r="S21" s="4">
        <f t="shared" si="5"/>
        <v>35</v>
      </c>
      <c r="T21" s="4">
        <v>0</v>
      </c>
      <c r="U21" s="4">
        <f t="shared" si="5"/>
        <v>0</v>
      </c>
      <c r="V21" s="4">
        <f t="shared" si="5"/>
        <v>0</v>
      </c>
      <c r="W21" s="4">
        <f t="shared" si="5"/>
        <v>194</v>
      </c>
      <c r="X21" s="4">
        <f t="shared" si="5"/>
        <v>516</v>
      </c>
      <c r="Y21" s="4">
        <f t="shared" si="5"/>
        <v>0</v>
      </c>
      <c r="Z21" s="4">
        <f t="shared" si="5"/>
        <v>0</v>
      </c>
    </row>
    <row r="22" spans="1:26" ht="19.5" customHeight="1">
      <c r="A22" s="18"/>
      <c r="B22" s="33"/>
      <c r="C22" s="33"/>
      <c r="D22" s="33"/>
      <c r="E22" s="10" t="s">
        <v>9</v>
      </c>
      <c r="F22" s="4">
        <v>22822</v>
      </c>
      <c r="G22" s="4">
        <v>307</v>
      </c>
      <c r="H22" s="4">
        <v>3</v>
      </c>
      <c r="I22" s="4">
        <v>16</v>
      </c>
      <c r="J22" s="4">
        <v>0</v>
      </c>
      <c r="K22" s="4">
        <v>0</v>
      </c>
      <c r="L22" s="4">
        <v>0</v>
      </c>
      <c r="M22" s="4">
        <v>91</v>
      </c>
      <c r="N22" s="4">
        <v>197</v>
      </c>
      <c r="O22" s="4">
        <v>0</v>
      </c>
      <c r="P22" s="4">
        <v>0</v>
      </c>
      <c r="Q22" s="4">
        <v>376</v>
      </c>
      <c r="R22" s="4">
        <v>4</v>
      </c>
      <c r="S22" s="4">
        <v>21</v>
      </c>
      <c r="T22" s="4">
        <v>0</v>
      </c>
      <c r="U22" s="4">
        <v>0</v>
      </c>
      <c r="V22" s="4">
        <v>0</v>
      </c>
      <c r="W22" s="4">
        <v>98</v>
      </c>
      <c r="X22" s="4">
        <v>253</v>
      </c>
      <c r="Y22" s="4">
        <v>0</v>
      </c>
      <c r="Z22" s="4">
        <v>0</v>
      </c>
    </row>
    <row r="23" spans="1:26" ht="19.5" customHeight="1">
      <c r="A23" s="19"/>
      <c r="B23" s="34"/>
      <c r="C23" s="34"/>
      <c r="D23" s="34"/>
      <c r="E23" s="10" t="s">
        <v>10</v>
      </c>
      <c r="F23" s="4">
        <v>22526</v>
      </c>
      <c r="G23" s="4">
        <v>342</v>
      </c>
      <c r="H23" s="4">
        <v>2</v>
      </c>
      <c r="I23" s="4">
        <v>13</v>
      </c>
      <c r="J23" s="4">
        <v>0</v>
      </c>
      <c r="K23" s="4">
        <v>1</v>
      </c>
      <c r="L23" s="4">
        <v>0</v>
      </c>
      <c r="M23" s="4">
        <v>112</v>
      </c>
      <c r="N23" s="4">
        <v>214</v>
      </c>
      <c r="O23" s="4">
        <v>0</v>
      </c>
      <c r="P23" s="4">
        <v>0</v>
      </c>
      <c r="Q23" s="4">
        <v>375</v>
      </c>
      <c r="R23" s="4">
        <v>2</v>
      </c>
      <c r="S23" s="4">
        <v>14</v>
      </c>
      <c r="T23" s="4">
        <v>0</v>
      </c>
      <c r="U23" s="4">
        <v>0</v>
      </c>
      <c r="V23" s="4">
        <v>0</v>
      </c>
      <c r="W23" s="4">
        <v>96</v>
      </c>
      <c r="X23" s="4">
        <v>263</v>
      </c>
      <c r="Y23" s="4">
        <v>0</v>
      </c>
      <c r="Z23" s="4">
        <v>0</v>
      </c>
    </row>
    <row r="24" spans="1:26" ht="19.5" customHeight="1">
      <c r="A24" s="17" t="s">
        <v>16</v>
      </c>
      <c r="B24" s="32">
        <v>37</v>
      </c>
      <c r="C24" s="32">
        <v>458</v>
      </c>
      <c r="D24" s="32">
        <v>13518</v>
      </c>
      <c r="E24" s="10" t="s">
        <v>18</v>
      </c>
      <c r="F24" s="4">
        <f aca="true" t="shared" si="6" ref="F24:Z24">F25+F26</f>
        <v>77395</v>
      </c>
      <c r="G24" s="4">
        <f t="shared" si="6"/>
        <v>452</v>
      </c>
      <c r="H24" s="4">
        <f t="shared" si="6"/>
        <v>0</v>
      </c>
      <c r="I24" s="4">
        <f t="shared" si="6"/>
        <v>4</v>
      </c>
      <c r="J24" s="4">
        <v>0</v>
      </c>
      <c r="K24" s="4">
        <f t="shared" si="6"/>
        <v>0</v>
      </c>
      <c r="L24" s="4">
        <f t="shared" si="6"/>
        <v>0</v>
      </c>
      <c r="M24" s="4">
        <f t="shared" si="6"/>
        <v>183</v>
      </c>
      <c r="N24" s="4">
        <f t="shared" si="6"/>
        <v>265</v>
      </c>
      <c r="O24" s="4">
        <f t="shared" si="6"/>
        <v>0</v>
      </c>
      <c r="P24" s="4">
        <f t="shared" si="6"/>
        <v>0</v>
      </c>
      <c r="Q24" s="4">
        <f t="shared" si="6"/>
        <v>364</v>
      </c>
      <c r="R24" s="4">
        <f t="shared" si="6"/>
        <v>1</v>
      </c>
      <c r="S24" s="4">
        <f t="shared" si="6"/>
        <v>14</v>
      </c>
      <c r="T24" s="4">
        <v>0</v>
      </c>
      <c r="U24" s="4">
        <f t="shared" si="6"/>
        <v>0</v>
      </c>
      <c r="V24" s="4">
        <f t="shared" si="6"/>
        <v>0</v>
      </c>
      <c r="W24" s="4">
        <f t="shared" si="6"/>
        <v>188</v>
      </c>
      <c r="X24" s="4">
        <f t="shared" si="6"/>
        <v>161</v>
      </c>
      <c r="Y24" s="4">
        <f t="shared" si="6"/>
        <v>0</v>
      </c>
      <c r="Z24" s="4">
        <f t="shared" si="6"/>
        <v>0</v>
      </c>
    </row>
    <row r="25" spans="1:26" ht="19.5" customHeight="1">
      <c r="A25" s="18"/>
      <c r="B25" s="33"/>
      <c r="C25" s="33"/>
      <c r="D25" s="33"/>
      <c r="E25" s="10" t="s">
        <v>9</v>
      </c>
      <c r="F25" s="4">
        <v>39992</v>
      </c>
      <c r="G25" s="4">
        <v>231</v>
      </c>
      <c r="H25" s="4">
        <v>0</v>
      </c>
      <c r="I25" s="4">
        <v>1</v>
      </c>
      <c r="J25" s="4">
        <v>0</v>
      </c>
      <c r="K25" s="4">
        <v>0</v>
      </c>
      <c r="L25" s="4">
        <v>0</v>
      </c>
      <c r="M25" s="4">
        <v>86</v>
      </c>
      <c r="N25" s="4">
        <v>144</v>
      </c>
      <c r="O25" s="4">
        <v>0</v>
      </c>
      <c r="P25" s="4">
        <v>0</v>
      </c>
      <c r="Q25" s="4">
        <v>184</v>
      </c>
      <c r="R25" s="4">
        <v>1</v>
      </c>
      <c r="S25" s="4">
        <v>8</v>
      </c>
      <c r="T25" s="4">
        <v>0</v>
      </c>
      <c r="U25" s="4">
        <v>0</v>
      </c>
      <c r="V25" s="4">
        <v>0</v>
      </c>
      <c r="W25" s="4">
        <v>88</v>
      </c>
      <c r="X25" s="4">
        <v>87</v>
      </c>
      <c r="Y25" s="4">
        <v>0</v>
      </c>
      <c r="Z25" s="4">
        <v>0</v>
      </c>
    </row>
    <row r="26" spans="1:26" ht="19.5" customHeight="1">
      <c r="A26" s="19"/>
      <c r="B26" s="34"/>
      <c r="C26" s="34"/>
      <c r="D26" s="34"/>
      <c r="E26" s="10" t="s">
        <v>10</v>
      </c>
      <c r="F26" s="4">
        <v>37403</v>
      </c>
      <c r="G26" s="4">
        <v>221</v>
      </c>
      <c r="H26" s="4">
        <v>0</v>
      </c>
      <c r="I26" s="4">
        <v>3</v>
      </c>
      <c r="J26" s="4">
        <v>0</v>
      </c>
      <c r="K26" s="4">
        <v>0</v>
      </c>
      <c r="L26" s="4">
        <v>0</v>
      </c>
      <c r="M26" s="4">
        <v>97</v>
      </c>
      <c r="N26" s="4">
        <v>121</v>
      </c>
      <c r="O26" s="4">
        <v>0</v>
      </c>
      <c r="P26" s="4">
        <v>0</v>
      </c>
      <c r="Q26" s="4">
        <v>180</v>
      </c>
      <c r="R26" s="4">
        <v>0</v>
      </c>
      <c r="S26" s="4">
        <v>6</v>
      </c>
      <c r="T26" s="4">
        <v>0</v>
      </c>
      <c r="U26" s="4">
        <v>0</v>
      </c>
      <c r="V26" s="4">
        <v>0</v>
      </c>
      <c r="W26" s="4">
        <v>100</v>
      </c>
      <c r="X26" s="4">
        <v>74</v>
      </c>
      <c r="Y26" s="4">
        <v>0</v>
      </c>
      <c r="Z26" s="4">
        <v>0</v>
      </c>
    </row>
    <row r="27" spans="1:26" ht="19.5" customHeight="1">
      <c r="A27" s="17" t="s">
        <v>17</v>
      </c>
      <c r="B27" s="32">
        <v>9</v>
      </c>
      <c r="C27" s="32">
        <v>181</v>
      </c>
      <c r="D27" s="32">
        <v>3745</v>
      </c>
      <c r="E27" s="10" t="s">
        <v>18</v>
      </c>
      <c r="F27" s="4">
        <f aca="true" t="shared" si="7" ref="F27:Z27">F28+F29</f>
        <v>18287</v>
      </c>
      <c r="G27" s="4">
        <f t="shared" si="7"/>
        <v>83</v>
      </c>
      <c r="H27" s="4">
        <f t="shared" si="7"/>
        <v>2</v>
      </c>
      <c r="I27" s="4">
        <f t="shared" si="7"/>
        <v>14</v>
      </c>
      <c r="J27" s="4">
        <v>0</v>
      </c>
      <c r="K27" s="4">
        <f t="shared" si="7"/>
        <v>0</v>
      </c>
      <c r="L27" s="4">
        <f t="shared" si="7"/>
        <v>0</v>
      </c>
      <c r="M27" s="4">
        <f t="shared" si="7"/>
        <v>27</v>
      </c>
      <c r="N27" s="4">
        <f t="shared" si="7"/>
        <v>40</v>
      </c>
      <c r="O27" s="4">
        <f t="shared" si="7"/>
        <v>0</v>
      </c>
      <c r="P27" s="4">
        <f t="shared" si="7"/>
        <v>0</v>
      </c>
      <c r="Q27" s="4">
        <f t="shared" si="7"/>
        <v>148</v>
      </c>
      <c r="R27" s="4">
        <f t="shared" si="7"/>
        <v>5</v>
      </c>
      <c r="S27" s="4">
        <f t="shared" si="7"/>
        <v>5</v>
      </c>
      <c r="T27" s="4">
        <v>0</v>
      </c>
      <c r="U27" s="4">
        <f t="shared" si="7"/>
        <v>0</v>
      </c>
      <c r="V27" s="4">
        <f t="shared" si="7"/>
        <v>0</v>
      </c>
      <c r="W27" s="4">
        <f t="shared" si="7"/>
        <v>58</v>
      </c>
      <c r="X27" s="4">
        <f t="shared" si="7"/>
        <v>80</v>
      </c>
      <c r="Y27" s="4">
        <f t="shared" si="7"/>
        <v>0</v>
      </c>
      <c r="Z27" s="4">
        <f t="shared" si="7"/>
        <v>0</v>
      </c>
    </row>
    <row r="28" spans="1:26" ht="19.5" customHeight="1">
      <c r="A28" s="18"/>
      <c r="B28" s="33"/>
      <c r="C28" s="33"/>
      <c r="D28" s="33"/>
      <c r="E28" s="10" t="s">
        <v>9</v>
      </c>
      <c r="F28" s="4">
        <v>9539</v>
      </c>
      <c r="G28" s="4">
        <v>39</v>
      </c>
      <c r="H28" s="4">
        <v>2</v>
      </c>
      <c r="I28" s="4">
        <v>7</v>
      </c>
      <c r="J28" s="4">
        <v>0</v>
      </c>
      <c r="K28" s="4">
        <v>0</v>
      </c>
      <c r="L28" s="4">
        <v>0</v>
      </c>
      <c r="M28" s="4">
        <v>14</v>
      </c>
      <c r="N28" s="4">
        <v>16</v>
      </c>
      <c r="O28" s="4">
        <v>0</v>
      </c>
      <c r="P28" s="4">
        <v>0</v>
      </c>
      <c r="Q28" s="4">
        <v>74</v>
      </c>
      <c r="R28" s="4">
        <v>3</v>
      </c>
      <c r="S28" s="4">
        <v>2</v>
      </c>
      <c r="T28" s="4">
        <v>0</v>
      </c>
      <c r="U28" s="4">
        <v>0</v>
      </c>
      <c r="V28" s="4">
        <v>0</v>
      </c>
      <c r="W28" s="4">
        <v>32</v>
      </c>
      <c r="X28" s="4">
        <v>37</v>
      </c>
      <c r="Y28" s="4">
        <v>0</v>
      </c>
      <c r="Z28" s="4">
        <v>0</v>
      </c>
    </row>
    <row r="29" spans="1:26" ht="22.5" customHeight="1">
      <c r="A29" s="19"/>
      <c r="B29" s="34"/>
      <c r="C29" s="34"/>
      <c r="D29" s="34"/>
      <c r="E29" s="10" t="s">
        <v>10</v>
      </c>
      <c r="F29" s="4">
        <v>8748</v>
      </c>
      <c r="G29" s="4">
        <v>44</v>
      </c>
      <c r="H29" s="4">
        <v>0</v>
      </c>
      <c r="I29" s="4">
        <v>7</v>
      </c>
      <c r="J29" s="4">
        <v>0</v>
      </c>
      <c r="K29" s="4">
        <v>0</v>
      </c>
      <c r="L29" s="4">
        <v>0</v>
      </c>
      <c r="M29" s="4">
        <v>13</v>
      </c>
      <c r="N29" s="4">
        <v>24</v>
      </c>
      <c r="O29" s="4">
        <v>0</v>
      </c>
      <c r="P29" s="4">
        <v>0</v>
      </c>
      <c r="Q29" s="4">
        <v>74</v>
      </c>
      <c r="R29" s="4">
        <v>2</v>
      </c>
      <c r="S29" s="4">
        <v>3</v>
      </c>
      <c r="T29" s="4">
        <v>0</v>
      </c>
      <c r="U29" s="4">
        <v>0</v>
      </c>
      <c r="V29" s="4">
        <v>0</v>
      </c>
      <c r="W29" s="4">
        <v>26</v>
      </c>
      <c r="X29" s="4">
        <v>43</v>
      </c>
      <c r="Y29" s="4">
        <v>0</v>
      </c>
      <c r="Z29" s="4">
        <v>0</v>
      </c>
    </row>
    <row r="30" spans="8:26" ht="16.5">
      <c r="H30" s="7"/>
      <c r="I30" s="7"/>
      <c r="J30" s="7"/>
      <c r="K30" s="7"/>
      <c r="L30" s="7"/>
      <c r="M30" s="7"/>
      <c r="N30" s="7"/>
      <c r="O30" s="7"/>
      <c r="P30" s="7"/>
      <c r="Q30" s="7"/>
      <c r="R30" s="7"/>
      <c r="S30" s="7"/>
      <c r="T30" s="7"/>
      <c r="U30" s="7"/>
      <c r="V30" s="7"/>
      <c r="W30" s="7"/>
      <c r="X30" s="7"/>
      <c r="Y30" s="7"/>
      <c r="Z30" s="7"/>
    </row>
    <row r="31" spans="8:26" ht="16.5">
      <c r="H31" s="7"/>
      <c r="I31" s="7"/>
      <c r="J31" s="7"/>
      <c r="K31" s="7"/>
      <c r="L31" s="7"/>
      <c r="M31" s="7"/>
      <c r="N31" s="7"/>
      <c r="O31" s="7"/>
      <c r="P31" s="7"/>
      <c r="Q31" s="7"/>
      <c r="R31" s="7"/>
      <c r="S31" s="7"/>
      <c r="T31" s="7"/>
      <c r="U31" s="7"/>
      <c r="V31" s="7"/>
      <c r="W31" s="7"/>
      <c r="X31" s="7"/>
      <c r="Y31" s="7"/>
      <c r="Z31" s="7"/>
    </row>
  </sheetData>
  <mergeCells count="55">
    <mergeCell ref="B24:B26"/>
    <mergeCell ref="C24:C26"/>
    <mergeCell ref="D24:D26"/>
    <mergeCell ref="B27:B29"/>
    <mergeCell ref="C27:C29"/>
    <mergeCell ref="D27:D29"/>
    <mergeCell ref="B18:B20"/>
    <mergeCell ref="C18:C20"/>
    <mergeCell ref="D18:D20"/>
    <mergeCell ref="B21:B23"/>
    <mergeCell ref="C21:C23"/>
    <mergeCell ref="D21:D23"/>
    <mergeCell ref="B12:B14"/>
    <mergeCell ref="C12:C14"/>
    <mergeCell ref="D12:D14"/>
    <mergeCell ref="B15:B17"/>
    <mergeCell ref="C15:C17"/>
    <mergeCell ref="D15:D17"/>
    <mergeCell ref="B6:B8"/>
    <mergeCell ref="C6:C8"/>
    <mergeCell ref="D6:D8"/>
    <mergeCell ref="B9:B11"/>
    <mergeCell ref="C9:C11"/>
    <mergeCell ref="D9:D11"/>
    <mergeCell ref="B3:B5"/>
    <mergeCell ref="C3:C5"/>
    <mergeCell ref="D3:D5"/>
    <mergeCell ref="E3:E5"/>
    <mergeCell ref="X4:X5"/>
    <mergeCell ref="Z4:Z5"/>
    <mergeCell ref="S4:V4"/>
    <mergeCell ref="W4:W5"/>
    <mergeCell ref="Y4:Y5"/>
    <mergeCell ref="P4:P5"/>
    <mergeCell ref="Q4:Q5"/>
    <mergeCell ref="R4:R5"/>
    <mergeCell ref="O4:O5"/>
    <mergeCell ref="I4:L4"/>
    <mergeCell ref="F3:F5"/>
    <mergeCell ref="M4:M5"/>
    <mergeCell ref="N4:N5"/>
    <mergeCell ref="A6:A8"/>
    <mergeCell ref="A1:Z1"/>
    <mergeCell ref="A21:A23"/>
    <mergeCell ref="A24:A26"/>
    <mergeCell ref="Q3:Z3"/>
    <mergeCell ref="G3:P3"/>
    <mergeCell ref="G4:G5"/>
    <mergeCell ref="A3:A5"/>
    <mergeCell ref="A9:A11"/>
    <mergeCell ref="H4:H5"/>
    <mergeCell ref="A12:A14"/>
    <mergeCell ref="A15:A17"/>
    <mergeCell ref="A18:A20"/>
    <mergeCell ref="A27:A29"/>
  </mergeCells>
  <printOptions/>
  <pageMargins left="0.7480314960629921" right="0.7480314960629921" top="0.984251968503937" bottom="0.98425196850393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pipu.tw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 ___' )</dc:creator>
  <cp:keywords/>
  <dc:description/>
  <cp:lastModifiedBy>d08r039</cp:lastModifiedBy>
  <cp:lastPrinted>2010-11-15T19:36:48Z</cp:lastPrinted>
  <dcterms:created xsi:type="dcterms:W3CDTF">2010-05-20T00:25:04Z</dcterms:created>
  <dcterms:modified xsi:type="dcterms:W3CDTF">2010-11-24T02:10:08Z</dcterms:modified>
  <cp:category/>
  <cp:version/>
  <cp:contentType/>
  <cp:contentStatus/>
</cp:coreProperties>
</file>