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25" windowHeight="8370" tabRatio="603" activeTab="0"/>
  </bookViews>
  <sheets>
    <sheet name="8301" sheetId="1" r:id="rId1"/>
    <sheet name="8301續" sheetId="2" r:id="rId2"/>
    <sheet name="8302" sheetId="3" r:id="rId3"/>
    <sheet name="8302續" sheetId="4" r:id="rId4"/>
    <sheet name="8303" sheetId="5" r:id="rId5"/>
    <sheet name="8303續" sheetId="6" r:id="rId6"/>
    <sheet name="8304" sheetId="7" r:id="rId7"/>
    <sheet name="8304續" sheetId="8" r:id="rId8"/>
    <sheet name="8305" sheetId="9" r:id="rId9"/>
    <sheet name="8305續" sheetId="10" r:id="rId10"/>
    <sheet name="8306" sheetId="11" r:id="rId11"/>
    <sheet name="8306續" sheetId="12" r:id="rId12"/>
    <sheet name="8307" sheetId="13" r:id="rId13"/>
    <sheet name="8307續" sheetId="14" r:id="rId14"/>
    <sheet name="8308" sheetId="15" r:id="rId15"/>
    <sheet name="8308續" sheetId="16" r:id="rId16"/>
    <sheet name="8309" sheetId="17" r:id="rId17"/>
    <sheet name="8309續" sheetId="18" r:id="rId18"/>
    <sheet name="8310" sheetId="19" r:id="rId19"/>
    <sheet name="8310續" sheetId="20" r:id="rId20"/>
    <sheet name="8311" sheetId="21" r:id="rId21"/>
    <sheet name="8311續" sheetId="22" r:id="rId22"/>
    <sheet name="8312" sheetId="23" r:id="rId23"/>
    <sheet name="8312續" sheetId="24" r:id="rId24"/>
    <sheet name="Sheet3" sheetId="25" r:id="rId25"/>
  </sheets>
  <definedNames/>
  <calcPr fullCalcOnLoad="1"/>
</workbook>
</file>

<file path=xl/sharedStrings.xml><?xml version="1.0" encoding="utf-8"?>
<sst xmlns="http://schemas.openxmlformats.org/spreadsheetml/2006/main" count="1437" uniqueCount="210">
  <si>
    <t>區域別</t>
  </si>
  <si>
    <t>性別</t>
  </si>
  <si>
    <t>合計</t>
  </si>
  <si>
    <t>總計</t>
  </si>
  <si>
    <t>計</t>
  </si>
  <si>
    <t>男</t>
  </si>
  <si>
    <t>女</t>
  </si>
  <si>
    <t>東區</t>
  </si>
  <si>
    <t>南區</t>
  </si>
  <si>
    <t>西區</t>
  </si>
  <si>
    <t>北區</t>
  </si>
  <si>
    <t>中西區</t>
  </si>
  <si>
    <t>安南區</t>
  </si>
  <si>
    <t>安平區</t>
  </si>
  <si>
    <t>金馬地區</t>
  </si>
  <si>
    <t>已認領</t>
  </si>
  <si>
    <t>未認嶺</t>
  </si>
  <si>
    <t>三生以上</t>
  </si>
  <si>
    <t>死亡人數</t>
  </si>
  <si>
    <t>認領人數</t>
  </si>
  <si>
    <t>收養人數</t>
  </si>
  <si>
    <t>終止收養人數</t>
  </si>
  <si>
    <t>結婚對像</t>
  </si>
  <si>
    <t>離婚對像</t>
  </si>
  <si>
    <t>總計</t>
  </si>
  <si>
    <t>計</t>
  </si>
  <si>
    <t>男</t>
  </si>
  <si>
    <t>女</t>
  </si>
  <si>
    <t>東區</t>
  </si>
  <si>
    <t>南區</t>
  </si>
  <si>
    <t>西區</t>
  </si>
  <si>
    <t>北區</t>
  </si>
  <si>
    <t>中西區</t>
  </si>
  <si>
    <t>安南區</t>
  </si>
  <si>
    <t>安平區</t>
  </si>
  <si>
    <t>區域別</t>
  </si>
  <si>
    <t>性別</t>
  </si>
  <si>
    <t>合計</t>
  </si>
  <si>
    <t>總計</t>
  </si>
  <si>
    <t>計</t>
  </si>
  <si>
    <t>男</t>
  </si>
  <si>
    <t>女</t>
  </si>
  <si>
    <t>東區</t>
  </si>
  <si>
    <t>南區</t>
  </si>
  <si>
    <t>西區</t>
  </si>
  <si>
    <t>北區</t>
  </si>
  <si>
    <t>中西區</t>
  </si>
  <si>
    <t>安南區</t>
  </si>
  <si>
    <t>安平區</t>
  </si>
  <si>
    <t>嬰  兒  出  生  總  數</t>
  </si>
  <si>
    <t>遺腹子</t>
  </si>
  <si>
    <t>雙生</t>
  </si>
  <si>
    <t>三生以上</t>
  </si>
  <si>
    <t>死亡人數</t>
  </si>
  <si>
    <t>認領人數</t>
  </si>
  <si>
    <t>收養人數</t>
  </si>
  <si>
    <t>終止收養人數</t>
  </si>
  <si>
    <t>結婚對像</t>
  </si>
  <si>
    <t>離婚對像</t>
  </si>
  <si>
    <t>婚生</t>
  </si>
  <si>
    <t>非婚生</t>
  </si>
  <si>
    <t>棄兒</t>
  </si>
  <si>
    <t>遷入</t>
  </si>
  <si>
    <t>遷出</t>
  </si>
  <si>
    <t>已認領</t>
  </si>
  <si>
    <t>未認嶺</t>
  </si>
  <si>
    <t>區域別</t>
  </si>
  <si>
    <t>性別</t>
  </si>
  <si>
    <t>嬰  兒  出  生  總  數</t>
  </si>
  <si>
    <t>遺腹子</t>
  </si>
  <si>
    <t>雙生</t>
  </si>
  <si>
    <t>三生以上</t>
  </si>
  <si>
    <t>死亡人數</t>
  </si>
  <si>
    <t>認領人數</t>
  </si>
  <si>
    <t>收養人數</t>
  </si>
  <si>
    <t>終止收養人數</t>
  </si>
  <si>
    <t>結婚對像</t>
  </si>
  <si>
    <t>離婚對像</t>
  </si>
  <si>
    <t>合計</t>
  </si>
  <si>
    <t>婚生</t>
  </si>
  <si>
    <t>非婚生</t>
  </si>
  <si>
    <t>棄兒</t>
  </si>
  <si>
    <t>遷入</t>
  </si>
  <si>
    <t>遷出</t>
  </si>
  <si>
    <t>已認領</t>
  </si>
  <si>
    <t>未認嶺</t>
  </si>
  <si>
    <t>總計</t>
  </si>
  <si>
    <t>計</t>
  </si>
  <si>
    <t>男</t>
  </si>
  <si>
    <t>女</t>
  </si>
  <si>
    <t>東區</t>
  </si>
  <si>
    <t>南區</t>
  </si>
  <si>
    <t>西區</t>
  </si>
  <si>
    <t>北區</t>
  </si>
  <si>
    <t>中西區</t>
  </si>
  <si>
    <t>安南區</t>
  </si>
  <si>
    <t>安平區</t>
  </si>
  <si>
    <t>嬰  兒  出  生  總  數</t>
  </si>
  <si>
    <t>遺腹子</t>
  </si>
  <si>
    <t>雙生</t>
  </si>
  <si>
    <t>三生以上</t>
  </si>
  <si>
    <t>死亡人數</t>
  </si>
  <si>
    <t>認領人數</t>
  </si>
  <si>
    <t>收養人數</t>
  </si>
  <si>
    <t>終止收養人數</t>
  </si>
  <si>
    <t>結婚對像</t>
  </si>
  <si>
    <t>離婚對像</t>
  </si>
  <si>
    <t>婚生</t>
  </si>
  <si>
    <t>非婚生</t>
  </si>
  <si>
    <t>棄兒</t>
  </si>
  <si>
    <t>遷入</t>
  </si>
  <si>
    <t>遷出</t>
  </si>
  <si>
    <t>已認領</t>
  </si>
  <si>
    <t>未認嶺</t>
  </si>
  <si>
    <t>總計</t>
  </si>
  <si>
    <t>計</t>
  </si>
  <si>
    <t>男</t>
  </si>
  <si>
    <t>女</t>
  </si>
  <si>
    <t>東區</t>
  </si>
  <si>
    <t>南區</t>
  </si>
  <si>
    <t>西區</t>
  </si>
  <si>
    <t>北區</t>
  </si>
  <si>
    <t>中西區</t>
  </si>
  <si>
    <t>安南區</t>
  </si>
  <si>
    <t>安平區</t>
  </si>
  <si>
    <t>總計</t>
  </si>
  <si>
    <t>計</t>
  </si>
  <si>
    <t>男</t>
  </si>
  <si>
    <t>女</t>
  </si>
  <si>
    <t>東區</t>
  </si>
  <si>
    <t>南區</t>
  </si>
  <si>
    <t>西區</t>
  </si>
  <si>
    <t>北區</t>
  </si>
  <si>
    <t>中西區</t>
  </si>
  <si>
    <t>安南區</t>
  </si>
  <si>
    <t>安平區</t>
  </si>
  <si>
    <t>棄嬰</t>
  </si>
  <si>
    <t>1、本國男子與外國女子結婚8對，計有：東區2人、安南區6人、本國女子與外國男子結婚6對，計有：東區4人、西區1人、中區1人。                                                                                                                                                            2、本國女子與外國男子離婚1對，計有：北區1人。</t>
  </si>
  <si>
    <t>1、本國男子與外國女子結婚6對，計有：東區3人、南區1人、中區1人、安南區1人、本國女子與外國男子結婚3對，計有：南區3人。                                                                                                                                                            2、本國男子與大陸女子結婚19對，計有：東區8人、南區3人、西區1人、北區3人、安南區1人、安平區3人。</t>
  </si>
  <si>
    <t>1、本國男子與外國女子結婚13對，計有：東區10人、南區2人、中區1人。本國女子與外國男子結婚4對，計有：東區1人、南區2人、中區1人。</t>
  </si>
  <si>
    <t>1、本國男子與外國女子結婚共8對：東區1人、南區1人、北區2人、安南區4人。                                                                                                                    2、本國女子與外國男子結婚共3對：南區1人、北區1人、中區1人。</t>
  </si>
  <si>
    <t>1、本國男子與外國女子結婚共5對：東區1人、南區1人、北區1人、安南區1人、安平區1人。                                                                                                                    2、本國女子與外國男子結婚共3對：、北區1人、中區1人、安南1人。</t>
  </si>
  <si>
    <t>1、本國男子與外國女子結婚7對，計有：東區1人、南區2人、北區2人、中區1人、安南區1人、本國女子與外國男子結婚4對，計有：南區1人、北區2人、中區1人。                                                                                                                                                            2、本國女子與外國男子離婚3對，計有：西區1人、北區2人。</t>
  </si>
  <si>
    <t>1、本國男子與外國女子結婚2對，計有：南區2人、本國女子與外國男子結婚8對，計有：北區5人、中區2人、安南區1人。                                                                                                                             2、本國男子與大陸女子結婚10對，計有：東區3人、南區3人、北區4人、本國女子與大陸男子結婚2對，計有：南區1人、安平區1人。                                                                                                                                                                                                 3、本國女子與外國男子離婚1對，計有：西區1人。</t>
  </si>
  <si>
    <t xml:space="preserve">1、本國男子與外國女子結婚4對，計有：東區1人、南區1人、西區1人、安南區1人、本國女子與外國男子結婚5對，計有：南區1人、西區1人、北區1人、安南區2人。                                                                                                                                                                                         2、本國男子與大陸女子結婚14對，計有：東區3人、南區4人、西區1人、北區3人、中區1人、安南區2人。本國女子與大陸男子結婚1對，計有：北區1人。                                                                                                                                                3、自本月份起本市東區大智里劃分大智、東智兩里，關聖里劃分關聖、東聖兩里、崇善里劃分崇善、崇成兩里，計增加3里33鄰。       </t>
  </si>
  <si>
    <t xml:space="preserve">臺 南 (市) 村 鄰 口 數 暨 戶 籍 動 態 登 記 數 按 性 別 登 記 項 目 及 區 域 分 (續) 
民國83年12月   </t>
  </si>
  <si>
    <t>同一鄉(鎮市區)內之住址變更人數</t>
  </si>
  <si>
    <t>1、本國男子與外國女子結婚10對，計有：東區3人、南區1人、北區1人、安南區5人、本國女子與外國男子結婚3對，計有：南區1人、中區2人。                                                                                                                                                            2、本國女子與外國男子離婚1對，計有：、北區1人。                                                                                                                                                                      3、83年12月31日以前出自他鄉市區遷出，於84年1月15日遷入本市計有72戶，294口(南135口，女159口)。</t>
  </si>
  <si>
    <t xml:space="preserve">臺 南 [市) 村 鄰 口 數 暨 戶 籍 動 態 登 記 數 按 性 別 登 記 項 目 及 區 域 分 [續) 
民國83年11月   </t>
  </si>
  <si>
    <t xml:space="preserve">臺 南 [市) 村 鄰 口 數 暨 戶 籍 動 態 登 記 數 按 性 別 登 記 項 目 及 區 域 分 [續) 
民國83年10月   </t>
  </si>
  <si>
    <t xml:space="preserve">臺 南 (市) 村 鄰 口 數 暨 戶 籍 動 態 登 記 數 按 性 別 登 記 項 目 及 區 域 分 (續) 
民國83年09月   </t>
  </si>
  <si>
    <t xml:space="preserve">臺 南 (市) 村 鄰 口 數 暨 戶 籍 動 態 登 記 數 按 性 別 登 記 項 目 及 區 域 分 (續) 
民國83年08月   </t>
  </si>
  <si>
    <t xml:space="preserve">臺 南 (市) 村 鄰 口 數 暨 戶 籍 動 態 登 記 數 按 性 別 登 記 項 目 及 區 域 分 (續) 
民國83年07月   </t>
  </si>
  <si>
    <t xml:space="preserve">臺 南 (市) 村 鄰 口 數 暨 戶 籍 動 態 登 記 數 按 性 別 登 記 項 目 及 區 域 分 (續) 
民國83年06月   </t>
  </si>
  <si>
    <t xml:space="preserve">臺 南 (市) 村 鄰 口 數 暨 戶 籍 動 態 登 記 數 按 性 別 登 記 項 目 及 區 域 分 (續) 
民國83年05月   </t>
  </si>
  <si>
    <t xml:space="preserve">臺 南 (市) 村 鄰 口 數 暨 戶 籍 動 態 登 記 數 按 性 別 登 記 項 目 及 區 域 分 (續) 
民國83年04月   </t>
  </si>
  <si>
    <t xml:space="preserve">臺 南 (市) 村 鄰 口 數 暨 戶 籍 動 態 登 記 數 按 性 別 登 記 項 目 及 區 域 分 (續) 
民國83年03月   </t>
  </si>
  <si>
    <t xml:space="preserve">1、本月份與外國人結婚之本國男子5人(東區2人、南區1人、中區1人、安南區1人)之本國女子10人(東區1人、南區3人、西區1人、中區2人、安南區1人、安平區2人)。                                                                                                                             2、本月份與大陸人士結婚本國男子21人(東區9人、南區4人、西區2人、中區3人、安南區2人、安平區1人)。 </t>
  </si>
  <si>
    <t xml:space="preserve">臺 南 (市) 村 鄰 口 數 暨 戶 籍 動 態 登 記 數 按 性 別 登 記 項 目 及 區 域 分 (續) 
民國83年02月   </t>
  </si>
  <si>
    <t xml:space="preserve">1、本月份與外國人結婚之本國男子4人(東區1人、安南區1人、安平區2人)之本國女子3人(南區1人、西區1人、北區1人)。                                                                                                                             2、本月份與大陸女子結婚計12人(東區4人、南區3人、北區2人、安南區1人、安平區2人)。 </t>
  </si>
  <si>
    <t xml:space="preserve">臺 南 (市) 村 鄰 口 數 暨 戶 籍 動 態 登 記 數 按 性 別 登 記 項 目 及 區 域 分 (續) 
民國83年01月   </t>
  </si>
  <si>
    <t>1、本月份與外國人結婚之本國男子3人(北區2人、安平區1人)之本國女子3人(東區2人、南區1人)。                                                                                                                             2、本月份與大陸女子結婚之本國男子15人(東區4人、南區6人、西區2人、北區2人、安平區1人)。                                                                                                                                                                                         3、上年(82)12月31日前從其他鄉鎮市區遷出於本月15日以前受理遷入之戶數計83戶359口，業經列入上月統計，不包括在本月統計中。</t>
  </si>
  <si>
    <t xml:space="preserve">               臺 南 (市) 村 里 鄰 戶 口 數 暨 戶 籍 動 態 登 記 數 按 性 別 登 記 項 目 及 區 域 分 
民國83年12月   </t>
  </si>
  <si>
    <t xml:space="preserve">               臺 南 (市) 村 里 鄰 戶 口 數 暨 戶 籍 動 態 登 記 數 按 性 別 登 記 項 目 及 區 域 分 
民國83年11月   </t>
  </si>
  <si>
    <t xml:space="preserve">               臺 南 (市) 村 里 鄰 戶 口 數 暨 戶 籍 動 態 登 記 數 按 性 別 登 記 項 目 及 區 域 分 
民國83年10月   </t>
  </si>
  <si>
    <t xml:space="preserve">               臺 南 (市) 村 里 鄰 戶 口 數 暨 戶 籍 動 態 登 記 數 按 性 別 登 記 項 目 及 區 域 分 
民國83年09月   </t>
  </si>
  <si>
    <t xml:space="preserve">               臺 南 (市) 村 里 鄰 戶 口 數 暨 戶 籍 動 態 登 記 數 按 性 別 登 記 項 目 及 區 域 分 
民國83年08月   </t>
  </si>
  <si>
    <t xml:space="preserve">               臺 南 (市) 村 里 鄰 戶 口 數 暨 戶 籍 動 態 登 記 數 按 性 別 登 記 項 目 及 區 域 分 
民國83年07月   </t>
  </si>
  <si>
    <t xml:space="preserve">               臺 南 (市) 村 里 鄰 戶 口 數 暨 戶 籍 動 態 登 記 數 按 性 別 登 記 項 目 及 區 域 分 
民國83年06月   </t>
  </si>
  <si>
    <t xml:space="preserve">               臺 南 (市) 村 里 鄰 戶 口 數 暨 戶 籍 動 態 登 記 數 按 性 別 登 記 項 目 及 區 域 分 
民國83年05月   </t>
  </si>
  <si>
    <t xml:space="preserve">               臺 南 (市) 村 里 鄰 戶 口 數 暨 戶 籍 動 態 登 記 數 按 性 別 登 記 項 目 及 區 域 分 
民國83年04月   </t>
  </si>
  <si>
    <t xml:space="preserve">               臺 南 (市) 村 里 鄰 戶 口 數 暨 戶 籍 動 態 登 記 數 按 性 別 登 記 項 目 及 區 域 分 
民國83年03月   </t>
  </si>
  <si>
    <t xml:space="preserve">               臺 南 (市) 村 里 鄰 戶 口 數 暨 戶 籍 動 態 登 記 數 按 性 別 登 記 項 目 及 區 域 分 
民國83年02月   </t>
  </si>
  <si>
    <t xml:space="preserve">               臺 南 (市) 村 里 鄰 戶 口 數 暨 戶 籍 動 態 登 記 數 按 性 別 登 記 項 目 及 區 域 分 
民國83年01月   </t>
  </si>
  <si>
    <t>村里數（月底）</t>
  </si>
  <si>
    <t>其他省（市）</t>
  </si>
  <si>
    <t>自本省他縣（市）</t>
  </si>
  <si>
    <t>自本縣（市）他鄉鎮市區</t>
  </si>
  <si>
    <t>區  域  別</t>
  </si>
  <si>
    <t>鄰 數（月底）</t>
  </si>
  <si>
    <t>戶 數（月底）</t>
  </si>
  <si>
    <t>性      別</t>
  </si>
  <si>
    <t>人 口 數（月底）</t>
  </si>
  <si>
    <t>合     計</t>
  </si>
  <si>
    <r>
      <t>遷</t>
    </r>
    <r>
      <rPr>
        <sz val="12"/>
        <rFont val="Times New Roman"/>
        <family val="1"/>
      </rPr>
      <t xml:space="preserve">                    </t>
    </r>
    <r>
      <rPr>
        <sz val="12"/>
        <rFont val="標楷體"/>
        <family val="4"/>
      </rPr>
      <t>入</t>
    </r>
    <r>
      <rPr>
        <sz val="12"/>
        <rFont val="Times New Roman"/>
        <family val="1"/>
      </rPr>
      <t xml:space="preserve">                  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數</t>
    </r>
  </si>
  <si>
    <t>自 他 省（市）</t>
  </si>
  <si>
    <t>自 外 國</t>
  </si>
  <si>
    <t>臺 北 市</t>
  </si>
  <si>
    <t>高 雄 市</t>
  </si>
  <si>
    <t>取 得 國 籍</t>
  </si>
  <si>
    <t>其     他</t>
  </si>
  <si>
    <r>
      <t>遷</t>
    </r>
    <r>
      <rPr>
        <sz val="12"/>
        <rFont val="Times New Roman"/>
        <family val="1"/>
      </rPr>
      <t xml:space="preserve">                  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 xml:space="preserve">              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數</t>
    </r>
  </si>
  <si>
    <t>往 他 省 (市)</t>
  </si>
  <si>
    <t>往 外 國</t>
  </si>
  <si>
    <t>喪 失 國 籍</t>
  </si>
  <si>
    <t>其     他</t>
  </si>
  <si>
    <t>雙     生</t>
  </si>
  <si>
    <t>遺  腹  子</t>
  </si>
  <si>
    <t>棄    嬰</t>
  </si>
  <si>
    <t>非   婚   生</t>
  </si>
  <si>
    <t>嬰    兒    出    生    總    數</t>
  </si>
  <si>
    <t>婚    生</t>
  </si>
  <si>
    <t>合    計</t>
  </si>
  <si>
    <t>遷 出</t>
  </si>
  <si>
    <t>遷 入</t>
  </si>
  <si>
    <t xml:space="preserve">性     別 </t>
  </si>
  <si>
    <t>區  域  別</t>
  </si>
  <si>
    <t xml:space="preserve">  備   註</t>
  </si>
  <si>
    <t xml:space="preserve">  備   註</t>
  </si>
  <si>
    <t xml:space="preserve">  備  註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</si>
</sst>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textRotation="90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vertical="center" textRotation="255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workbookViewId="0" topLeftCell="A10">
      <selection activeCell="E27" sqref="E27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16" t="s">
        <v>173</v>
      </c>
      <c r="B1" s="16"/>
      <c r="C1" s="16"/>
      <c r="D1" s="16"/>
      <c r="E1" s="16"/>
      <c r="F1" s="16"/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20" t="s">
        <v>206</v>
      </c>
      <c r="B3" s="20" t="s">
        <v>174</v>
      </c>
      <c r="C3" s="20" t="s">
        <v>179</v>
      </c>
      <c r="D3" s="20" t="s">
        <v>180</v>
      </c>
      <c r="E3" s="20" t="s">
        <v>181</v>
      </c>
      <c r="F3" s="23" t="s">
        <v>182</v>
      </c>
      <c r="G3" s="25" t="s">
        <v>184</v>
      </c>
      <c r="H3" s="25"/>
      <c r="I3" s="25"/>
      <c r="J3" s="25"/>
      <c r="K3" s="25"/>
      <c r="L3" s="25"/>
      <c r="M3" s="25"/>
      <c r="N3" s="25"/>
      <c r="O3" s="25"/>
      <c r="P3" s="25"/>
      <c r="Q3" s="24" t="s">
        <v>191</v>
      </c>
      <c r="R3" s="24"/>
      <c r="S3" s="24"/>
      <c r="T3" s="24"/>
      <c r="U3" s="24"/>
      <c r="V3" s="24"/>
      <c r="W3" s="24"/>
      <c r="X3" s="24"/>
      <c r="Y3" s="24"/>
      <c r="Z3" s="24"/>
      <c r="AB3" s="7"/>
    </row>
    <row r="4" spans="1:28" ht="24" customHeight="1">
      <c r="A4" s="21"/>
      <c r="B4" s="21"/>
      <c r="C4" s="21"/>
      <c r="D4" s="21"/>
      <c r="E4" s="21"/>
      <c r="F4" s="23"/>
      <c r="G4" s="26" t="s">
        <v>183</v>
      </c>
      <c r="H4" s="18" t="s">
        <v>186</v>
      </c>
      <c r="I4" s="24" t="s">
        <v>185</v>
      </c>
      <c r="J4" s="24"/>
      <c r="K4" s="24"/>
      <c r="L4" s="24"/>
      <c r="M4" s="20" t="s">
        <v>176</v>
      </c>
      <c r="N4" s="28" t="s">
        <v>177</v>
      </c>
      <c r="O4" s="20" t="s">
        <v>189</v>
      </c>
      <c r="P4" s="20" t="s">
        <v>190</v>
      </c>
      <c r="Q4" s="18" t="s">
        <v>183</v>
      </c>
      <c r="R4" s="20" t="s">
        <v>193</v>
      </c>
      <c r="S4" s="24" t="s">
        <v>192</v>
      </c>
      <c r="T4" s="24"/>
      <c r="U4" s="24"/>
      <c r="V4" s="24"/>
      <c r="W4" s="20" t="s">
        <v>176</v>
      </c>
      <c r="X4" s="28" t="s">
        <v>177</v>
      </c>
      <c r="Y4" s="20" t="s">
        <v>194</v>
      </c>
      <c r="Z4" s="20" t="s">
        <v>195</v>
      </c>
      <c r="AB4" s="7"/>
    </row>
    <row r="5" spans="1:27" ht="102.75" customHeight="1">
      <c r="A5" s="22"/>
      <c r="B5" s="22"/>
      <c r="C5" s="22"/>
      <c r="D5" s="22"/>
      <c r="E5" s="22"/>
      <c r="F5" s="23"/>
      <c r="G5" s="27"/>
      <c r="H5" s="19"/>
      <c r="I5" s="11" t="s">
        <v>187</v>
      </c>
      <c r="J5" s="11" t="s">
        <v>188</v>
      </c>
      <c r="K5" s="12" t="s">
        <v>14</v>
      </c>
      <c r="L5" s="12" t="s">
        <v>175</v>
      </c>
      <c r="M5" s="22"/>
      <c r="N5" s="29"/>
      <c r="O5" s="22"/>
      <c r="P5" s="22"/>
      <c r="Q5" s="19"/>
      <c r="R5" s="22"/>
      <c r="S5" s="11" t="s">
        <v>187</v>
      </c>
      <c r="T5" s="11" t="s">
        <v>188</v>
      </c>
      <c r="U5" s="12" t="s">
        <v>14</v>
      </c>
      <c r="V5" s="12" t="s">
        <v>175</v>
      </c>
      <c r="W5" s="22"/>
      <c r="X5" s="29"/>
      <c r="Y5" s="22"/>
      <c r="Z5" s="22"/>
      <c r="AA5" s="6"/>
    </row>
    <row r="6" spans="1:26" ht="21" customHeight="1">
      <c r="A6" s="13" t="s">
        <v>3</v>
      </c>
      <c r="B6" s="30">
        <f>B9+B12+B15+B18+B21+B24+B27</f>
        <v>253</v>
      </c>
      <c r="C6" s="30">
        <f>C9+C12+C15+C18+C21+C24+C27</f>
        <v>4906</v>
      </c>
      <c r="D6" s="30">
        <f>D9+D12+D15+D18+D21+D24+D27</f>
        <v>192387</v>
      </c>
      <c r="E6" s="8" t="s">
        <v>4</v>
      </c>
      <c r="F6" s="3">
        <f aca="true" t="shared" si="0" ref="F6:Z6">F7+F8</f>
        <v>700304</v>
      </c>
      <c r="G6" s="3">
        <f t="shared" si="0"/>
        <v>3040</v>
      </c>
      <c r="H6" s="3">
        <f t="shared" si="0"/>
        <v>117</v>
      </c>
      <c r="I6" s="3">
        <f t="shared" si="0"/>
        <v>171</v>
      </c>
      <c r="J6" s="3">
        <f t="shared" si="0"/>
        <v>112</v>
      </c>
      <c r="K6" s="3">
        <f t="shared" si="0"/>
        <v>1</v>
      </c>
      <c r="L6" s="3">
        <f t="shared" si="0"/>
        <v>1</v>
      </c>
      <c r="M6" s="3">
        <f t="shared" si="0"/>
        <v>1224</v>
      </c>
      <c r="N6" s="3">
        <f t="shared" si="0"/>
        <v>1413</v>
      </c>
      <c r="O6" s="3">
        <f t="shared" si="0"/>
        <v>1</v>
      </c>
      <c r="P6" s="3">
        <f t="shared" si="0"/>
        <v>0</v>
      </c>
      <c r="Q6" s="3">
        <f t="shared" si="0"/>
        <v>3714</v>
      </c>
      <c r="R6" s="3">
        <f t="shared" si="0"/>
        <v>59</v>
      </c>
      <c r="S6" s="3">
        <f t="shared" si="0"/>
        <v>132</v>
      </c>
      <c r="T6" s="3">
        <f t="shared" si="0"/>
        <v>131</v>
      </c>
      <c r="U6" s="3">
        <f t="shared" si="0"/>
        <v>0</v>
      </c>
      <c r="V6" s="3">
        <f t="shared" si="0"/>
        <v>0</v>
      </c>
      <c r="W6" s="3">
        <f t="shared" si="0"/>
        <v>1683</v>
      </c>
      <c r="X6" s="3">
        <f t="shared" si="0"/>
        <v>1707</v>
      </c>
      <c r="Y6" s="3">
        <f t="shared" si="0"/>
        <v>2</v>
      </c>
      <c r="Z6" s="3">
        <f t="shared" si="0"/>
        <v>0</v>
      </c>
    </row>
    <row r="7" spans="1:26" ht="21" customHeight="1">
      <c r="A7" s="14"/>
      <c r="B7" s="31"/>
      <c r="C7" s="31"/>
      <c r="D7" s="31"/>
      <c r="E7" s="8" t="s">
        <v>5</v>
      </c>
      <c r="F7" s="3">
        <v>355678</v>
      </c>
      <c r="G7" s="3">
        <v>1288</v>
      </c>
      <c r="H7" s="4">
        <v>56</v>
      </c>
      <c r="I7" s="4">
        <v>69</v>
      </c>
      <c r="J7" s="4">
        <v>52</v>
      </c>
      <c r="K7" s="4">
        <v>0</v>
      </c>
      <c r="L7" s="4">
        <v>0</v>
      </c>
      <c r="M7" s="4">
        <v>527</v>
      </c>
      <c r="N7" s="4">
        <v>583</v>
      </c>
      <c r="O7" s="4">
        <v>1</v>
      </c>
      <c r="P7" s="4">
        <v>0</v>
      </c>
      <c r="Q7" s="4">
        <v>1639</v>
      </c>
      <c r="R7" s="4">
        <v>24</v>
      </c>
      <c r="S7" s="4">
        <v>60</v>
      </c>
      <c r="T7" s="4">
        <v>62</v>
      </c>
      <c r="U7" s="4">
        <v>0</v>
      </c>
      <c r="V7" s="4">
        <v>0</v>
      </c>
      <c r="W7" s="4">
        <v>764</v>
      </c>
      <c r="X7" s="4">
        <v>728</v>
      </c>
      <c r="Y7" s="4">
        <v>1</v>
      </c>
      <c r="Z7" s="4">
        <v>0</v>
      </c>
    </row>
    <row r="8" spans="1:26" ht="21" customHeight="1">
      <c r="A8" s="15"/>
      <c r="B8" s="32"/>
      <c r="C8" s="32"/>
      <c r="D8" s="32"/>
      <c r="E8" s="8" t="s">
        <v>6</v>
      </c>
      <c r="F8" s="3">
        <v>344626</v>
      </c>
      <c r="G8" s="3">
        <v>1752</v>
      </c>
      <c r="H8" s="4">
        <v>61</v>
      </c>
      <c r="I8" s="4">
        <v>102</v>
      </c>
      <c r="J8" s="4">
        <v>60</v>
      </c>
      <c r="K8" s="4">
        <v>1</v>
      </c>
      <c r="L8" s="4">
        <v>1</v>
      </c>
      <c r="M8" s="4">
        <v>697</v>
      </c>
      <c r="N8" s="4">
        <v>830</v>
      </c>
      <c r="O8" s="4">
        <v>0</v>
      </c>
      <c r="P8" s="4">
        <v>0</v>
      </c>
      <c r="Q8" s="4">
        <v>2075</v>
      </c>
      <c r="R8" s="4">
        <v>35</v>
      </c>
      <c r="S8" s="4">
        <v>72</v>
      </c>
      <c r="T8" s="4">
        <v>69</v>
      </c>
      <c r="U8" s="4">
        <v>0</v>
      </c>
      <c r="V8" s="4">
        <v>0</v>
      </c>
      <c r="W8" s="4">
        <v>919</v>
      </c>
      <c r="X8" s="4">
        <v>979</v>
      </c>
      <c r="Y8" s="4">
        <v>1</v>
      </c>
      <c r="Z8" s="4">
        <v>0</v>
      </c>
    </row>
    <row r="9" spans="1:26" ht="19.5">
      <c r="A9" s="13" t="s">
        <v>7</v>
      </c>
      <c r="B9" s="30">
        <v>42</v>
      </c>
      <c r="C9" s="30">
        <v>1042</v>
      </c>
      <c r="D9" s="30">
        <v>46708</v>
      </c>
      <c r="E9" s="8" t="s">
        <v>4</v>
      </c>
      <c r="F9" s="3">
        <f>F10+F11</f>
        <v>161157</v>
      </c>
      <c r="G9" s="3">
        <f>G10+G11</f>
        <v>808</v>
      </c>
      <c r="H9" s="3">
        <f aca="true" t="shared" si="1" ref="H9:Z9">H10+H11</f>
        <v>35</v>
      </c>
      <c r="I9" s="3">
        <f>I10+I11</f>
        <v>53</v>
      </c>
      <c r="J9" s="3">
        <f t="shared" si="1"/>
        <v>23</v>
      </c>
      <c r="K9" s="3">
        <f t="shared" si="1"/>
        <v>1</v>
      </c>
      <c r="L9" s="3">
        <f t="shared" si="1"/>
        <v>0</v>
      </c>
      <c r="M9" s="3">
        <f t="shared" si="1"/>
        <v>412</v>
      </c>
      <c r="N9" s="3">
        <f t="shared" si="1"/>
        <v>284</v>
      </c>
      <c r="O9" s="3">
        <f t="shared" si="1"/>
        <v>0</v>
      </c>
      <c r="P9" s="3">
        <f t="shared" si="1"/>
        <v>0</v>
      </c>
      <c r="Q9" s="3">
        <f t="shared" si="1"/>
        <v>973</v>
      </c>
      <c r="R9" s="3">
        <f t="shared" si="1"/>
        <v>19</v>
      </c>
      <c r="S9" s="3">
        <f t="shared" si="1"/>
        <v>48</v>
      </c>
      <c r="T9" s="3">
        <f t="shared" si="1"/>
        <v>41</v>
      </c>
      <c r="U9" s="3">
        <f t="shared" si="1"/>
        <v>0</v>
      </c>
      <c r="V9" s="3">
        <f t="shared" si="1"/>
        <v>0</v>
      </c>
      <c r="W9" s="3">
        <f t="shared" si="1"/>
        <v>539</v>
      </c>
      <c r="X9" s="3">
        <f t="shared" si="1"/>
        <v>326</v>
      </c>
      <c r="Y9" s="3">
        <f t="shared" si="1"/>
        <v>0</v>
      </c>
      <c r="Z9" s="3">
        <f t="shared" si="1"/>
        <v>0</v>
      </c>
    </row>
    <row r="10" spans="1:26" ht="21" customHeight="1">
      <c r="A10" s="14"/>
      <c r="B10" s="31"/>
      <c r="C10" s="31"/>
      <c r="D10" s="31"/>
      <c r="E10" s="8" t="s">
        <v>5</v>
      </c>
      <c r="F10" s="3">
        <v>81917</v>
      </c>
      <c r="G10" s="3">
        <v>344</v>
      </c>
      <c r="H10" s="3">
        <v>15</v>
      </c>
      <c r="I10" s="3">
        <v>18</v>
      </c>
      <c r="J10" s="3">
        <v>15</v>
      </c>
      <c r="K10" s="3">
        <v>0</v>
      </c>
      <c r="L10" s="3">
        <v>0</v>
      </c>
      <c r="M10" s="3">
        <v>174</v>
      </c>
      <c r="N10" s="3">
        <v>122</v>
      </c>
      <c r="O10" s="3">
        <v>0</v>
      </c>
      <c r="P10" s="3">
        <v>0</v>
      </c>
      <c r="Q10" s="3">
        <v>435</v>
      </c>
      <c r="R10" s="3">
        <v>7</v>
      </c>
      <c r="S10" s="3">
        <v>24</v>
      </c>
      <c r="T10" s="3">
        <v>21</v>
      </c>
      <c r="U10" s="3">
        <v>0</v>
      </c>
      <c r="V10" s="3">
        <v>0</v>
      </c>
      <c r="W10" s="3">
        <v>247</v>
      </c>
      <c r="X10" s="3">
        <v>136</v>
      </c>
      <c r="Y10" s="3">
        <v>0</v>
      </c>
      <c r="Z10" s="3">
        <v>0</v>
      </c>
    </row>
    <row r="11" spans="1:26" ht="21" customHeight="1">
      <c r="A11" s="15"/>
      <c r="B11" s="32"/>
      <c r="C11" s="32"/>
      <c r="D11" s="32"/>
      <c r="E11" s="8" t="s">
        <v>6</v>
      </c>
      <c r="F11" s="3">
        <v>79240</v>
      </c>
      <c r="G11" s="3">
        <v>464</v>
      </c>
      <c r="H11" s="3">
        <v>20</v>
      </c>
      <c r="I11" s="3">
        <v>35</v>
      </c>
      <c r="J11" s="3">
        <v>8</v>
      </c>
      <c r="K11" s="3">
        <v>1</v>
      </c>
      <c r="L11" s="3">
        <v>0</v>
      </c>
      <c r="M11" s="3">
        <v>238</v>
      </c>
      <c r="N11" s="3">
        <v>162</v>
      </c>
      <c r="O11" s="3">
        <v>0</v>
      </c>
      <c r="P11" s="3">
        <v>0</v>
      </c>
      <c r="Q11" s="3">
        <v>538</v>
      </c>
      <c r="R11" s="3">
        <v>12</v>
      </c>
      <c r="S11" s="3">
        <v>24</v>
      </c>
      <c r="T11" s="3">
        <v>20</v>
      </c>
      <c r="U11" s="3">
        <v>0</v>
      </c>
      <c r="V11" s="3">
        <v>0</v>
      </c>
      <c r="W11" s="3">
        <v>292</v>
      </c>
      <c r="X11" s="3">
        <v>190</v>
      </c>
      <c r="Y11" s="3">
        <v>0</v>
      </c>
      <c r="Z11" s="3">
        <v>0</v>
      </c>
    </row>
    <row r="12" spans="1:26" ht="21" customHeight="1">
      <c r="A12" s="13" t="s">
        <v>8</v>
      </c>
      <c r="B12" s="30">
        <v>43</v>
      </c>
      <c r="C12" s="30">
        <v>846</v>
      </c>
      <c r="D12" s="30">
        <v>39241</v>
      </c>
      <c r="E12" s="8" t="s">
        <v>4</v>
      </c>
      <c r="F12" s="3">
        <f aca="true" t="shared" si="2" ref="F12:Z12">F13+F14</f>
        <v>141549</v>
      </c>
      <c r="G12" s="3">
        <f t="shared" si="2"/>
        <v>559</v>
      </c>
      <c r="H12" s="3">
        <f t="shared" si="2"/>
        <v>19</v>
      </c>
      <c r="I12" s="3">
        <f t="shared" si="2"/>
        <v>36</v>
      </c>
      <c r="J12" s="3">
        <f t="shared" si="2"/>
        <v>25</v>
      </c>
      <c r="K12" s="3">
        <f t="shared" si="2"/>
        <v>0</v>
      </c>
      <c r="L12" s="3">
        <v>0</v>
      </c>
      <c r="M12" s="3">
        <f t="shared" si="2"/>
        <v>239</v>
      </c>
      <c r="N12" s="3">
        <f t="shared" si="2"/>
        <v>239</v>
      </c>
      <c r="O12" s="3">
        <f t="shared" si="2"/>
        <v>1</v>
      </c>
      <c r="P12" s="3">
        <f t="shared" si="2"/>
        <v>0</v>
      </c>
      <c r="Q12" s="3">
        <f t="shared" si="2"/>
        <v>686</v>
      </c>
      <c r="R12" s="3">
        <f t="shared" si="2"/>
        <v>3</v>
      </c>
      <c r="S12" s="3">
        <f t="shared" si="2"/>
        <v>14</v>
      </c>
      <c r="T12" s="3">
        <f t="shared" si="2"/>
        <v>31</v>
      </c>
      <c r="U12" s="3">
        <f t="shared" si="2"/>
        <v>0</v>
      </c>
      <c r="V12" s="3">
        <f t="shared" si="2"/>
        <v>0</v>
      </c>
      <c r="W12" s="3">
        <f>W13+W14</f>
        <v>297</v>
      </c>
      <c r="X12" s="3">
        <f t="shared" si="2"/>
        <v>340</v>
      </c>
      <c r="Y12" s="3">
        <f t="shared" si="2"/>
        <v>1</v>
      </c>
      <c r="Z12" s="3">
        <f t="shared" si="2"/>
        <v>0</v>
      </c>
    </row>
    <row r="13" spans="1:26" ht="21" customHeight="1">
      <c r="A13" s="14"/>
      <c r="B13" s="31"/>
      <c r="C13" s="31"/>
      <c r="D13" s="31"/>
      <c r="E13" s="8" t="s">
        <v>5</v>
      </c>
      <c r="F13" s="3">
        <v>72002</v>
      </c>
      <c r="G13" s="3">
        <v>236</v>
      </c>
      <c r="H13" s="3">
        <v>7</v>
      </c>
      <c r="I13" s="3">
        <v>18</v>
      </c>
      <c r="J13" s="3">
        <v>12</v>
      </c>
      <c r="K13" s="3">
        <v>0</v>
      </c>
      <c r="L13" s="3">
        <v>0</v>
      </c>
      <c r="M13" s="3">
        <v>105</v>
      </c>
      <c r="N13" s="3">
        <v>93</v>
      </c>
      <c r="O13" s="3">
        <v>1</v>
      </c>
      <c r="P13" s="3">
        <v>0</v>
      </c>
      <c r="Q13" s="3">
        <v>300</v>
      </c>
      <c r="R13" s="3">
        <v>2</v>
      </c>
      <c r="S13" s="3">
        <v>7</v>
      </c>
      <c r="T13" s="3">
        <v>15</v>
      </c>
      <c r="U13" s="3">
        <v>0</v>
      </c>
      <c r="V13" s="3">
        <v>0</v>
      </c>
      <c r="W13" s="3">
        <v>138</v>
      </c>
      <c r="X13" s="3">
        <v>138</v>
      </c>
      <c r="Y13" s="3">
        <v>0</v>
      </c>
      <c r="Z13" s="3">
        <v>0</v>
      </c>
    </row>
    <row r="14" spans="1:26" ht="21" customHeight="1">
      <c r="A14" s="15"/>
      <c r="B14" s="32"/>
      <c r="C14" s="32"/>
      <c r="D14" s="32"/>
      <c r="E14" s="8" t="s">
        <v>6</v>
      </c>
      <c r="F14" s="3">
        <v>69547</v>
      </c>
      <c r="G14" s="3">
        <v>323</v>
      </c>
      <c r="H14" s="3">
        <v>12</v>
      </c>
      <c r="I14" s="3">
        <v>18</v>
      </c>
      <c r="J14" s="3">
        <v>13</v>
      </c>
      <c r="K14" s="3">
        <v>0</v>
      </c>
      <c r="L14" s="3">
        <v>0</v>
      </c>
      <c r="M14" s="3">
        <v>134</v>
      </c>
      <c r="N14" s="3">
        <v>146</v>
      </c>
      <c r="O14" s="3">
        <v>0</v>
      </c>
      <c r="P14" s="3">
        <v>0</v>
      </c>
      <c r="Q14" s="3">
        <v>386</v>
      </c>
      <c r="R14" s="3">
        <v>1</v>
      </c>
      <c r="S14" s="3">
        <v>7</v>
      </c>
      <c r="T14" s="3">
        <v>16</v>
      </c>
      <c r="U14" s="3">
        <v>0</v>
      </c>
      <c r="V14" s="3">
        <v>0</v>
      </c>
      <c r="W14" s="3">
        <v>159</v>
      </c>
      <c r="X14" s="3">
        <v>202</v>
      </c>
      <c r="Y14" s="3">
        <v>1</v>
      </c>
      <c r="Z14" s="3">
        <v>0</v>
      </c>
    </row>
    <row r="15" spans="1:26" ht="21" customHeight="1">
      <c r="A15" s="13" t="s">
        <v>9</v>
      </c>
      <c r="B15" s="30">
        <v>30</v>
      </c>
      <c r="C15" s="30">
        <v>550</v>
      </c>
      <c r="D15" s="30">
        <v>14089</v>
      </c>
      <c r="E15" s="8" t="s">
        <v>4</v>
      </c>
      <c r="F15" s="3">
        <f aca="true" t="shared" si="3" ref="F15:Z15">F16+F17</f>
        <v>50737</v>
      </c>
      <c r="G15" s="3">
        <f t="shared" si="3"/>
        <v>207</v>
      </c>
      <c r="H15" s="3">
        <f t="shared" si="3"/>
        <v>7</v>
      </c>
      <c r="I15" s="3">
        <f t="shared" si="3"/>
        <v>5</v>
      </c>
      <c r="J15" s="3">
        <f t="shared" si="3"/>
        <v>18</v>
      </c>
      <c r="K15" s="3">
        <f t="shared" si="3"/>
        <v>0</v>
      </c>
      <c r="L15" s="3">
        <v>0</v>
      </c>
      <c r="M15" s="3">
        <f t="shared" si="3"/>
        <v>55</v>
      </c>
      <c r="N15" s="3">
        <f t="shared" si="3"/>
        <v>122</v>
      </c>
      <c r="O15" s="3">
        <f t="shared" si="3"/>
        <v>0</v>
      </c>
      <c r="P15" s="3">
        <f t="shared" si="3"/>
        <v>0</v>
      </c>
      <c r="Q15" s="3">
        <f t="shared" si="3"/>
        <v>291</v>
      </c>
      <c r="R15" s="3">
        <f t="shared" si="3"/>
        <v>10</v>
      </c>
      <c r="S15" s="3">
        <f t="shared" si="3"/>
        <v>13</v>
      </c>
      <c r="T15" s="3">
        <f t="shared" si="3"/>
        <v>4</v>
      </c>
      <c r="U15" s="3">
        <f t="shared" si="3"/>
        <v>0</v>
      </c>
      <c r="V15" s="3">
        <f t="shared" si="3"/>
        <v>0</v>
      </c>
      <c r="W15" s="3">
        <f t="shared" si="3"/>
        <v>63</v>
      </c>
      <c r="X15" s="3">
        <f t="shared" si="3"/>
        <v>201</v>
      </c>
      <c r="Y15" s="3">
        <f t="shared" si="3"/>
        <v>0</v>
      </c>
      <c r="Z15" s="3">
        <f t="shared" si="3"/>
        <v>0</v>
      </c>
    </row>
    <row r="16" spans="1:26" ht="21" customHeight="1">
      <c r="A16" s="14"/>
      <c r="B16" s="31"/>
      <c r="C16" s="31"/>
      <c r="D16" s="31"/>
      <c r="E16" s="8" t="s">
        <v>5</v>
      </c>
      <c r="F16" s="3">
        <v>25554</v>
      </c>
      <c r="G16" s="3">
        <v>89</v>
      </c>
      <c r="H16" s="3">
        <v>5</v>
      </c>
      <c r="I16" s="3">
        <v>2</v>
      </c>
      <c r="J16" s="3">
        <v>9</v>
      </c>
      <c r="K16" s="3">
        <v>0</v>
      </c>
      <c r="L16" s="3">
        <v>0</v>
      </c>
      <c r="M16" s="3">
        <v>27</v>
      </c>
      <c r="N16" s="3">
        <v>46</v>
      </c>
      <c r="O16" s="3">
        <v>0</v>
      </c>
      <c r="P16" s="3">
        <v>0</v>
      </c>
      <c r="Q16" s="3">
        <v>126</v>
      </c>
      <c r="R16" s="3">
        <v>4</v>
      </c>
      <c r="S16" s="3">
        <v>9</v>
      </c>
      <c r="T16" s="3">
        <v>1</v>
      </c>
      <c r="U16" s="3">
        <v>0</v>
      </c>
      <c r="V16" s="3">
        <v>0</v>
      </c>
      <c r="W16" s="3">
        <v>27</v>
      </c>
      <c r="X16" s="3">
        <v>85</v>
      </c>
      <c r="Y16" s="3">
        <v>0</v>
      </c>
      <c r="Z16" s="3">
        <v>0</v>
      </c>
    </row>
    <row r="17" spans="1:26" ht="21" customHeight="1">
      <c r="A17" s="15"/>
      <c r="B17" s="32"/>
      <c r="C17" s="32"/>
      <c r="D17" s="32"/>
      <c r="E17" s="8" t="s">
        <v>6</v>
      </c>
      <c r="F17" s="3">
        <v>25183</v>
      </c>
      <c r="G17" s="3">
        <v>118</v>
      </c>
      <c r="H17" s="3">
        <v>2</v>
      </c>
      <c r="I17" s="3">
        <v>3</v>
      </c>
      <c r="J17" s="3">
        <v>9</v>
      </c>
      <c r="K17" s="3">
        <v>0</v>
      </c>
      <c r="L17" s="3">
        <v>0</v>
      </c>
      <c r="M17" s="3">
        <v>28</v>
      </c>
      <c r="N17" s="3">
        <v>76</v>
      </c>
      <c r="O17" s="3">
        <v>0</v>
      </c>
      <c r="P17" s="3">
        <v>0</v>
      </c>
      <c r="Q17" s="3">
        <v>165</v>
      </c>
      <c r="R17" s="3">
        <v>6</v>
      </c>
      <c r="S17" s="3">
        <v>4</v>
      </c>
      <c r="T17" s="3">
        <v>3</v>
      </c>
      <c r="U17" s="3">
        <v>0</v>
      </c>
      <c r="V17" s="3">
        <v>0</v>
      </c>
      <c r="W17" s="3">
        <v>36</v>
      </c>
      <c r="X17" s="3">
        <v>116</v>
      </c>
      <c r="Y17" s="3">
        <v>0</v>
      </c>
      <c r="Z17" s="3">
        <v>0</v>
      </c>
    </row>
    <row r="18" spans="1:26" ht="21" customHeight="1">
      <c r="A18" s="13" t="s">
        <v>10</v>
      </c>
      <c r="B18" s="30">
        <v>46</v>
      </c>
      <c r="C18" s="30">
        <v>919</v>
      </c>
      <c r="D18" s="30">
        <v>35017</v>
      </c>
      <c r="E18" s="8" t="s">
        <v>4</v>
      </c>
      <c r="F18" s="3">
        <f aca="true" t="shared" si="4" ref="F18:Z18">F19+F20</f>
        <v>125176</v>
      </c>
      <c r="G18" s="3">
        <f t="shared" si="4"/>
        <v>584</v>
      </c>
      <c r="H18" s="3">
        <f t="shared" si="4"/>
        <v>9</v>
      </c>
      <c r="I18" s="3">
        <f t="shared" si="4"/>
        <v>29</v>
      </c>
      <c r="J18" s="3">
        <f t="shared" si="4"/>
        <v>17</v>
      </c>
      <c r="K18" s="3">
        <f t="shared" si="4"/>
        <v>0</v>
      </c>
      <c r="L18" s="3">
        <f t="shared" si="4"/>
        <v>1</v>
      </c>
      <c r="M18" s="3">
        <f t="shared" si="4"/>
        <v>226</v>
      </c>
      <c r="N18" s="3">
        <f t="shared" si="4"/>
        <v>302</v>
      </c>
      <c r="O18" s="3">
        <f t="shared" si="4"/>
        <v>0</v>
      </c>
      <c r="P18" s="3">
        <f t="shared" si="4"/>
        <v>0</v>
      </c>
      <c r="Q18" s="3">
        <f t="shared" si="4"/>
        <v>775</v>
      </c>
      <c r="R18" s="3">
        <f t="shared" si="4"/>
        <v>7</v>
      </c>
      <c r="S18" s="3">
        <f t="shared" si="4"/>
        <v>25</v>
      </c>
      <c r="T18" s="3">
        <f t="shared" si="4"/>
        <v>29</v>
      </c>
      <c r="U18" s="3">
        <f t="shared" si="4"/>
        <v>0</v>
      </c>
      <c r="V18" s="3">
        <f t="shared" si="4"/>
        <v>0</v>
      </c>
      <c r="W18" s="3">
        <f t="shared" si="4"/>
        <v>343</v>
      </c>
      <c r="X18" s="3">
        <f t="shared" si="4"/>
        <v>371</v>
      </c>
      <c r="Y18" s="3">
        <f t="shared" si="4"/>
        <v>0</v>
      </c>
      <c r="Z18" s="3">
        <f t="shared" si="4"/>
        <v>0</v>
      </c>
    </row>
    <row r="19" spans="1:26" ht="21" customHeight="1">
      <c r="A19" s="14"/>
      <c r="B19" s="31"/>
      <c r="C19" s="31"/>
      <c r="D19" s="31"/>
      <c r="E19" s="8" t="s">
        <v>5</v>
      </c>
      <c r="F19" s="3">
        <v>63623</v>
      </c>
      <c r="G19" s="3">
        <v>253</v>
      </c>
      <c r="H19" s="3">
        <v>6</v>
      </c>
      <c r="I19" s="3">
        <v>11</v>
      </c>
      <c r="J19" s="3">
        <v>5</v>
      </c>
      <c r="K19" s="3">
        <v>0</v>
      </c>
      <c r="L19" s="3">
        <v>0</v>
      </c>
      <c r="M19" s="3">
        <v>94</v>
      </c>
      <c r="N19" s="3">
        <v>137</v>
      </c>
      <c r="O19" s="3">
        <v>0</v>
      </c>
      <c r="P19" s="3">
        <v>0</v>
      </c>
      <c r="Q19" s="3">
        <v>344</v>
      </c>
      <c r="R19" s="3">
        <v>1</v>
      </c>
      <c r="S19" s="3">
        <v>8</v>
      </c>
      <c r="T19" s="3">
        <v>16</v>
      </c>
      <c r="U19" s="3">
        <v>0</v>
      </c>
      <c r="V19" s="3">
        <v>0</v>
      </c>
      <c r="W19" s="3">
        <v>157</v>
      </c>
      <c r="X19" s="3">
        <v>162</v>
      </c>
      <c r="Y19" s="3">
        <v>0</v>
      </c>
      <c r="Z19" s="3">
        <v>0</v>
      </c>
    </row>
    <row r="20" spans="1:26" ht="21" customHeight="1">
      <c r="A20" s="15"/>
      <c r="B20" s="32"/>
      <c r="C20" s="32"/>
      <c r="D20" s="32"/>
      <c r="E20" s="8" t="s">
        <v>6</v>
      </c>
      <c r="F20" s="3">
        <v>61553</v>
      </c>
      <c r="G20" s="3">
        <v>331</v>
      </c>
      <c r="H20" s="3">
        <v>3</v>
      </c>
      <c r="I20" s="3">
        <v>18</v>
      </c>
      <c r="J20" s="3">
        <v>12</v>
      </c>
      <c r="K20" s="3">
        <v>0</v>
      </c>
      <c r="L20" s="3">
        <v>1</v>
      </c>
      <c r="M20" s="3">
        <v>132</v>
      </c>
      <c r="N20" s="3">
        <v>165</v>
      </c>
      <c r="O20" s="3">
        <v>0</v>
      </c>
      <c r="P20" s="3">
        <v>0</v>
      </c>
      <c r="Q20" s="3">
        <v>431</v>
      </c>
      <c r="R20" s="3">
        <v>6</v>
      </c>
      <c r="S20" s="3">
        <v>17</v>
      </c>
      <c r="T20" s="3">
        <v>13</v>
      </c>
      <c r="U20" s="3">
        <v>0</v>
      </c>
      <c r="V20" s="3">
        <v>0</v>
      </c>
      <c r="W20" s="3">
        <v>186</v>
      </c>
      <c r="X20" s="3">
        <v>209</v>
      </c>
      <c r="Y20" s="3">
        <v>0</v>
      </c>
      <c r="Z20" s="3">
        <v>0</v>
      </c>
    </row>
    <row r="21" spans="1:26" ht="21" customHeight="1">
      <c r="A21" s="13" t="s">
        <v>11</v>
      </c>
      <c r="B21" s="30">
        <v>34</v>
      </c>
      <c r="C21" s="30">
        <v>498</v>
      </c>
      <c r="D21" s="30">
        <v>15945</v>
      </c>
      <c r="E21" s="8" t="s">
        <v>4</v>
      </c>
      <c r="F21" s="3">
        <f>F22+F23</f>
        <v>55053</v>
      </c>
      <c r="G21" s="3">
        <f aca="true" t="shared" si="5" ref="G21:Z21">G22+G23</f>
        <v>313</v>
      </c>
      <c r="H21" s="3">
        <f t="shared" si="5"/>
        <v>32</v>
      </c>
      <c r="I21" s="3">
        <f t="shared" si="5"/>
        <v>16</v>
      </c>
      <c r="J21" s="3">
        <f t="shared" si="5"/>
        <v>8</v>
      </c>
      <c r="K21" s="3">
        <f t="shared" si="5"/>
        <v>0</v>
      </c>
      <c r="L21" s="3">
        <f t="shared" si="5"/>
        <v>0</v>
      </c>
      <c r="M21" s="3">
        <f t="shared" si="5"/>
        <v>66</v>
      </c>
      <c r="N21" s="3">
        <f t="shared" si="5"/>
        <v>191</v>
      </c>
      <c r="O21" s="3">
        <f t="shared" si="5"/>
        <v>0</v>
      </c>
      <c r="P21" s="3">
        <f t="shared" si="5"/>
        <v>0</v>
      </c>
      <c r="Q21" s="3">
        <f t="shared" si="5"/>
        <v>337</v>
      </c>
      <c r="R21" s="3">
        <f t="shared" si="5"/>
        <v>12</v>
      </c>
      <c r="S21" s="3">
        <f t="shared" si="5"/>
        <v>15</v>
      </c>
      <c r="T21" s="3">
        <f t="shared" si="5"/>
        <v>10</v>
      </c>
      <c r="U21" s="3">
        <f t="shared" si="5"/>
        <v>0</v>
      </c>
      <c r="V21" s="3">
        <v>0</v>
      </c>
      <c r="W21" s="3">
        <f t="shared" si="5"/>
        <v>95</v>
      </c>
      <c r="X21" s="3">
        <f t="shared" si="5"/>
        <v>204</v>
      </c>
      <c r="Y21" s="3">
        <f t="shared" si="5"/>
        <v>1</v>
      </c>
      <c r="Z21" s="3">
        <f t="shared" si="5"/>
        <v>0</v>
      </c>
    </row>
    <row r="22" spans="1:26" ht="21" customHeight="1">
      <c r="A22" s="14"/>
      <c r="B22" s="31"/>
      <c r="C22" s="31"/>
      <c r="D22" s="31"/>
      <c r="E22" s="8" t="s">
        <v>5</v>
      </c>
      <c r="F22" s="3">
        <v>26509</v>
      </c>
      <c r="G22" s="3">
        <v>123</v>
      </c>
      <c r="H22" s="3">
        <v>15</v>
      </c>
      <c r="I22" s="3">
        <v>6</v>
      </c>
      <c r="J22" s="3">
        <v>3</v>
      </c>
      <c r="K22" s="3">
        <v>0</v>
      </c>
      <c r="L22" s="3">
        <v>0</v>
      </c>
      <c r="M22" s="3">
        <v>28</v>
      </c>
      <c r="N22" s="3">
        <v>71</v>
      </c>
      <c r="O22" s="3">
        <v>0</v>
      </c>
      <c r="P22" s="3">
        <v>0</v>
      </c>
      <c r="Q22" s="3">
        <v>146</v>
      </c>
      <c r="R22" s="3">
        <v>5</v>
      </c>
      <c r="S22" s="3">
        <v>6</v>
      </c>
      <c r="T22" s="3">
        <v>3</v>
      </c>
      <c r="U22" s="3">
        <v>0</v>
      </c>
      <c r="V22" s="3">
        <v>0</v>
      </c>
      <c r="W22" s="3">
        <v>42</v>
      </c>
      <c r="X22" s="3">
        <v>89</v>
      </c>
      <c r="Y22" s="3">
        <v>1</v>
      </c>
      <c r="Z22" s="3">
        <v>0</v>
      </c>
    </row>
    <row r="23" spans="1:26" ht="21" customHeight="1">
      <c r="A23" s="15"/>
      <c r="B23" s="32"/>
      <c r="C23" s="32"/>
      <c r="D23" s="32"/>
      <c r="E23" s="8" t="s">
        <v>6</v>
      </c>
      <c r="F23" s="3">
        <v>28544</v>
      </c>
      <c r="G23" s="3">
        <v>190</v>
      </c>
      <c r="H23" s="3">
        <v>17</v>
      </c>
      <c r="I23" s="3">
        <v>10</v>
      </c>
      <c r="J23" s="3">
        <v>5</v>
      </c>
      <c r="K23" s="3">
        <v>0</v>
      </c>
      <c r="L23" s="3">
        <v>0</v>
      </c>
      <c r="M23" s="3">
        <v>38</v>
      </c>
      <c r="N23" s="3">
        <v>120</v>
      </c>
      <c r="O23" s="3">
        <v>0</v>
      </c>
      <c r="P23" s="3">
        <v>0</v>
      </c>
      <c r="Q23" s="3">
        <v>191</v>
      </c>
      <c r="R23" s="3">
        <v>7</v>
      </c>
      <c r="S23" s="3">
        <v>9</v>
      </c>
      <c r="T23" s="3">
        <v>7</v>
      </c>
      <c r="U23" s="3">
        <v>0</v>
      </c>
      <c r="V23" s="3">
        <v>0</v>
      </c>
      <c r="W23" s="3">
        <v>53</v>
      </c>
      <c r="X23" s="3">
        <v>115</v>
      </c>
      <c r="Y23" s="3">
        <v>0</v>
      </c>
      <c r="Z23" s="3">
        <v>0</v>
      </c>
    </row>
    <row r="24" spans="1:26" ht="21" customHeight="1">
      <c r="A24" s="13" t="s">
        <v>12</v>
      </c>
      <c r="B24" s="30">
        <v>48</v>
      </c>
      <c r="C24" s="30">
        <v>824</v>
      </c>
      <c r="D24" s="30">
        <v>34286</v>
      </c>
      <c r="E24" s="8" t="s">
        <v>4</v>
      </c>
      <c r="F24" s="3">
        <f>F25+F26</f>
        <v>142197</v>
      </c>
      <c r="G24" s="3">
        <f aca="true" t="shared" si="6" ref="G24:Z24">G25+G26</f>
        <v>392</v>
      </c>
      <c r="H24" s="3">
        <f t="shared" si="6"/>
        <v>4</v>
      </c>
      <c r="I24" s="3">
        <f t="shared" si="6"/>
        <v>15</v>
      </c>
      <c r="J24" s="3">
        <f t="shared" si="6"/>
        <v>14</v>
      </c>
      <c r="K24" s="3">
        <f t="shared" si="6"/>
        <v>0</v>
      </c>
      <c r="L24" s="3">
        <f t="shared" si="6"/>
        <v>0</v>
      </c>
      <c r="M24" s="3">
        <f t="shared" si="6"/>
        <v>198</v>
      </c>
      <c r="N24" s="3">
        <f t="shared" si="6"/>
        <v>161</v>
      </c>
      <c r="O24" s="3">
        <f t="shared" si="6"/>
        <v>0</v>
      </c>
      <c r="P24" s="3">
        <f t="shared" si="6"/>
        <v>0</v>
      </c>
      <c r="Q24" s="3">
        <f t="shared" si="6"/>
        <v>547</v>
      </c>
      <c r="R24" s="3">
        <f t="shared" si="6"/>
        <v>2</v>
      </c>
      <c r="S24" s="3">
        <f t="shared" si="6"/>
        <v>16</v>
      </c>
      <c r="T24" s="3">
        <f t="shared" si="6"/>
        <v>13</v>
      </c>
      <c r="U24" s="3">
        <f t="shared" si="6"/>
        <v>0</v>
      </c>
      <c r="V24" s="3">
        <v>0</v>
      </c>
      <c r="W24" s="3">
        <f t="shared" si="6"/>
        <v>308</v>
      </c>
      <c r="X24" s="3">
        <f t="shared" si="6"/>
        <v>208</v>
      </c>
      <c r="Y24" s="3">
        <f t="shared" si="6"/>
        <v>0</v>
      </c>
      <c r="Z24" s="3">
        <f t="shared" si="6"/>
        <v>0</v>
      </c>
    </row>
    <row r="25" spans="1:26" ht="21" customHeight="1">
      <c r="A25" s="14"/>
      <c r="B25" s="31"/>
      <c r="C25" s="31"/>
      <c r="D25" s="31"/>
      <c r="E25" s="8" t="s">
        <v>5</v>
      </c>
      <c r="F25" s="3">
        <v>73508</v>
      </c>
      <c r="G25" s="3">
        <v>170</v>
      </c>
      <c r="H25" s="3">
        <v>3</v>
      </c>
      <c r="I25" s="3">
        <v>6</v>
      </c>
      <c r="J25" s="3">
        <v>5</v>
      </c>
      <c r="K25" s="3">
        <v>0</v>
      </c>
      <c r="L25" s="3">
        <v>0</v>
      </c>
      <c r="M25" s="3">
        <v>87</v>
      </c>
      <c r="N25" s="3">
        <v>69</v>
      </c>
      <c r="O25" s="3">
        <v>0</v>
      </c>
      <c r="P25" s="3">
        <v>0</v>
      </c>
      <c r="Q25" s="3">
        <v>242</v>
      </c>
      <c r="R25" s="3">
        <v>1</v>
      </c>
      <c r="S25" s="3">
        <v>6</v>
      </c>
      <c r="T25" s="3">
        <v>5</v>
      </c>
      <c r="U25" s="3">
        <v>0</v>
      </c>
      <c r="V25" s="3">
        <v>0</v>
      </c>
      <c r="W25" s="3">
        <v>136</v>
      </c>
      <c r="X25" s="3">
        <v>94</v>
      </c>
      <c r="Y25" s="3">
        <v>0</v>
      </c>
      <c r="Z25" s="3">
        <v>0</v>
      </c>
    </row>
    <row r="26" spans="1:26" ht="21" customHeight="1">
      <c r="A26" s="15"/>
      <c r="B26" s="32"/>
      <c r="C26" s="32"/>
      <c r="D26" s="32"/>
      <c r="E26" s="8" t="s">
        <v>6</v>
      </c>
      <c r="F26" s="3">
        <v>68689</v>
      </c>
      <c r="G26" s="3">
        <v>222</v>
      </c>
      <c r="H26" s="3">
        <v>1</v>
      </c>
      <c r="I26" s="3">
        <v>9</v>
      </c>
      <c r="J26" s="3">
        <v>9</v>
      </c>
      <c r="K26" s="3">
        <v>0</v>
      </c>
      <c r="L26" s="3">
        <v>0</v>
      </c>
      <c r="M26" s="3">
        <v>111</v>
      </c>
      <c r="N26" s="3">
        <v>92</v>
      </c>
      <c r="O26" s="3">
        <v>0</v>
      </c>
      <c r="P26" s="3">
        <v>0</v>
      </c>
      <c r="Q26" s="3">
        <v>305</v>
      </c>
      <c r="R26" s="3">
        <v>1</v>
      </c>
      <c r="S26" s="3">
        <v>10</v>
      </c>
      <c r="T26" s="3">
        <v>8</v>
      </c>
      <c r="U26" s="3">
        <v>0</v>
      </c>
      <c r="V26" s="3">
        <v>0</v>
      </c>
      <c r="W26" s="3">
        <v>172</v>
      </c>
      <c r="X26" s="3">
        <v>114</v>
      </c>
      <c r="Y26" s="3">
        <v>0</v>
      </c>
      <c r="Z26" s="3">
        <v>0</v>
      </c>
    </row>
    <row r="27" spans="1:26" ht="21" customHeight="1">
      <c r="A27" s="13" t="s">
        <v>13</v>
      </c>
      <c r="B27" s="30">
        <v>10</v>
      </c>
      <c r="C27" s="30">
        <v>227</v>
      </c>
      <c r="D27" s="30">
        <v>7101</v>
      </c>
      <c r="E27" s="8" t="s">
        <v>4</v>
      </c>
      <c r="F27" s="3">
        <f>F28+F29</f>
        <v>24435</v>
      </c>
      <c r="G27" s="3">
        <f aca="true" t="shared" si="7" ref="G27:Z27">G28+G29</f>
        <v>177</v>
      </c>
      <c r="H27" s="3">
        <f t="shared" si="7"/>
        <v>11</v>
      </c>
      <c r="I27" s="3">
        <f t="shared" si="7"/>
        <v>17</v>
      </c>
      <c r="J27" s="3">
        <f t="shared" si="7"/>
        <v>7</v>
      </c>
      <c r="K27" s="3">
        <f t="shared" si="7"/>
        <v>0</v>
      </c>
      <c r="L27" s="3">
        <f t="shared" si="7"/>
        <v>0</v>
      </c>
      <c r="M27" s="3">
        <f t="shared" si="7"/>
        <v>28</v>
      </c>
      <c r="N27" s="3">
        <f t="shared" si="7"/>
        <v>114</v>
      </c>
      <c r="O27" s="3">
        <f t="shared" si="7"/>
        <v>0</v>
      </c>
      <c r="P27" s="3">
        <f t="shared" si="7"/>
        <v>0</v>
      </c>
      <c r="Q27" s="3">
        <f t="shared" si="7"/>
        <v>105</v>
      </c>
      <c r="R27" s="3">
        <f t="shared" si="7"/>
        <v>6</v>
      </c>
      <c r="S27" s="3">
        <f t="shared" si="7"/>
        <v>1</v>
      </c>
      <c r="T27" s="3">
        <f t="shared" si="7"/>
        <v>3</v>
      </c>
      <c r="U27" s="3">
        <f t="shared" si="7"/>
        <v>0</v>
      </c>
      <c r="V27" s="3">
        <v>0</v>
      </c>
      <c r="W27" s="3">
        <f t="shared" si="7"/>
        <v>38</v>
      </c>
      <c r="X27" s="3">
        <f t="shared" si="7"/>
        <v>57</v>
      </c>
      <c r="Y27" s="3">
        <f t="shared" si="7"/>
        <v>0</v>
      </c>
      <c r="Z27" s="3">
        <f t="shared" si="7"/>
        <v>0</v>
      </c>
    </row>
    <row r="28" spans="1:26" ht="21" customHeight="1">
      <c r="A28" s="14"/>
      <c r="B28" s="31"/>
      <c r="C28" s="31"/>
      <c r="D28" s="31"/>
      <c r="E28" s="8" t="s">
        <v>5</v>
      </c>
      <c r="F28" s="3">
        <v>12565</v>
      </c>
      <c r="G28" s="3">
        <v>73</v>
      </c>
      <c r="H28" s="3">
        <v>5</v>
      </c>
      <c r="I28" s="3">
        <v>8</v>
      </c>
      <c r="J28" s="3">
        <v>3</v>
      </c>
      <c r="K28" s="3">
        <v>0</v>
      </c>
      <c r="L28" s="3">
        <v>0</v>
      </c>
      <c r="M28" s="3">
        <v>12</v>
      </c>
      <c r="N28" s="3">
        <v>45</v>
      </c>
      <c r="O28" s="3">
        <v>0</v>
      </c>
      <c r="P28" s="3">
        <v>0</v>
      </c>
      <c r="Q28" s="3">
        <v>46</v>
      </c>
      <c r="R28" s="3">
        <v>4</v>
      </c>
      <c r="S28" s="3">
        <v>0</v>
      </c>
      <c r="T28" s="3">
        <v>1</v>
      </c>
      <c r="U28" s="3">
        <v>0</v>
      </c>
      <c r="V28" s="3">
        <v>0</v>
      </c>
      <c r="W28" s="3">
        <v>17</v>
      </c>
      <c r="X28" s="3">
        <v>24</v>
      </c>
      <c r="Y28" s="3">
        <v>0</v>
      </c>
      <c r="Z28" s="3">
        <v>0</v>
      </c>
    </row>
    <row r="29" spans="1:26" ht="21" customHeight="1">
      <c r="A29" s="15"/>
      <c r="B29" s="32"/>
      <c r="C29" s="32"/>
      <c r="D29" s="32"/>
      <c r="E29" s="8" t="s">
        <v>6</v>
      </c>
      <c r="F29" s="3">
        <v>11870</v>
      </c>
      <c r="G29" s="3">
        <v>104</v>
      </c>
      <c r="H29" s="3">
        <v>6</v>
      </c>
      <c r="I29" s="3">
        <v>9</v>
      </c>
      <c r="J29" s="3">
        <v>4</v>
      </c>
      <c r="K29" s="3">
        <v>0</v>
      </c>
      <c r="L29" s="3">
        <v>0</v>
      </c>
      <c r="M29" s="3">
        <v>16</v>
      </c>
      <c r="N29" s="3">
        <v>69</v>
      </c>
      <c r="O29" s="3">
        <v>0</v>
      </c>
      <c r="P29" s="3">
        <v>0</v>
      </c>
      <c r="Q29" s="3">
        <v>59</v>
      </c>
      <c r="R29" s="3">
        <v>2</v>
      </c>
      <c r="S29" s="3">
        <v>1</v>
      </c>
      <c r="T29" s="3">
        <v>2</v>
      </c>
      <c r="U29" s="3">
        <v>0</v>
      </c>
      <c r="V29" s="3">
        <v>0</v>
      </c>
      <c r="W29" s="3">
        <v>21</v>
      </c>
      <c r="X29" s="3">
        <v>33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mergeCells count="55">
    <mergeCell ref="D21:D23"/>
    <mergeCell ref="D24:D26"/>
    <mergeCell ref="D27:D29"/>
    <mergeCell ref="D9:D11"/>
    <mergeCell ref="D12:D14"/>
    <mergeCell ref="D15:D17"/>
    <mergeCell ref="D18:D20"/>
    <mergeCell ref="P4:P5"/>
    <mergeCell ref="S4:V4"/>
    <mergeCell ref="Y4:Y5"/>
    <mergeCell ref="Z4:Z5"/>
    <mergeCell ref="C9:C11"/>
    <mergeCell ref="C12:C14"/>
    <mergeCell ref="C15:C17"/>
    <mergeCell ref="C18:C20"/>
    <mergeCell ref="C21:C23"/>
    <mergeCell ref="C24:C26"/>
    <mergeCell ref="C27:C29"/>
    <mergeCell ref="B21:B23"/>
    <mergeCell ref="B24:B26"/>
    <mergeCell ref="B27:B29"/>
    <mergeCell ref="B9:B11"/>
    <mergeCell ref="B12:B14"/>
    <mergeCell ref="B15:B17"/>
    <mergeCell ref="B18:B20"/>
    <mergeCell ref="B6:B8"/>
    <mergeCell ref="C6:C8"/>
    <mergeCell ref="D6:D8"/>
    <mergeCell ref="B3:B5"/>
    <mergeCell ref="C3:C5"/>
    <mergeCell ref="D3:D5"/>
    <mergeCell ref="A3:A5"/>
    <mergeCell ref="A9:A11"/>
    <mergeCell ref="A12:A14"/>
    <mergeCell ref="A15:A17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W4:W5"/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8">
      <selection activeCell="A30" sqref="A30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16" t="s">
        <v>154</v>
      </c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20" t="s">
        <v>0</v>
      </c>
      <c r="B3" s="20" t="s">
        <v>1</v>
      </c>
      <c r="C3" s="35" t="s">
        <v>146</v>
      </c>
      <c r="D3" s="36"/>
      <c r="E3" s="33" t="s">
        <v>97</v>
      </c>
      <c r="F3" s="25"/>
      <c r="G3" s="25"/>
      <c r="H3" s="25"/>
      <c r="I3" s="34"/>
      <c r="J3" s="20" t="s">
        <v>98</v>
      </c>
      <c r="K3" s="20" t="s">
        <v>99</v>
      </c>
      <c r="L3" s="20" t="s">
        <v>100</v>
      </c>
      <c r="M3" s="20" t="s">
        <v>101</v>
      </c>
      <c r="N3" s="20" t="s">
        <v>102</v>
      </c>
      <c r="O3" s="20" t="s">
        <v>103</v>
      </c>
      <c r="P3" s="20" t="s">
        <v>104</v>
      </c>
      <c r="Q3" s="20" t="s">
        <v>105</v>
      </c>
      <c r="R3" s="20" t="s">
        <v>106</v>
      </c>
      <c r="S3" s="7"/>
    </row>
    <row r="4" spans="1:19" ht="39" customHeight="1">
      <c r="A4" s="21"/>
      <c r="B4" s="21"/>
      <c r="C4" s="37"/>
      <c r="D4" s="38"/>
      <c r="E4" s="20" t="s">
        <v>2</v>
      </c>
      <c r="F4" s="20" t="s">
        <v>107</v>
      </c>
      <c r="G4" s="33" t="s">
        <v>108</v>
      </c>
      <c r="H4" s="34"/>
      <c r="I4" s="20" t="s">
        <v>136</v>
      </c>
      <c r="J4" s="21"/>
      <c r="K4" s="21"/>
      <c r="L4" s="21"/>
      <c r="M4" s="21"/>
      <c r="N4" s="21"/>
      <c r="O4" s="21"/>
      <c r="P4" s="21"/>
      <c r="Q4" s="21"/>
      <c r="R4" s="21"/>
      <c r="S4" s="7"/>
    </row>
    <row r="5" spans="1:18" ht="70.5" customHeight="1">
      <c r="A5" s="22"/>
      <c r="B5" s="22"/>
      <c r="C5" s="10" t="s">
        <v>110</v>
      </c>
      <c r="D5" s="10" t="s">
        <v>111</v>
      </c>
      <c r="E5" s="22"/>
      <c r="F5" s="22"/>
      <c r="G5" s="11" t="s">
        <v>112</v>
      </c>
      <c r="H5" s="11" t="s">
        <v>113</v>
      </c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18.75" customHeight="1">
      <c r="A6" s="13" t="s">
        <v>3</v>
      </c>
      <c r="B6" s="8" t="s">
        <v>4</v>
      </c>
      <c r="C6" s="3">
        <f aca="true" t="shared" si="0" ref="C6:P6">C7+C8</f>
        <v>2533</v>
      </c>
      <c r="D6" s="3">
        <f t="shared" si="0"/>
        <v>2533</v>
      </c>
      <c r="E6" s="3">
        <f t="shared" si="0"/>
        <v>802</v>
      </c>
      <c r="F6" s="3">
        <f t="shared" si="0"/>
        <v>778</v>
      </c>
      <c r="G6" s="3">
        <f t="shared" si="0"/>
        <v>14</v>
      </c>
      <c r="H6" s="3">
        <f t="shared" si="0"/>
        <v>10</v>
      </c>
      <c r="I6" s="3">
        <f t="shared" si="0"/>
        <v>0</v>
      </c>
      <c r="J6" s="3">
        <f t="shared" si="0"/>
        <v>0</v>
      </c>
      <c r="K6" s="3">
        <f t="shared" si="0"/>
        <v>10</v>
      </c>
      <c r="L6" s="3">
        <f t="shared" si="0"/>
        <v>0</v>
      </c>
      <c r="M6" s="3">
        <f t="shared" si="0"/>
        <v>264</v>
      </c>
      <c r="N6" s="3">
        <f t="shared" si="0"/>
        <v>2</v>
      </c>
      <c r="O6" s="3">
        <f t="shared" si="0"/>
        <v>7</v>
      </c>
      <c r="P6" s="3">
        <f t="shared" si="0"/>
        <v>0</v>
      </c>
      <c r="Q6" s="30">
        <f>Q9+Q12+Q15+Q18+Q21+Q24+Q27</f>
        <v>503</v>
      </c>
      <c r="R6" s="30">
        <f>R9+R12+R15+R18+R21+R24+R27</f>
        <v>105</v>
      </c>
    </row>
    <row r="7" spans="1:18" ht="18.75" customHeight="1">
      <c r="A7" s="14"/>
      <c r="B7" s="8" t="s">
        <v>5</v>
      </c>
      <c r="C7" s="3">
        <v>1246</v>
      </c>
      <c r="D7" s="3">
        <v>1246</v>
      </c>
      <c r="E7" s="3">
        <v>434</v>
      </c>
      <c r="F7" s="4">
        <v>423</v>
      </c>
      <c r="G7" s="4">
        <v>4</v>
      </c>
      <c r="H7" s="4">
        <v>7</v>
      </c>
      <c r="I7" s="4">
        <v>0</v>
      </c>
      <c r="J7" s="4">
        <v>0</v>
      </c>
      <c r="K7" s="4">
        <v>7</v>
      </c>
      <c r="L7" s="4">
        <v>0</v>
      </c>
      <c r="M7" s="4">
        <v>149</v>
      </c>
      <c r="N7" s="4">
        <v>2</v>
      </c>
      <c r="O7" s="4">
        <v>4</v>
      </c>
      <c r="P7" s="4">
        <v>0</v>
      </c>
      <c r="Q7" s="31"/>
      <c r="R7" s="31"/>
    </row>
    <row r="8" spans="1:18" ht="18.75" customHeight="1">
      <c r="A8" s="15"/>
      <c r="B8" s="8" t="s">
        <v>6</v>
      </c>
      <c r="C8" s="3">
        <v>1287</v>
      </c>
      <c r="D8" s="3">
        <v>1287</v>
      </c>
      <c r="E8" s="3">
        <v>368</v>
      </c>
      <c r="F8" s="4">
        <v>355</v>
      </c>
      <c r="G8" s="4">
        <v>10</v>
      </c>
      <c r="H8" s="4">
        <v>3</v>
      </c>
      <c r="I8" s="4">
        <v>0</v>
      </c>
      <c r="J8" s="4">
        <v>0</v>
      </c>
      <c r="K8" s="4">
        <v>3</v>
      </c>
      <c r="L8" s="4">
        <v>0</v>
      </c>
      <c r="M8" s="4">
        <v>115</v>
      </c>
      <c r="N8" s="4">
        <v>0</v>
      </c>
      <c r="O8" s="4">
        <v>3</v>
      </c>
      <c r="P8" s="4">
        <v>0</v>
      </c>
      <c r="Q8" s="32"/>
      <c r="R8" s="32"/>
    </row>
    <row r="9" spans="1:18" ht="18.75" customHeight="1">
      <c r="A9" s="13" t="s">
        <v>7</v>
      </c>
      <c r="B9" s="8" t="s">
        <v>4</v>
      </c>
      <c r="C9" s="3">
        <f>C10+C11</f>
        <v>982</v>
      </c>
      <c r="D9" s="3">
        <f>D10+D11</f>
        <v>982</v>
      </c>
      <c r="E9" s="3">
        <f>E10+E11</f>
        <v>185</v>
      </c>
      <c r="F9" s="3">
        <f>F10+F11</f>
        <v>176</v>
      </c>
      <c r="G9" s="3">
        <f aca="true" t="shared" si="1" ref="G9:P9">G10+G11</f>
        <v>2</v>
      </c>
      <c r="H9" s="3">
        <f t="shared" si="1"/>
        <v>7</v>
      </c>
      <c r="I9" s="3">
        <f t="shared" si="1"/>
        <v>0</v>
      </c>
      <c r="J9" s="3">
        <f t="shared" si="1"/>
        <v>0</v>
      </c>
      <c r="K9" s="3">
        <f t="shared" si="1"/>
        <v>6</v>
      </c>
      <c r="L9" s="3">
        <f t="shared" si="1"/>
        <v>0</v>
      </c>
      <c r="M9" s="3">
        <f t="shared" si="1"/>
        <v>61</v>
      </c>
      <c r="N9" s="3">
        <f t="shared" si="1"/>
        <v>2</v>
      </c>
      <c r="O9" s="3">
        <f t="shared" si="1"/>
        <v>5</v>
      </c>
      <c r="P9" s="3">
        <f t="shared" si="1"/>
        <v>0</v>
      </c>
      <c r="Q9" s="30">
        <v>115</v>
      </c>
      <c r="R9" s="30">
        <v>37</v>
      </c>
    </row>
    <row r="10" spans="1:18" ht="18.75" customHeight="1">
      <c r="A10" s="14"/>
      <c r="B10" s="8" t="s">
        <v>5</v>
      </c>
      <c r="C10" s="3">
        <v>496</v>
      </c>
      <c r="D10" s="3">
        <v>496</v>
      </c>
      <c r="E10" s="3">
        <v>108</v>
      </c>
      <c r="F10" s="3">
        <v>102</v>
      </c>
      <c r="G10" s="3">
        <v>1</v>
      </c>
      <c r="H10" s="3">
        <v>5</v>
      </c>
      <c r="I10" s="3">
        <v>0</v>
      </c>
      <c r="J10" s="3">
        <v>0</v>
      </c>
      <c r="K10" s="3">
        <v>3</v>
      </c>
      <c r="L10" s="3">
        <v>0</v>
      </c>
      <c r="M10" s="3">
        <v>38</v>
      </c>
      <c r="N10" s="3">
        <v>2</v>
      </c>
      <c r="O10" s="3">
        <v>3</v>
      </c>
      <c r="P10" s="3">
        <v>0</v>
      </c>
      <c r="Q10" s="31"/>
      <c r="R10" s="31"/>
    </row>
    <row r="11" spans="1:18" ht="18.75" customHeight="1">
      <c r="A11" s="15"/>
      <c r="B11" s="8" t="s">
        <v>6</v>
      </c>
      <c r="C11" s="3">
        <v>486</v>
      </c>
      <c r="D11" s="3">
        <v>486</v>
      </c>
      <c r="E11" s="3">
        <v>77</v>
      </c>
      <c r="F11" s="3">
        <v>74</v>
      </c>
      <c r="G11" s="3">
        <v>1</v>
      </c>
      <c r="H11" s="3">
        <v>2</v>
      </c>
      <c r="I11" s="3">
        <v>0</v>
      </c>
      <c r="J11" s="3">
        <v>0</v>
      </c>
      <c r="K11" s="3">
        <v>3</v>
      </c>
      <c r="L11" s="3">
        <v>0</v>
      </c>
      <c r="M11" s="3">
        <v>23</v>
      </c>
      <c r="N11" s="3">
        <v>0</v>
      </c>
      <c r="O11" s="3">
        <v>2</v>
      </c>
      <c r="P11" s="3">
        <v>0</v>
      </c>
      <c r="Q11" s="32"/>
      <c r="R11" s="32"/>
    </row>
    <row r="12" spans="1:18" ht="18.75" customHeight="1">
      <c r="A12" s="13" t="s">
        <v>8</v>
      </c>
      <c r="B12" s="8" t="s">
        <v>4</v>
      </c>
      <c r="C12" s="3">
        <f aca="true" t="shared" si="2" ref="C12:P12">C13+C14</f>
        <v>485</v>
      </c>
      <c r="D12" s="3">
        <f t="shared" si="2"/>
        <v>485</v>
      </c>
      <c r="E12" s="3">
        <f t="shared" si="2"/>
        <v>140</v>
      </c>
      <c r="F12" s="3">
        <f t="shared" si="2"/>
        <v>134</v>
      </c>
      <c r="G12" s="3">
        <f t="shared" si="2"/>
        <v>4</v>
      </c>
      <c r="H12" s="3">
        <f t="shared" si="2"/>
        <v>2</v>
      </c>
      <c r="I12" s="3">
        <f t="shared" si="2"/>
        <v>0</v>
      </c>
      <c r="J12" s="3">
        <f t="shared" si="2"/>
        <v>0</v>
      </c>
      <c r="K12" s="3">
        <f t="shared" si="2"/>
        <v>4</v>
      </c>
      <c r="L12" s="3">
        <f t="shared" si="2"/>
        <v>0</v>
      </c>
      <c r="M12" s="3">
        <f t="shared" si="2"/>
        <v>51</v>
      </c>
      <c r="N12" s="3">
        <f t="shared" si="2"/>
        <v>0</v>
      </c>
      <c r="O12" s="3">
        <f t="shared" si="2"/>
        <v>1</v>
      </c>
      <c r="P12" s="3">
        <f t="shared" si="2"/>
        <v>0</v>
      </c>
      <c r="Q12" s="30">
        <v>98</v>
      </c>
      <c r="R12" s="30">
        <v>19</v>
      </c>
    </row>
    <row r="13" spans="1:18" ht="18.75" customHeight="1">
      <c r="A13" s="14"/>
      <c r="B13" s="8" t="s">
        <v>5</v>
      </c>
      <c r="C13" s="3">
        <v>247</v>
      </c>
      <c r="D13" s="3">
        <v>247</v>
      </c>
      <c r="E13" s="3">
        <v>71</v>
      </c>
      <c r="F13" s="3">
        <v>69</v>
      </c>
      <c r="G13" s="3">
        <v>0</v>
      </c>
      <c r="H13" s="3">
        <v>2</v>
      </c>
      <c r="I13" s="3">
        <v>0</v>
      </c>
      <c r="J13" s="3">
        <v>0</v>
      </c>
      <c r="K13" s="3">
        <v>4</v>
      </c>
      <c r="L13" s="3">
        <v>0</v>
      </c>
      <c r="M13" s="3">
        <v>28</v>
      </c>
      <c r="N13" s="3">
        <v>0</v>
      </c>
      <c r="O13" s="3">
        <v>0</v>
      </c>
      <c r="P13" s="3">
        <v>0</v>
      </c>
      <c r="Q13" s="31"/>
      <c r="R13" s="31"/>
    </row>
    <row r="14" spans="1:18" ht="18.75" customHeight="1">
      <c r="A14" s="15"/>
      <c r="B14" s="8" t="s">
        <v>6</v>
      </c>
      <c r="C14" s="3">
        <v>238</v>
      </c>
      <c r="D14" s="3">
        <v>238</v>
      </c>
      <c r="E14" s="3">
        <v>69</v>
      </c>
      <c r="F14" s="3">
        <v>65</v>
      </c>
      <c r="G14" s="3">
        <v>4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23</v>
      </c>
      <c r="N14" s="3">
        <v>0</v>
      </c>
      <c r="O14" s="3">
        <v>1</v>
      </c>
      <c r="P14" s="3">
        <v>0</v>
      </c>
      <c r="Q14" s="32"/>
      <c r="R14" s="32"/>
    </row>
    <row r="15" spans="1:18" ht="18.75" customHeight="1">
      <c r="A15" s="13" t="s">
        <v>9</v>
      </c>
      <c r="B15" s="8" t="s">
        <v>4</v>
      </c>
      <c r="C15" s="3">
        <f aca="true" t="shared" si="3" ref="C15:P15">C16+C17</f>
        <v>99</v>
      </c>
      <c r="D15" s="3">
        <f t="shared" si="3"/>
        <v>99</v>
      </c>
      <c r="E15" s="3">
        <f t="shared" si="3"/>
        <v>58</v>
      </c>
      <c r="F15" s="3">
        <f t="shared" si="3"/>
        <v>56</v>
      </c>
      <c r="G15" s="3">
        <f t="shared" si="3"/>
        <v>1</v>
      </c>
      <c r="H15" s="3">
        <f t="shared" si="3"/>
        <v>1</v>
      </c>
      <c r="I15" s="3">
        <f t="shared" si="3"/>
        <v>0</v>
      </c>
      <c r="J15" s="3">
        <f t="shared" si="3"/>
        <v>0</v>
      </c>
      <c r="K15" s="3">
        <f t="shared" si="3"/>
        <v>0</v>
      </c>
      <c r="L15" s="3">
        <f t="shared" si="3"/>
        <v>0</v>
      </c>
      <c r="M15" s="3">
        <f t="shared" si="3"/>
        <v>22</v>
      </c>
      <c r="N15" s="3">
        <f t="shared" si="3"/>
        <v>0</v>
      </c>
      <c r="O15" s="3">
        <f t="shared" si="3"/>
        <v>1</v>
      </c>
      <c r="P15" s="3">
        <f t="shared" si="3"/>
        <v>0</v>
      </c>
      <c r="Q15" s="30">
        <v>30</v>
      </c>
      <c r="R15" s="30">
        <v>8</v>
      </c>
    </row>
    <row r="16" spans="1:18" ht="18.75" customHeight="1">
      <c r="A16" s="14"/>
      <c r="B16" s="8" t="s">
        <v>5</v>
      </c>
      <c r="C16" s="3">
        <v>49</v>
      </c>
      <c r="D16" s="3">
        <v>49</v>
      </c>
      <c r="E16" s="3">
        <v>31</v>
      </c>
      <c r="F16" s="3">
        <v>31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11</v>
      </c>
      <c r="N16" s="3">
        <v>0</v>
      </c>
      <c r="O16" s="3">
        <v>1</v>
      </c>
      <c r="P16" s="3">
        <v>0</v>
      </c>
      <c r="Q16" s="31"/>
      <c r="R16" s="31"/>
    </row>
    <row r="17" spans="1:18" ht="18.75" customHeight="1">
      <c r="A17" s="15"/>
      <c r="B17" s="8" t="s">
        <v>6</v>
      </c>
      <c r="C17" s="3">
        <v>50</v>
      </c>
      <c r="D17" s="3">
        <v>50</v>
      </c>
      <c r="E17" s="3">
        <v>27</v>
      </c>
      <c r="F17" s="3">
        <v>25</v>
      </c>
      <c r="G17" s="3">
        <v>1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11</v>
      </c>
      <c r="N17" s="3">
        <v>0</v>
      </c>
      <c r="O17" s="3">
        <v>0</v>
      </c>
      <c r="P17" s="3">
        <v>0</v>
      </c>
      <c r="Q17" s="32"/>
      <c r="R17" s="32"/>
    </row>
    <row r="18" spans="1:18" ht="18.75" customHeight="1">
      <c r="A18" s="13" t="s">
        <v>10</v>
      </c>
      <c r="B18" s="8" t="s">
        <v>4</v>
      </c>
      <c r="C18" s="3">
        <f aca="true" t="shared" si="4" ref="C18:P18">C19+C20</f>
        <v>451</v>
      </c>
      <c r="D18" s="3">
        <f t="shared" si="4"/>
        <v>451</v>
      </c>
      <c r="E18" s="3">
        <f t="shared" si="4"/>
        <v>131</v>
      </c>
      <c r="F18" s="3">
        <f t="shared" si="4"/>
        <v>131</v>
      </c>
      <c r="G18" s="3">
        <f t="shared" si="4"/>
        <v>0</v>
      </c>
      <c r="H18" s="3">
        <f t="shared" si="4"/>
        <v>0</v>
      </c>
      <c r="I18" s="3">
        <f t="shared" si="4"/>
        <v>0</v>
      </c>
      <c r="J18" s="3">
        <f t="shared" si="4"/>
        <v>0</v>
      </c>
      <c r="K18" s="3">
        <f t="shared" si="4"/>
        <v>0</v>
      </c>
      <c r="L18" s="3">
        <v>0</v>
      </c>
      <c r="M18" s="3">
        <f t="shared" si="4"/>
        <v>45</v>
      </c>
      <c r="N18" s="3">
        <f t="shared" si="4"/>
        <v>0</v>
      </c>
      <c r="O18" s="3">
        <f t="shared" si="4"/>
        <v>0</v>
      </c>
      <c r="P18" s="3">
        <f t="shared" si="4"/>
        <v>0</v>
      </c>
      <c r="Q18" s="30">
        <v>99</v>
      </c>
      <c r="R18" s="30">
        <v>17</v>
      </c>
    </row>
    <row r="19" spans="1:18" ht="18.75" customHeight="1">
      <c r="A19" s="14"/>
      <c r="B19" s="8" t="s">
        <v>5</v>
      </c>
      <c r="C19" s="3">
        <v>209</v>
      </c>
      <c r="D19" s="3">
        <v>209</v>
      </c>
      <c r="E19" s="3">
        <v>69</v>
      </c>
      <c r="F19" s="3">
        <v>69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26</v>
      </c>
      <c r="N19" s="3">
        <v>0</v>
      </c>
      <c r="O19" s="3">
        <v>0</v>
      </c>
      <c r="P19" s="3">
        <v>0</v>
      </c>
      <c r="Q19" s="31"/>
      <c r="R19" s="31"/>
    </row>
    <row r="20" spans="1:18" ht="18.75" customHeight="1">
      <c r="A20" s="15"/>
      <c r="B20" s="8" t="s">
        <v>6</v>
      </c>
      <c r="C20" s="3">
        <v>242</v>
      </c>
      <c r="D20" s="3">
        <v>242</v>
      </c>
      <c r="E20" s="3">
        <v>62</v>
      </c>
      <c r="F20" s="3">
        <v>62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19</v>
      </c>
      <c r="N20" s="3">
        <v>0</v>
      </c>
      <c r="O20" s="3">
        <v>0</v>
      </c>
      <c r="P20" s="3">
        <v>0</v>
      </c>
      <c r="Q20" s="32"/>
      <c r="R20" s="32"/>
    </row>
    <row r="21" spans="1:18" ht="18.75" customHeight="1">
      <c r="A21" s="13" t="s">
        <v>11</v>
      </c>
      <c r="B21" s="8" t="s">
        <v>4</v>
      </c>
      <c r="C21" s="3">
        <f>C22+C23</f>
        <v>83</v>
      </c>
      <c r="D21" s="3">
        <f>D22+D23</f>
        <v>83</v>
      </c>
      <c r="E21" s="3">
        <f>E22+E23</f>
        <v>50</v>
      </c>
      <c r="F21" s="3">
        <f aca="true" t="shared" si="5" ref="F21:P21">F22+F23</f>
        <v>50</v>
      </c>
      <c r="G21" s="3">
        <f t="shared" si="5"/>
        <v>0</v>
      </c>
      <c r="H21" s="3">
        <f t="shared" si="5"/>
        <v>0</v>
      </c>
      <c r="I21" s="3">
        <f t="shared" si="5"/>
        <v>0</v>
      </c>
      <c r="J21" s="3">
        <f t="shared" si="5"/>
        <v>0</v>
      </c>
      <c r="K21" s="3">
        <f t="shared" si="5"/>
        <v>0</v>
      </c>
      <c r="L21" s="3">
        <f t="shared" si="5"/>
        <v>0</v>
      </c>
      <c r="M21" s="3">
        <f t="shared" si="5"/>
        <v>29</v>
      </c>
      <c r="N21" s="3">
        <f t="shared" si="5"/>
        <v>0</v>
      </c>
      <c r="O21" s="3">
        <f t="shared" si="5"/>
        <v>0</v>
      </c>
      <c r="P21" s="3">
        <f t="shared" si="5"/>
        <v>0</v>
      </c>
      <c r="Q21" s="30">
        <v>24</v>
      </c>
      <c r="R21" s="30">
        <v>5</v>
      </c>
    </row>
    <row r="22" spans="1:18" ht="18.75" customHeight="1">
      <c r="A22" s="14"/>
      <c r="B22" s="8" t="s">
        <v>5</v>
      </c>
      <c r="C22" s="3">
        <v>47</v>
      </c>
      <c r="D22" s="3">
        <v>47</v>
      </c>
      <c r="E22" s="3">
        <v>25</v>
      </c>
      <c r="F22" s="3">
        <v>25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14</v>
      </c>
      <c r="N22" s="3">
        <v>0</v>
      </c>
      <c r="O22" s="3">
        <v>0</v>
      </c>
      <c r="P22" s="3">
        <v>0</v>
      </c>
      <c r="Q22" s="31"/>
      <c r="R22" s="31"/>
    </row>
    <row r="23" spans="1:18" ht="18.75" customHeight="1">
      <c r="A23" s="15"/>
      <c r="B23" s="8" t="s">
        <v>6</v>
      </c>
      <c r="C23" s="3">
        <v>36</v>
      </c>
      <c r="D23" s="3">
        <v>36</v>
      </c>
      <c r="E23" s="3">
        <v>25</v>
      </c>
      <c r="F23" s="3">
        <v>25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15</v>
      </c>
      <c r="N23" s="3">
        <v>0</v>
      </c>
      <c r="O23" s="3">
        <v>0</v>
      </c>
      <c r="P23" s="3">
        <v>0</v>
      </c>
      <c r="Q23" s="32"/>
      <c r="R23" s="32"/>
    </row>
    <row r="24" spans="1:18" ht="18.75" customHeight="1">
      <c r="A24" s="13" t="s">
        <v>12</v>
      </c>
      <c r="B24" s="8" t="s">
        <v>4</v>
      </c>
      <c r="C24" s="3">
        <f>C25+C26</f>
        <v>341</v>
      </c>
      <c r="D24" s="3">
        <f>D25+D26</f>
        <v>341</v>
      </c>
      <c r="E24" s="3">
        <f>E25+E26</f>
        <v>192</v>
      </c>
      <c r="F24" s="3">
        <f aca="true" t="shared" si="6" ref="F24:P24">F25+F26</f>
        <v>188</v>
      </c>
      <c r="G24" s="3">
        <f t="shared" si="6"/>
        <v>4</v>
      </c>
      <c r="H24" s="3">
        <f t="shared" si="6"/>
        <v>0</v>
      </c>
      <c r="I24" s="3">
        <f t="shared" si="6"/>
        <v>0</v>
      </c>
      <c r="J24" s="3">
        <f t="shared" si="6"/>
        <v>0</v>
      </c>
      <c r="K24" s="3">
        <f t="shared" si="6"/>
        <v>0</v>
      </c>
      <c r="L24" s="3">
        <f t="shared" si="6"/>
        <v>0</v>
      </c>
      <c r="M24" s="3">
        <f t="shared" si="6"/>
        <v>50</v>
      </c>
      <c r="N24" s="3">
        <f t="shared" si="6"/>
        <v>0</v>
      </c>
      <c r="O24" s="3">
        <f t="shared" si="6"/>
        <v>0</v>
      </c>
      <c r="P24" s="3">
        <f t="shared" si="6"/>
        <v>0</v>
      </c>
      <c r="Q24" s="30">
        <v>103</v>
      </c>
      <c r="R24" s="30">
        <v>18</v>
      </c>
    </row>
    <row r="25" spans="1:18" ht="18.75" customHeight="1">
      <c r="A25" s="14"/>
      <c r="B25" s="8" t="s">
        <v>5</v>
      </c>
      <c r="C25" s="3">
        <v>152</v>
      </c>
      <c r="D25" s="3">
        <v>152</v>
      </c>
      <c r="E25" s="3">
        <v>108</v>
      </c>
      <c r="F25" s="3">
        <v>106</v>
      </c>
      <c r="G25" s="3">
        <v>2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27</v>
      </c>
      <c r="N25" s="3">
        <v>0</v>
      </c>
      <c r="O25" s="3">
        <v>0</v>
      </c>
      <c r="P25" s="3">
        <v>0</v>
      </c>
      <c r="Q25" s="31"/>
      <c r="R25" s="31"/>
    </row>
    <row r="26" spans="1:18" ht="18.75" customHeight="1">
      <c r="A26" s="15"/>
      <c r="B26" s="8" t="s">
        <v>6</v>
      </c>
      <c r="C26" s="3">
        <v>189</v>
      </c>
      <c r="D26" s="3">
        <v>189</v>
      </c>
      <c r="E26" s="3">
        <v>84</v>
      </c>
      <c r="F26" s="3">
        <v>82</v>
      </c>
      <c r="G26" s="3">
        <v>2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23</v>
      </c>
      <c r="N26" s="3">
        <v>0</v>
      </c>
      <c r="O26" s="3">
        <v>0</v>
      </c>
      <c r="P26" s="3">
        <v>0</v>
      </c>
      <c r="Q26" s="32"/>
      <c r="R26" s="32"/>
    </row>
    <row r="27" spans="1:18" ht="18.75" customHeight="1">
      <c r="A27" s="13" t="s">
        <v>13</v>
      </c>
      <c r="B27" s="8" t="s">
        <v>4</v>
      </c>
      <c r="C27" s="3">
        <f>C28+C29</f>
        <v>92</v>
      </c>
      <c r="D27" s="3">
        <f>D28+D29</f>
        <v>92</v>
      </c>
      <c r="E27" s="3">
        <f>E28+E29</f>
        <v>46</v>
      </c>
      <c r="F27" s="3">
        <f>F28+F29</f>
        <v>43</v>
      </c>
      <c r="G27" s="3">
        <f aca="true" t="shared" si="7" ref="G27:P27">G28+G29</f>
        <v>3</v>
      </c>
      <c r="H27" s="3">
        <f t="shared" si="7"/>
        <v>0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6</v>
      </c>
      <c r="N27" s="3">
        <f t="shared" si="7"/>
        <v>0</v>
      </c>
      <c r="O27" s="3">
        <f t="shared" si="7"/>
        <v>0</v>
      </c>
      <c r="P27" s="3">
        <f t="shared" si="7"/>
        <v>0</v>
      </c>
      <c r="Q27" s="30">
        <v>34</v>
      </c>
      <c r="R27" s="30">
        <v>1</v>
      </c>
    </row>
    <row r="28" spans="1:18" ht="18.75" customHeight="1">
      <c r="A28" s="14"/>
      <c r="B28" s="8" t="s">
        <v>5</v>
      </c>
      <c r="C28" s="3">
        <v>46</v>
      </c>
      <c r="D28" s="3">
        <v>46</v>
      </c>
      <c r="E28" s="3">
        <v>22</v>
      </c>
      <c r="F28" s="3">
        <v>21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5</v>
      </c>
      <c r="N28" s="3">
        <v>0</v>
      </c>
      <c r="O28" s="3">
        <v>0</v>
      </c>
      <c r="P28" s="3">
        <v>0</v>
      </c>
      <c r="Q28" s="31"/>
      <c r="R28" s="31"/>
    </row>
    <row r="29" spans="1:18" ht="19.5" customHeight="1">
      <c r="A29" s="15"/>
      <c r="B29" s="8" t="s">
        <v>6</v>
      </c>
      <c r="C29" s="3">
        <v>46</v>
      </c>
      <c r="D29" s="3">
        <v>46</v>
      </c>
      <c r="E29" s="3">
        <v>24</v>
      </c>
      <c r="F29" s="3">
        <v>22</v>
      </c>
      <c r="G29" s="3">
        <v>2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2"/>
      <c r="R29" s="32"/>
    </row>
    <row r="30" spans="1:18" ht="51" customHeight="1">
      <c r="A30" s="9" t="s">
        <v>208</v>
      </c>
      <c r="B30" s="39" t="s">
        <v>144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mergeCells count="43">
    <mergeCell ref="Q24:Q26"/>
    <mergeCell ref="R24:R26"/>
    <mergeCell ref="Q27:Q29"/>
    <mergeCell ref="R27:R29"/>
    <mergeCell ref="Q18:Q20"/>
    <mergeCell ref="R18:R20"/>
    <mergeCell ref="Q21:Q23"/>
    <mergeCell ref="R21:R23"/>
    <mergeCell ref="Q12:Q14"/>
    <mergeCell ref="R12:R14"/>
    <mergeCell ref="Q15:Q17"/>
    <mergeCell ref="R15:R17"/>
    <mergeCell ref="Q6:Q8"/>
    <mergeCell ref="R6:R8"/>
    <mergeCell ref="Q9:Q11"/>
    <mergeCell ref="R9:R11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  <mergeCell ref="A18:A20"/>
    <mergeCell ref="E3:I3"/>
    <mergeCell ref="E4:E5"/>
    <mergeCell ref="B3:B5"/>
    <mergeCell ref="A3:A5"/>
    <mergeCell ref="A9:A11"/>
    <mergeCell ref="A12:A14"/>
    <mergeCell ref="C3:D4"/>
    <mergeCell ref="P3:P5"/>
    <mergeCell ref="Q3:Q5"/>
    <mergeCell ref="R3:R5"/>
    <mergeCell ref="M3:M5"/>
    <mergeCell ref="N3:N5"/>
    <mergeCell ref="L3:L5"/>
    <mergeCell ref="K3:K5"/>
    <mergeCell ref="O3:O5"/>
    <mergeCell ref="J3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A3" sqref="A3:Z5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16" t="s">
        <v>168</v>
      </c>
      <c r="B1" s="16"/>
      <c r="C1" s="16"/>
      <c r="D1" s="16"/>
      <c r="E1" s="16"/>
      <c r="F1" s="16"/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20" t="s">
        <v>206</v>
      </c>
      <c r="B3" s="20" t="s">
        <v>174</v>
      </c>
      <c r="C3" s="20" t="s">
        <v>179</v>
      </c>
      <c r="D3" s="20" t="s">
        <v>180</v>
      </c>
      <c r="E3" s="20" t="s">
        <v>181</v>
      </c>
      <c r="F3" s="23" t="s">
        <v>182</v>
      </c>
      <c r="G3" s="25" t="s">
        <v>184</v>
      </c>
      <c r="H3" s="25"/>
      <c r="I3" s="25"/>
      <c r="J3" s="25"/>
      <c r="K3" s="25"/>
      <c r="L3" s="25"/>
      <c r="M3" s="25"/>
      <c r="N3" s="25"/>
      <c r="O3" s="25"/>
      <c r="P3" s="25"/>
      <c r="Q3" s="24" t="s">
        <v>191</v>
      </c>
      <c r="R3" s="24"/>
      <c r="S3" s="24"/>
      <c r="T3" s="24"/>
      <c r="U3" s="24"/>
      <c r="V3" s="24"/>
      <c r="W3" s="24"/>
      <c r="X3" s="24"/>
      <c r="Y3" s="24"/>
      <c r="Z3" s="24"/>
      <c r="AB3" s="7"/>
    </row>
    <row r="4" spans="1:28" ht="24" customHeight="1">
      <c r="A4" s="21"/>
      <c r="B4" s="21"/>
      <c r="C4" s="21"/>
      <c r="D4" s="21"/>
      <c r="E4" s="21"/>
      <c r="F4" s="23"/>
      <c r="G4" s="26" t="s">
        <v>183</v>
      </c>
      <c r="H4" s="18" t="s">
        <v>186</v>
      </c>
      <c r="I4" s="24" t="s">
        <v>185</v>
      </c>
      <c r="J4" s="24"/>
      <c r="K4" s="24"/>
      <c r="L4" s="24"/>
      <c r="M4" s="20" t="s">
        <v>176</v>
      </c>
      <c r="N4" s="28" t="s">
        <v>177</v>
      </c>
      <c r="O4" s="20" t="s">
        <v>189</v>
      </c>
      <c r="P4" s="20" t="s">
        <v>190</v>
      </c>
      <c r="Q4" s="18" t="s">
        <v>183</v>
      </c>
      <c r="R4" s="20" t="s">
        <v>193</v>
      </c>
      <c r="S4" s="24" t="s">
        <v>192</v>
      </c>
      <c r="T4" s="24"/>
      <c r="U4" s="24"/>
      <c r="V4" s="24"/>
      <c r="W4" s="20" t="s">
        <v>176</v>
      </c>
      <c r="X4" s="28" t="s">
        <v>177</v>
      </c>
      <c r="Y4" s="20" t="s">
        <v>194</v>
      </c>
      <c r="Z4" s="20" t="s">
        <v>195</v>
      </c>
      <c r="AB4" s="7"/>
    </row>
    <row r="5" spans="1:27" ht="102.75" customHeight="1">
      <c r="A5" s="22"/>
      <c r="B5" s="22"/>
      <c r="C5" s="22"/>
      <c r="D5" s="22"/>
      <c r="E5" s="22"/>
      <c r="F5" s="23"/>
      <c r="G5" s="27"/>
      <c r="H5" s="19"/>
      <c r="I5" s="11" t="s">
        <v>187</v>
      </c>
      <c r="J5" s="11" t="s">
        <v>188</v>
      </c>
      <c r="K5" s="12" t="s">
        <v>14</v>
      </c>
      <c r="L5" s="12" t="s">
        <v>175</v>
      </c>
      <c r="M5" s="22"/>
      <c r="N5" s="29"/>
      <c r="O5" s="22"/>
      <c r="P5" s="22"/>
      <c r="Q5" s="19"/>
      <c r="R5" s="22"/>
      <c r="S5" s="11" t="s">
        <v>187</v>
      </c>
      <c r="T5" s="11" t="s">
        <v>188</v>
      </c>
      <c r="U5" s="12" t="s">
        <v>14</v>
      </c>
      <c r="V5" s="12" t="s">
        <v>175</v>
      </c>
      <c r="W5" s="22"/>
      <c r="X5" s="29"/>
      <c r="Y5" s="22"/>
      <c r="Z5" s="22"/>
      <c r="AA5" s="6"/>
    </row>
    <row r="6" spans="1:26" ht="21" customHeight="1">
      <c r="A6" s="13" t="s">
        <v>24</v>
      </c>
      <c r="B6" s="30">
        <f>B9+B12+B15+B18+B21+B24+B27</f>
        <v>256</v>
      </c>
      <c r="C6" s="30">
        <f>C9+C12+C15+C18+C21+C24+C27</f>
        <v>4939</v>
      </c>
      <c r="D6" s="30">
        <f>D9+D12+D15+D18+D21+D24+D27</f>
        <v>195814</v>
      </c>
      <c r="E6" s="8" t="s">
        <v>25</v>
      </c>
      <c r="F6" s="3">
        <f aca="true" t="shared" si="0" ref="F6:Z6">F7+F8</f>
        <v>702237</v>
      </c>
      <c r="G6" s="3">
        <f t="shared" si="0"/>
        <v>5586</v>
      </c>
      <c r="H6" s="3">
        <f t="shared" si="0"/>
        <v>127</v>
      </c>
      <c r="I6" s="3">
        <f t="shared" si="0"/>
        <v>170</v>
      </c>
      <c r="J6" s="3">
        <f t="shared" si="0"/>
        <v>225</v>
      </c>
      <c r="K6" s="3">
        <f t="shared" si="0"/>
        <v>3</v>
      </c>
      <c r="L6" s="3">
        <f t="shared" si="0"/>
        <v>10</v>
      </c>
      <c r="M6" s="3">
        <f t="shared" si="0"/>
        <v>2656</v>
      </c>
      <c r="N6" s="3">
        <f t="shared" si="0"/>
        <v>2395</v>
      </c>
      <c r="O6" s="3">
        <f t="shared" si="0"/>
        <v>0</v>
      </c>
      <c r="P6" s="3">
        <f t="shared" si="0"/>
        <v>0</v>
      </c>
      <c r="Q6" s="3">
        <f t="shared" si="0"/>
        <v>5093</v>
      </c>
      <c r="R6" s="3">
        <f t="shared" si="0"/>
        <v>64</v>
      </c>
      <c r="S6" s="3">
        <f t="shared" si="0"/>
        <v>154</v>
      </c>
      <c r="T6" s="3">
        <f t="shared" si="0"/>
        <v>170</v>
      </c>
      <c r="U6" s="3">
        <f t="shared" si="0"/>
        <v>0</v>
      </c>
      <c r="V6" s="3">
        <f t="shared" si="0"/>
        <v>0</v>
      </c>
      <c r="W6" s="3">
        <f t="shared" si="0"/>
        <v>2216</v>
      </c>
      <c r="X6" s="3">
        <f t="shared" si="0"/>
        <v>2489</v>
      </c>
      <c r="Y6" s="3">
        <f t="shared" si="0"/>
        <v>0</v>
      </c>
      <c r="Z6" s="3">
        <f t="shared" si="0"/>
        <v>0</v>
      </c>
    </row>
    <row r="7" spans="1:26" ht="21" customHeight="1">
      <c r="A7" s="14"/>
      <c r="B7" s="31"/>
      <c r="C7" s="31"/>
      <c r="D7" s="31"/>
      <c r="E7" s="8" t="s">
        <v>26</v>
      </c>
      <c r="F7" s="3">
        <v>356653</v>
      </c>
      <c r="G7" s="3">
        <v>2579</v>
      </c>
      <c r="H7" s="4">
        <v>62</v>
      </c>
      <c r="I7" s="4">
        <v>85</v>
      </c>
      <c r="J7" s="4">
        <v>87</v>
      </c>
      <c r="K7" s="4">
        <v>2</v>
      </c>
      <c r="L7" s="4">
        <v>5</v>
      </c>
      <c r="M7" s="4">
        <v>1263</v>
      </c>
      <c r="N7" s="4">
        <v>1075</v>
      </c>
      <c r="O7" s="4">
        <v>0</v>
      </c>
      <c r="P7" s="4">
        <v>0</v>
      </c>
      <c r="Q7" s="4">
        <v>2297</v>
      </c>
      <c r="R7" s="4">
        <v>34</v>
      </c>
      <c r="S7" s="4">
        <v>75</v>
      </c>
      <c r="T7" s="4">
        <v>76</v>
      </c>
      <c r="U7" s="4">
        <v>0</v>
      </c>
      <c r="V7" s="4">
        <v>0</v>
      </c>
      <c r="W7" s="4">
        <v>1007</v>
      </c>
      <c r="X7" s="4">
        <v>1105</v>
      </c>
      <c r="Y7" s="4">
        <v>0</v>
      </c>
      <c r="Z7" s="4">
        <v>0</v>
      </c>
    </row>
    <row r="8" spans="1:26" ht="21" customHeight="1">
      <c r="A8" s="15"/>
      <c r="B8" s="32"/>
      <c r="C8" s="32"/>
      <c r="D8" s="32"/>
      <c r="E8" s="8" t="s">
        <v>27</v>
      </c>
      <c r="F8" s="3">
        <v>345584</v>
      </c>
      <c r="G8" s="3">
        <v>3007</v>
      </c>
      <c r="H8" s="4">
        <v>65</v>
      </c>
      <c r="I8" s="4">
        <v>85</v>
      </c>
      <c r="J8" s="4">
        <v>138</v>
      </c>
      <c r="K8" s="4">
        <v>1</v>
      </c>
      <c r="L8" s="4">
        <v>5</v>
      </c>
      <c r="M8" s="4">
        <v>1393</v>
      </c>
      <c r="N8" s="4">
        <v>1320</v>
      </c>
      <c r="O8" s="4">
        <v>0</v>
      </c>
      <c r="P8" s="4">
        <v>0</v>
      </c>
      <c r="Q8" s="4">
        <v>2796</v>
      </c>
      <c r="R8" s="4">
        <v>30</v>
      </c>
      <c r="S8" s="4">
        <v>79</v>
      </c>
      <c r="T8" s="4">
        <v>94</v>
      </c>
      <c r="U8" s="4">
        <v>0</v>
      </c>
      <c r="V8" s="4">
        <v>0</v>
      </c>
      <c r="W8" s="4">
        <v>1209</v>
      </c>
      <c r="X8" s="4">
        <v>1384</v>
      </c>
      <c r="Y8" s="4">
        <v>0</v>
      </c>
      <c r="Z8" s="4">
        <v>0</v>
      </c>
    </row>
    <row r="9" spans="1:26" ht="21" customHeight="1">
      <c r="A9" s="13" t="s">
        <v>28</v>
      </c>
      <c r="B9" s="30">
        <v>45</v>
      </c>
      <c r="C9" s="30">
        <v>1075</v>
      </c>
      <c r="D9" s="30">
        <v>47932</v>
      </c>
      <c r="E9" s="8" t="s">
        <v>25</v>
      </c>
      <c r="F9" s="3">
        <f>F10+F11</f>
        <v>162345</v>
      </c>
      <c r="G9" s="3">
        <f>G10+G11</f>
        <v>1633</v>
      </c>
      <c r="H9" s="3">
        <f aca="true" t="shared" si="1" ref="H9:Z9">H10+H11</f>
        <v>30</v>
      </c>
      <c r="I9" s="3">
        <f t="shared" si="1"/>
        <v>65</v>
      </c>
      <c r="J9" s="3">
        <f t="shared" si="1"/>
        <v>58</v>
      </c>
      <c r="K9" s="3">
        <f t="shared" si="1"/>
        <v>1</v>
      </c>
      <c r="L9" s="3">
        <f t="shared" si="1"/>
        <v>0</v>
      </c>
      <c r="M9" s="3">
        <f t="shared" si="1"/>
        <v>1048</v>
      </c>
      <c r="N9" s="3">
        <f t="shared" si="1"/>
        <v>431</v>
      </c>
      <c r="O9" s="3">
        <f t="shared" si="1"/>
        <v>0</v>
      </c>
      <c r="P9" s="3">
        <f t="shared" si="1"/>
        <v>0</v>
      </c>
      <c r="Q9" s="3">
        <f t="shared" si="1"/>
        <v>1149</v>
      </c>
      <c r="R9" s="3">
        <f t="shared" si="1"/>
        <v>14</v>
      </c>
      <c r="S9" s="3">
        <f t="shared" si="1"/>
        <v>29</v>
      </c>
      <c r="T9" s="3">
        <f t="shared" si="1"/>
        <v>77</v>
      </c>
      <c r="U9" s="3">
        <f t="shared" si="1"/>
        <v>0</v>
      </c>
      <c r="V9" s="3">
        <f t="shared" si="1"/>
        <v>0</v>
      </c>
      <c r="W9" s="3">
        <f t="shared" si="1"/>
        <v>621</v>
      </c>
      <c r="X9" s="3">
        <f t="shared" si="1"/>
        <v>408</v>
      </c>
      <c r="Y9" s="3">
        <f t="shared" si="1"/>
        <v>0</v>
      </c>
      <c r="Z9" s="3">
        <f t="shared" si="1"/>
        <v>0</v>
      </c>
    </row>
    <row r="10" spans="1:26" ht="21" customHeight="1">
      <c r="A10" s="14"/>
      <c r="B10" s="31"/>
      <c r="C10" s="31"/>
      <c r="D10" s="31"/>
      <c r="E10" s="8" t="s">
        <v>26</v>
      </c>
      <c r="F10" s="3">
        <v>82327</v>
      </c>
      <c r="G10" s="3">
        <v>755</v>
      </c>
      <c r="H10" s="3">
        <v>18</v>
      </c>
      <c r="I10" s="3">
        <v>35</v>
      </c>
      <c r="J10" s="3">
        <v>26</v>
      </c>
      <c r="K10" s="3">
        <v>1</v>
      </c>
      <c r="L10" s="3">
        <v>0</v>
      </c>
      <c r="M10" s="3">
        <v>482</v>
      </c>
      <c r="N10" s="3">
        <v>193</v>
      </c>
      <c r="O10" s="3">
        <v>0</v>
      </c>
      <c r="P10" s="3">
        <v>0</v>
      </c>
      <c r="Q10" s="3">
        <v>529</v>
      </c>
      <c r="R10" s="3">
        <v>3</v>
      </c>
      <c r="S10" s="3">
        <v>15</v>
      </c>
      <c r="T10" s="3">
        <v>36</v>
      </c>
      <c r="U10" s="3">
        <v>0</v>
      </c>
      <c r="V10" s="3">
        <v>0</v>
      </c>
      <c r="W10" s="3">
        <v>282</v>
      </c>
      <c r="X10" s="3">
        <v>193</v>
      </c>
      <c r="Y10" s="3">
        <v>0</v>
      </c>
      <c r="Z10" s="3">
        <v>0</v>
      </c>
    </row>
    <row r="11" spans="1:26" ht="21" customHeight="1">
      <c r="A11" s="15"/>
      <c r="B11" s="32"/>
      <c r="C11" s="32"/>
      <c r="D11" s="32"/>
      <c r="E11" s="8" t="s">
        <v>27</v>
      </c>
      <c r="F11" s="3">
        <v>80018</v>
      </c>
      <c r="G11" s="3">
        <v>878</v>
      </c>
      <c r="H11" s="3">
        <v>12</v>
      </c>
      <c r="I11" s="3">
        <v>30</v>
      </c>
      <c r="J11" s="3">
        <v>32</v>
      </c>
      <c r="K11" s="3">
        <v>0</v>
      </c>
      <c r="L11" s="3">
        <v>0</v>
      </c>
      <c r="M11" s="3">
        <v>566</v>
      </c>
      <c r="N11" s="3">
        <v>238</v>
      </c>
      <c r="O11" s="3">
        <v>0</v>
      </c>
      <c r="P11" s="3">
        <v>0</v>
      </c>
      <c r="Q11" s="3">
        <v>620</v>
      </c>
      <c r="R11" s="3">
        <v>11</v>
      </c>
      <c r="S11" s="3">
        <v>14</v>
      </c>
      <c r="T11" s="3">
        <v>41</v>
      </c>
      <c r="U11" s="3">
        <v>0</v>
      </c>
      <c r="V11" s="3">
        <v>0</v>
      </c>
      <c r="W11" s="3">
        <v>339</v>
      </c>
      <c r="X11" s="3">
        <v>215</v>
      </c>
      <c r="Y11" s="3">
        <v>0</v>
      </c>
      <c r="Z11" s="3">
        <v>0</v>
      </c>
    </row>
    <row r="12" spans="1:26" ht="21" customHeight="1">
      <c r="A12" s="13" t="s">
        <v>29</v>
      </c>
      <c r="B12" s="30">
        <v>43</v>
      </c>
      <c r="C12" s="30">
        <v>846</v>
      </c>
      <c r="D12" s="30">
        <v>39762</v>
      </c>
      <c r="E12" s="8" t="s">
        <v>25</v>
      </c>
      <c r="F12" s="3">
        <f>F13+F14</f>
        <v>141598</v>
      </c>
      <c r="G12" s="3">
        <f>G13+G14</f>
        <v>846</v>
      </c>
      <c r="H12" s="3">
        <f aca="true" t="shared" si="2" ref="H12:Z12">H13+H14</f>
        <v>20</v>
      </c>
      <c r="I12" s="3">
        <f t="shared" si="2"/>
        <v>41</v>
      </c>
      <c r="J12" s="3">
        <f t="shared" si="2"/>
        <v>51</v>
      </c>
      <c r="K12" s="3">
        <f t="shared" si="2"/>
        <v>2</v>
      </c>
      <c r="L12" s="3">
        <f t="shared" si="2"/>
        <v>0</v>
      </c>
      <c r="M12" s="3">
        <f t="shared" si="2"/>
        <v>372</v>
      </c>
      <c r="N12" s="3">
        <f t="shared" si="2"/>
        <v>360</v>
      </c>
      <c r="O12" s="3">
        <f t="shared" si="2"/>
        <v>0</v>
      </c>
      <c r="P12" s="3">
        <f t="shared" si="2"/>
        <v>0</v>
      </c>
      <c r="Q12" s="3">
        <f t="shared" si="2"/>
        <v>945</v>
      </c>
      <c r="R12" s="3">
        <f t="shared" si="2"/>
        <v>4</v>
      </c>
      <c r="S12" s="3">
        <f t="shared" si="2"/>
        <v>20</v>
      </c>
      <c r="T12" s="3">
        <f t="shared" si="2"/>
        <v>20</v>
      </c>
      <c r="U12" s="3">
        <f t="shared" si="2"/>
        <v>0</v>
      </c>
      <c r="V12" s="3">
        <f t="shared" si="2"/>
        <v>0</v>
      </c>
      <c r="W12" s="3">
        <f t="shared" si="2"/>
        <v>407</v>
      </c>
      <c r="X12" s="3">
        <f t="shared" si="2"/>
        <v>494</v>
      </c>
      <c r="Y12" s="3">
        <f t="shared" si="2"/>
        <v>0</v>
      </c>
      <c r="Z12" s="3">
        <f t="shared" si="2"/>
        <v>0</v>
      </c>
    </row>
    <row r="13" spans="1:26" ht="21" customHeight="1">
      <c r="A13" s="14"/>
      <c r="B13" s="31"/>
      <c r="C13" s="31"/>
      <c r="D13" s="31"/>
      <c r="E13" s="8" t="s">
        <v>26</v>
      </c>
      <c r="F13" s="3">
        <v>72163</v>
      </c>
      <c r="G13" s="3">
        <v>422</v>
      </c>
      <c r="H13" s="3">
        <v>8</v>
      </c>
      <c r="I13" s="3">
        <v>21</v>
      </c>
      <c r="J13" s="3">
        <v>21</v>
      </c>
      <c r="K13" s="3">
        <v>1</v>
      </c>
      <c r="L13" s="3">
        <v>0</v>
      </c>
      <c r="M13" s="3">
        <v>205</v>
      </c>
      <c r="N13" s="3">
        <v>166</v>
      </c>
      <c r="O13" s="3">
        <v>0</v>
      </c>
      <c r="P13" s="3">
        <v>0</v>
      </c>
      <c r="Q13" s="3">
        <v>431</v>
      </c>
      <c r="R13" s="3">
        <v>3</v>
      </c>
      <c r="S13" s="3">
        <v>8</v>
      </c>
      <c r="T13" s="3">
        <v>9</v>
      </c>
      <c r="U13" s="3">
        <v>0</v>
      </c>
      <c r="V13" s="3">
        <v>0</v>
      </c>
      <c r="W13" s="3">
        <v>199</v>
      </c>
      <c r="X13" s="3">
        <v>212</v>
      </c>
      <c r="Y13" s="3">
        <v>0</v>
      </c>
      <c r="Z13" s="3">
        <v>0</v>
      </c>
    </row>
    <row r="14" spans="1:26" ht="21" customHeight="1">
      <c r="A14" s="15"/>
      <c r="B14" s="32"/>
      <c r="C14" s="32"/>
      <c r="D14" s="32"/>
      <c r="E14" s="8" t="s">
        <v>27</v>
      </c>
      <c r="F14" s="3">
        <v>69435</v>
      </c>
      <c r="G14" s="3">
        <v>424</v>
      </c>
      <c r="H14" s="3">
        <v>12</v>
      </c>
      <c r="I14" s="3">
        <v>20</v>
      </c>
      <c r="J14" s="3">
        <v>30</v>
      </c>
      <c r="K14" s="3">
        <v>1</v>
      </c>
      <c r="L14" s="3">
        <v>0</v>
      </c>
      <c r="M14" s="3">
        <v>167</v>
      </c>
      <c r="N14" s="3">
        <v>194</v>
      </c>
      <c r="O14" s="3">
        <v>0</v>
      </c>
      <c r="P14" s="3">
        <v>0</v>
      </c>
      <c r="Q14" s="3">
        <v>514</v>
      </c>
      <c r="R14" s="3">
        <v>1</v>
      </c>
      <c r="S14" s="3">
        <v>12</v>
      </c>
      <c r="T14" s="3">
        <v>11</v>
      </c>
      <c r="U14" s="3">
        <v>0</v>
      </c>
      <c r="V14" s="3">
        <v>0</v>
      </c>
      <c r="W14" s="3">
        <v>208</v>
      </c>
      <c r="X14" s="3">
        <v>282</v>
      </c>
      <c r="Y14" s="3">
        <v>0</v>
      </c>
      <c r="Z14" s="3">
        <v>0</v>
      </c>
    </row>
    <row r="15" spans="1:26" ht="21" customHeight="1">
      <c r="A15" s="13" t="s">
        <v>30</v>
      </c>
      <c r="B15" s="30">
        <v>30</v>
      </c>
      <c r="C15" s="30">
        <v>550</v>
      </c>
      <c r="D15" s="30">
        <v>13935</v>
      </c>
      <c r="E15" s="8" t="s">
        <v>25</v>
      </c>
      <c r="F15" s="3">
        <f>F16+F17</f>
        <v>49524</v>
      </c>
      <c r="G15" s="3">
        <f>G16+G17</f>
        <v>374</v>
      </c>
      <c r="H15" s="3">
        <f aca="true" t="shared" si="3" ref="H15:Z15">H16+H17</f>
        <v>4</v>
      </c>
      <c r="I15" s="3">
        <f t="shared" si="3"/>
        <v>7</v>
      </c>
      <c r="J15" s="3">
        <f t="shared" si="3"/>
        <v>13</v>
      </c>
      <c r="K15" s="3">
        <f t="shared" si="3"/>
        <v>0</v>
      </c>
      <c r="L15" s="3">
        <f t="shared" si="3"/>
        <v>8</v>
      </c>
      <c r="M15" s="3">
        <f t="shared" si="3"/>
        <v>107</v>
      </c>
      <c r="N15" s="3">
        <f t="shared" si="3"/>
        <v>235</v>
      </c>
      <c r="O15" s="3">
        <f t="shared" si="3"/>
        <v>0</v>
      </c>
      <c r="P15" s="3">
        <f t="shared" si="3"/>
        <v>0</v>
      </c>
      <c r="Q15" s="3">
        <f t="shared" si="3"/>
        <v>477</v>
      </c>
      <c r="R15" s="3">
        <f t="shared" si="3"/>
        <v>14</v>
      </c>
      <c r="S15" s="3">
        <f t="shared" si="3"/>
        <v>13</v>
      </c>
      <c r="T15" s="3">
        <f t="shared" si="3"/>
        <v>8</v>
      </c>
      <c r="U15" s="3">
        <f t="shared" si="3"/>
        <v>0</v>
      </c>
      <c r="V15" s="3">
        <f t="shared" si="3"/>
        <v>0</v>
      </c>
      <c r="W15" s="3">
        <f t="shared" si="3"/>
        <v>98</v>
      </c>
      <c r="X15" s="3">
        <f t="shared" si="3"/>
        <v>344</v>
      </c>
      <c r="Y15" s="3">
        <f t="shared" si="3"/>
        <v>0</v>
      </c>
      <c r="Z15" s="3">
        <f t="shared" si="3"/>
        <v>0</v>
      </c>
    </row>
    <row r="16" spans="1:26" ht="21" customHeight="1">
      <c r="A16" s="14"/>
      <c r="B16" s="31"/>
      <c r="C16" s="31"/>
      <c r="D16" s="31"/>
      <c r="E16" s="8" t="s">
        <v>26</v>
      </c>
      <c r="F16" s="3">
        <v>25059</v>
      </c>
      <c r="G16" s="3">
        <v>178</v>
      </c>
      <c r="H16" s="3">
        <v>2</v>
      </c>
      <c r="I16" s="3">
        <v>1</v>
      </c>
      <c r="J16" s="3">
        <v>3</v>
      </c>
      <c r="K16" s="3">
        <v>0</v>
      </c>
      <c r="L16" s="3">
        <v>5</v>
      </c>
      <c r="M16" s="3">
        <v>59</v>
      </c>
      <c r="N16" s="3">
        <v>108</v>
      </c>
      <c r="O16" s="3">
        <v>0</v>
      </c>
      <c r="P16" s="3">
        <v>0</v>
      </c>
      <c r="Q16" s="3">
        <v>204</v>
      </c>
      <c r="R16" s="3">
        <v>9</v>
      </c>
      <c r="S16" s="3">
        <v>7</v>
      </c>
      <c r="T16" s="3">
        <v>5</v>
      </c>
      <c r="U16" s="3">
        <v>0</v>
      </c>
      <c r="V16" s="3">
        <v>0</v>
      </c>
      <c r="W16" s="3">
        <v>36</v>
      </c>
      <c r="X16" s="3">
        <v>147</v>
      </c>
      <c r="Y16" s="3">
        <v>0</v>
      </c>
      <c r="Z16" s="3">
        <v>0</v>
      </c>
    </row>
    <row r="17" spans="1:26" ht="21" customHeight="1">
      <c r="A17" s="15"/>
      <c r="B17" s="32"/>
      <c r="C17" s="32"/>
      <c r="D17" s="32"/>
      <c r="E17" s="8" t="s">
        <v>27</v>
      </c>
      <c r="F17" s="3">
        <v>24465</v>
      </c>
      <c r="G17" s="3">
        <v>196</v>
      </c>
      <c r="H17" s="3">
        <v>2</v>
      </c>
      <c r="I17" s="3">
        <v>6</v>
      </c>
      <c r="J17" s="3">
        <v>10</v>
      </c>
      <c r="K17" s="3">
        <v>0</v>
      </c>
      <c r="L17" s="3">
        <v>3</v>
      </c>
      <c r="M17" s="3">
        <v>48</v>
      </c>
      <c r="N17" s="3">
        <v>127</v>
      </c>
      <c r="O17" s="3">
        <v>0</v>
      </c>
      <c r="P17" s="3">
        <v>0</v>
      </c>
      <c r="Q17" s="3">
        <v>273</v>
      </c>
      <c r="R17" s="3">
        <v>5</v>
      </c>
      <c r="S17" s="3">
        <v>6</v>
      </c>
      <c r="T17" s="3">
        <v>3</v>
      </c>
      <c r="U17" s="3">
        <v>0</v>
      </c>
      <c r="V17" s="3">
        <v>0</v>
      </c>
      <c r="W17" s="3">
        <v>62</v>
      </c>
      <c r="X17" s="3">
        <v>197</v>
      </c>
      <c r="Y17" s="3">
        <v>0</v>
      </c>
      <c r="Z17" s="3">
        <v>0</v>
      </c>
    </row>
    <row r="18" spans="1:26" ht="21" customHeight="1">
      <c r="A18" s="13" t="s">
        <v>31</v>
      </c>
      <c r="B18" s="30">
        <v>46</v>
      </c>
      <c r="C18" s="30">
        <v>919</v>
      </c>
      <c r="D18" s="30">
        <v>35265</v>
      </c>
      <c r="E18" s="8" t="s">
        <v>25</v>
      </c>
      <c r="F18" s="3">
        <f aca="true" t="shared" si="4" ref="F18:Z18">F19+F20</f>
        <v>124294</v>
      </c>
      <c r="G18" s="3">
        <f t="shared" si="4"/>
        <v>986</v>
      </c>
      <c r="H18" s="3">
        <f t="shared" si="4"/>
        <v>30</v>
      </c>
      <c r="I18" s="3">
        <f t="shared" si="4"/>
        <v>17</v>
      </c>
      <c r="J18" s="3">
        <f t="shared" si="4"/>
        <v>33</v>
      </c>
      <c r="K18" s="3">
        <f t="shared" si="4"/>
        <v>0</v>
      </c>
      <c r="L18" s="3">
        <f t="shared" si="4"/>
        <v>0</v>
      </c>
      <c r="M18" s="3">
        <f t="shared" si="4"/>
        <v>438</v>
      </c>
      <c r="N18" s="3">
        <f t="shared" si="4"/>
        <v>468</v>
      </c>
      <c r="O18" s="3">
        <f t="shared" si="4"/>
        <v>0</v>
      </c>
      <c r="P18" s="3">
        <f t="shared" si="4"/>
        <v>0</v>
      </c>
      <c r="Q18" s="3">
        <f t="shared" si="4"/>
        <v>1101</v>
      </c>
      <c r="R18" s="3">
        <f t="shared" si="4"/>
        <v>4</v>
      </c>
      <c r="S18" s="3">
        <f t="shared" si="4"/>
        <v>33</v>
      </c>
      <c r="T18" s="3">
        <f t="shared" si="4"/>
        <v>25</v>
      </c>
      <c r="U18" s="3">
        <f t="shared" si="4"/>
        <v>0</v>
      </c>
      <c r="V18" s="3">
        <f t="shared" si="4"/>
        <v>0</v>
      </c>
      <c r="W18" s="3">
        <f t="shared" si="4"/>
        <v>518</v>
      </c>
      <c r="X18" s="3">
        <f t="shared" si="4"/>
        <v>521</v>
      </c>
      <c r="Y18" s="3">
        <f t="shared" si="4"/>
        <v>0</v>
      </c>
      <c r="Z18" s="3">
        <f t="shared" si="4"/>
        <v>0</v>
      </c>
    </row>
    <row r="19" spans="1:26" ht="21" customHeight="1">
      <c r="A19" s="14"/>
      <c r="B19" s="31"/>
      <c r="C19" s="31"/>
      <c r="D19" s="31"/>
      <c r="E19" s="8" t="s">
        <v>26</v>
      </c>
      <c r="F19" s="3">
        <v>63249</v>
      </c>
      <c r="G19" s="3">
        <v>467</v>
      </c>
      <c r="H19" s="3">
        <v>12</v>
      </c>
      <c r="I19" s="3">
        <v>7</v>
      </c>
      <c r="J19" s="3">
        <v>12</v>
      </c>
      <c r="K19" s="3">
        <v>0</v>
      </c>
      <c r="L19" s="3">
        <v>0</v>
      </c>
      <c r="M19" s="3">
        <v>212</v>
      </c>
      <c r="N19" s="3">
        <v>224</v>
      </c>
      <c r="O19" s="3">
        <v>0</v>
      </c>
      <c r="P19" s="3">
        <v>0</v>
      </c>
      <c r="Q19" s="3">
        <v>495</v>
      </c>
      <c r="R19" s="3">
        <v>4</v>
      </c>
      <c r="S19" s="3">
        <v>16</v>
      </c>
      <c r="T19" s="3">
        <v>9</v>
      </c>
      <c r="U19" s="3">
        <v>0</v>
      </c>
      <c r="V19" s="3">
        <v>0</v>
      </c>
      <c r="W19" s="3">
        <v>244</v>
      </c>
      <c r="X19" s="3">
        <v>222</v>
      </c>
      <c r="Y19" s="3">
        <v>0</v>
      </c>
      <c r="Z19" s="3">
        <v>0</v>
      </c>
    </row>
    <row r="20" spans="1:26" ht="21" customHeight="1">
      <c r="A20" s="15"/>
      <c r="B20" s="32"/>
      <c r="C20" s="32"/>
      <c r="D20" s="32"/>
      <c r="E20" s="8" t="s">
        <v>27</v>
      </c>
      <c r="F20" s="3">
        <v>61045</v>
      </c>
      <c r="G20" s="3">
        <v>519</v>
      </c>
      <c r="H20" s="3">
        <v>18</v>
      </c>
      <c r="I20" s="3">
        <v>10</v>
      </c>
      <c r="J20" s="3">
        <v>21</v>
      </c>
      <c r="K20" s="3">
        <v>0</v>
      </c>
      <c r="L20" s="3">
        <v>0</v>
      </c>
      <c r="M20" s="3">
        <v>226</v>
      </c>
      <c r="N20" s="3">
        <v>244</v>
      </c>
      <c r="O20" s="3">
        <v>0</v>
      </c>
      <c r="P20" s="3">
        <v>0</v>
      </c>
      <c r="Q20" s="3">
        <v>606</v>
      </c>
      <c r="R20" s="3">
        <v>0</v>
      </c>
      <c r="S20" s="3">
        <v>17</v>
      </c>
      <c r="T20" s="3">
        <v>16</v>
      </c>
      <c r="U20" s="3">
        <v>0</v>
      </c>
      <c r="V20" s="3">
        <v>0</v>
      </c>
      <c r="W20" s="3">
        <v>274</v>
      </c>
      <c r="X20" s="3">
        <v>299</v>
      </c>
      <c r="Y20" s="3">
        <v>0</v>
      </c>
      <c r="Z20" s="3">
        <v>0</v>
      </c>
    </row>
    <row r="21" spans="1:26" ht="21" customHeight="1">
      <c r="A21" s="13" t="s">
        <v>32</v>
      </c>
      <c r="B21" s="30">
        <v>34</v>
      </c>
      <c r="C21" s="30">
        <v>498</v>
      </c>
      <c r="D21" s="30">
        <v>16270</v>
      </c>
      <c r="E21" s="8" t="s">
        <v>25</v>
      </c>
      <c r="F21" s="3">
        <f>F22+F23</f>
        <v>55210</v>
      </c>
      <c r="G21" s="3">
        <f>G22+G23</f>
        <v>635</v>
      </c>
      <c r="H21" s="3">
        <f aca="true" t="shared" si="5" ref="H21:Z21">H22+H23</f>
        <v>32</v>
      </c>
      <c r="I21" s="3">
        <f t="shared" si="5"/>
        <v>21</v>
      </c>
      <c r="J21" s="3">
        <f t="shared" si="5"/>
        <v>20</v>
      </c>
      <c r="K21" s="3">
        <f t="shared" si="5"/>
        <v>0</v>
      </c>
      <c r="L21" s="3">
        <f>L22+L23</f>
        <v>2</v>
      </c>
      <c r="M21" s="3">
        <f t="shared" si="5"/>
        <v>164</v>
      </c>
      <c r="N21" s="3">
        <f t="shared" si="5"/>
        <v>396</v>
      </c>
      <c r="O21" s="3">
        <f t="shared" si="5"/>
        <v>0</v>
      </c>
      <c r="P21" s="3">
        <f t="shared" si="5"/>
        <v>0</v>
      </c>
      <c r="Q21" s="3">
        <f t="shared" si="5"/>
        <v>494</v>
      </c>
      <c r="R21" s="3">
        <f t="shared" si="5"/>
        <v>21</v>
      </c>
      <c r="S21" s="3">
        <f t="shared" si="5"/>
        <v>34</v>
      </c>
      <c r="T21" s="3">
        <f t="shared" si="5"/>
        <v>15</v>
      </c>
      <c r="U21" s="3">
        <f t="shared" si="5"/>
        <v>0</v>
      </c>
      <c r="V21" s="3">
        <v>0</v>
      </c>
      <c r="W21" s="3">
        <f t="shared" si="5"/>
        <v>135</v>
      </c>
      <c r="X21" s="3">
        <f t="shared" si="5"/>
        <v>289</v>
      </c>
      <c r="Y21" s="3">
        <f t="shared" si="5"/>
        <v>0</v>
      </c>
      <c r="Z21" s="3">
        <f t="shared" si="5"/>
        <v>0</v>
      </c>
    </row>
    <row r="22" spans="1:26" ht="21" customHeight="1">
      <c r="A22" s="14"/>
      <c r="B22" s="31"/>
      <c r="C22" s="31"/>
      <c r="D22" s="31"/>
      <c r="E22" s="8" t="s">
        <v>26</v>
      </c>
      <c r="F22" s="3">
        <v>26519</v>
      </c>
      <c r="G22" s="3">
        <v>246</v>
      </c>
      <c r="H22" s="3">
        <v>18</v>
      </c>
      <c r="I22" s="3">
        <v>12</v>
      </c>
      <c r="J22" s="3">
        <v>6</v>
      </c>
      <c r="K22" s="3">
        <v>0</v>
      </c>
      <c r="L22" s="3">
        <v>0</v>
      </c>
      <c r="M22" s="3">
        <v>64</v>
      </c>
      <c r="N22" s="3">
        <v>146</v>
      </c>
      <c r="O22" s="3">
        <v>0</v>
      </c>
      <c r="P22" s="3">
        <v>0</v>
      </c>
      <c r="Q22" s="3">
        <v>216</v>
      </c>
      <c r="R22" s="3">
        <v>10</v>
      </c>
      <c r="S22" s="3">
        <v>14</v>
      </c>
      <c r="T22" s="3">
        <v>6</v>
      </c>
      <c r="U22" s="3">
        <v>0</v>
      </c>
      <c r="V22" s="3">
        <v>0</v>
      </c>
      <c r="W22" s="3">
        <v>48</v>
      </c>
      <c r="X22" s="3">
        <v>138</v>
      </c>
      <c r="Y22" s="3">
        <v>0</v>
      </c>
      <c r="Z22" s="3">
        <v>0</v>
      </c>
    </row>
    <row r="23" spans="1:26" ht="21" customHeight="1">
      <c r="A23" s="15"/>
      <c r="B23" s="32"/>
      <c r="C23" s="32"/>
      <c r="D23" s="32"/>
      <c r="E23" s="8" t="s">
        <v>27</v>
      </c>
      <c r="F23" s="3">
        <v>28691</v>
      </c>
      <c r="G23" s="3">
        <v>389</v>
      </c>
      <c r="H23" s="3">
        <v>14</v>
      </c>
      <c r="I23" s="3">
        <v>9</v>
      </c>
      <c r="J23" s="3">
        <v>14</v>
      </c>
      <c r="K23" s="3">
        <v>0</v>
      </c>
      <c r="L23" s="3">
        <v>2</v>
      </c>
      <c r="M23" s="3">
        <v>100</v>
      </c>
      <c r="N23" s="3">
        <v>250</v>
      </c>
      <c r="O23" s="3">
        <v>0</v>
      </c>
      <c r="P23" s="3">
        <v>0</v>
      </c>
      <c r="Q23" s="3">
        <v>278</v>
      </c>
      <c r="R23" s="3">
        <v>11</v>
      </c>
      <c r="S23" s="3">
        <v>20</v>
      </c>
      <c r="T23" s="3">
        <v>9</v>
      </c>
      <c r="U23" s="3">
        <v>0</v>
      </c>
      <c r="V23" s="3">
        <v>0</v>
      </c>
      <c r="W23" s="3">
        <v>87</v>
      </c>
      <c r="X23" s="3">
        <v>151</v>
      </c>
      <c r="Y23" s="3">
        <v>0</v>
      </c>
      <c r="Z23" s="3">
        <v>0</v>
      </c>
    </row>
    <row r="24" spans="1:26" ht="21" customHeight="1">
      <c r="A24" s="13" t="s">
        <v>33</v>
      </c>
      <c r="B24" s="30">
        <v>48</v>
      </c>
      <c r="C24" s="30">
        <v>824</v>
      </c>
      <c r="D24" s="30">
        <v>34960</v>
      </c>
      <c r="E24" s="8" t="s">
        <v>25</v>
      </c>
      <c r="F24" s="3">
        <f>F25+F26</f>
        <v>143426</v>
      </c>
      <c r="G24" s="3">
        <f>G25+G26</f>
        <v>748</v>
      </c>
      <c r="H24" s="3">
        <f aca="true" t="shared" si="6" ref="H24:Y24">H25+H26</f>
        <v>3</v>
      </c>
      <c r="I24" s="3">
        <f t="shared" si="6"/>
        <v>10</v>
      </c>
      <c r="J24" s="3">
        <f t="shared" si="6"/>
        <v>36</v>
      </c>
      <c r="K24" s="3">
        <f t="shared" si="6"/>
        <v>0</v>
      </c>
      <c r="L24" s="3">
        <f t="shared" si="6"/>
        <v>0</v>
      </c>
      <c r="M24" s="3">
        <f t="shared" si="6"/>
        <v>416</v>
      </c>
      <c r="N24" s="3">
        <f t="shared" si="6"/>
        <v>283</v>
      </c>
      <c r="O24" s="3">
        <f t="shared" si="6"/>
        <v>0</v>
      </c>
      <c r="P24" s="3">
        <f t="shared" si="6"/>
        <v>0</v>
      </c>
      <c r="Q24" s="3">
        <f t="shared" si="6"/>
        <v>749</v>
      </c>
      <c r="R24" s="3">
        <f t="shared" si="6"/>
        <v>1</v>
      </c>
      <c r="S24" s="3">
        <f t="shared" si="6"/>
        <v>14</v>
      </c>
      <c r="T24" s="3">
        <f t="shared" si="6"/>
        <v>12</v>
      </c>
      <c r="U24" s="3">
        <f t="shared" si="6"/>
        <v>0</v>
      </c>
      <c r="V24" s="3">
        <f t="shared" si="6"/>
        <v>0</v>
      </c>
      <c r="W24" s="3">
        <f t="shared" si="6"/>
        <v>389</v>
      </c>
      <c r="X24" s="3">
        <f t="shared" si="6"/>
        <v>333</v>
      </c>
      <c r="Y24" s="3">
        <f t="shared" si="6"/>
        <v>0</v>
      </c>
      <c r="Z24" s="3">
        <v>0</v>
      </c>
    </row>
    <row r="25" spans="1:26" ht="21" customHeight="1">
      <c r="A25" s="14"/>
      <c r="B25" s="31"/>
      <c r="C25" s="31"/>
      <c r="D25" s="31"/>
      <c r="E25" s="8" t="s">
        <v>26</v>
      </c>
      <c r="F25" s="3">
        <v>74142</v>
      </c>
      <c r="G25" s="3">
        <v>338</v>
      </c>
      <c r="H25" s="3">
        <v>1</v>
      </c>
      <c r="I25" s="3">
        <v>6</v>
      </c>
      <c r="J25" s="3">
        <v>13</v>
      </c>
      <c r="K25" s="3">
        <v>0</v>
      </c>
      <c r="L25" s="3">
        <v>0</v>
      </c>
      <c r="M25" s="3">
        <v>190</v>
      </c>
      <c r="N25" s="3">
        <v>128</v>
      </c>
      <c r="O25" s="3">
        <v>0</v>
      </c>
      <c r="P25" s="3">
        <v>0</v>
      </c>
      <c r="Q25" s="3">
        <v>339</v>
      </c>
      <c r="R25" s="3">
        <v>1</v>
      </c>
      <c r="S25" s="3">
        <v>11</v>
      </c>
      <c r="T25" s="3">
        <v>5</v>
      </c>
      <c r="U25" s="3">
        <v>0</v>
      </c>
      <c r="V25" s="3">
        <v>0</v>
      </c>
      <c r="W25" s="3">
        <v>178</v>
      </c>
      <c r="X25" s="3">
        <v>144</v>
      </c>
      <c r="Y25" s="3">
        <v>0</v>
      </c>
      <c r="Z25" s="3">
        <v>0</v>
      </c>
    </row>
    <row r="26" spans="1:26" ht="21" customHeight="1">
      <c r="A26" s="15"/>
      <c r="B26" s="32"/>
      <c r="C26" s="32"/>
      <c r="D26" s="32"/>
      <c r="E26" s="8" t="s">
        <v>27</v>
      </c>
      <c r="F26" s="3">
        <v>69284</v>
      </c>
      <c r="G26" s="3">
        <v>410</v>
      </c>
      <c r="H26" s="3">
        <v>2</v>
      </c>
      <c r="I26" s="3">
        <v>4</v>
      </c>
      <c r="J26" s="3">
        <v>23</v>
      </c>
      <c r="K26" s="3">
        <v>0</v>
      </c>
      <c r="L26" s="3">
        <v>0</v>
      </c>
      <c r="M26" s="3">
        <v>226</v>
      </c>
      <c r="N26" s="3">
        <v>155</v>
      </c>
      <c r="O26" s="3">
        <v>0</v>
      </c>
      <c r="P26" s="3">
        <v>0</v>
      </c>
      <c r="Q26" s="3">
        <v>410</v>
      </c>
      <c r="R26" s="3">
        <v>0</v>
      </c>
      <c r="S26" s="3">
        <v>3</v>
      </c>
      <c r="T26" s="3">
        <v>7</v>
      </c>
      <c r="U26" s="3">
        <v>0</v>
      </c>
      <c r="V26" s="3">
        <v>0</v>
      </c>
      <c r="W26" s="3">
        <v>211</v>
      </c>
      <c r="X26" s="3">
        <v>189</v>
      </c>
      <c r="Y26" s="3">
        <v>0</v>
      </c>
      <c r="Z26" s="3">
        <v>0</v>
      </c>
    </row>
    <row r="27" spans="1:26" ht="21" customHeight="1">
      <c r="A27" s="13" t="s">
        <v>34</v>
      </c>
      <c r="B27" s="30">
        <v>10</v>
      </c>
      <c r="C27" s="30">
        <v>227</v>
      </c>
      <c r="D27" s="30">
        <v>7690</v>
      </c>
      <c r="E27" s="8" t="s">
        <v>25</v>
      </c>
      <c r="F27" s="3">
        <f>F28+F29</f>
        <v>25840</v>
      </c>
      <c r="G27" s="3">
        <f>G28+G29</f>
        <v>364</v>
      </c>
      <c r="H27" s="3">
        <f aca="true" t="shared" si="7" ref="H27:Z27">H28+H29</f>
        <v>8</v>
      </c>
      <c r="I27" s="3">
        <f t="shared" si="7"/>
        <v>9</v>
      </c>
      <c r="J27" s="3">
        <f t="shared" si="7"/>
        <v>14</v>
      </c>
      <c r="K27" s="3">
        <f t="shared" si="7"/>
        <v>0</v>
      </c>
      <c r="L27" s="3">
        <v>0</v>
      </c>
      <c r="M27" s="3">
        <f t="shared" si="7"/>
        <v>111</v>
      </c>
      <c r="N27" s="3">
        <f t="shared" si="7"/>
        <v>222</v>
      </c>
      <c r="O27" s="3">
        <f t="shared" si="7"/>
        <v>0</v>
      </c>
      <c r="P27" s="3">
        <v>0</v>
      </c>
      <c r="Q27" s="3">
        <f t="shared" si="7"/>
        <v>178</v>
      </c>
      <c r="R27" s="3">
        <f t="shared" si="7"/>
        <v>6</v>
      </c>
      <c r="S27" s="3">
        <f t="shared" si="7"/>
        <v>11</v>
      </c>
      <c r="T27" s="3">
        <f t="shared" si="7"/>
        <v>13</v>
      </c>
      <c r="U27" s="3">
        <f t="shared" si="7"/>
        <v>0</v>
      </c>
      <c r="V27" s="3">
        <f t="shared" si="7"/>
        <v>0</v>
      </c>
      <c r="W27" s="3">
        <f t="shared" si="7"/>
        <v>48</v>
      </c>
      <c r="X27" s="3">
        <f t="shared" si="7"/>
        <v>100</v>
      </c>
      <c r="Y27" s="3">
        <f t="shared" si="7"/>
        <v>0</v>
      </c>
      <c r="Z27" s="3">
        <f t="shared" si="7"/>
        <v>0</v>
      </c>
    </row>
    <row r="28" spans="1:26" ht="21" customHeight="1">
      <c r="A28" s="14"/>
      <c r="B28" s="31"/>
      <c r="C28" s="31"/>
      <c r="D28" s="31"/>
      <c r="E28" s="8" t="s">
        <v>26</v>
      </c>
      <c r="F28" s="3">
        <v>13194</v>
      </c>
      <c r="G28" s="3">
        <v>173</v>
      </c>
      <c r="H28" s="3">
        <v>3</v>
      </c>
      <c r="I28" s="3">
        <v>3</v>
      </c>
      <c r="J28" s="3">
        <v>6</v>
      </c>
      <c r="K28" s="3">
        <v>0</v>
      </c>
      <c r="L28" s="3">
        <v>0</v>
      </c>
      <c r="M28" s="3">
        <v>51</v>
      </c>
      <c r="N28" s="3">
        <v>110</v>
      </c>
      <c r="O28" s="3">
        <v>0</v>
      </c>
      <c r="P28" s="3">
        <v>0</v>
      </c>
      <c r="Q28" s="3">
        <v>83</v>
      </c>
      <c r="R28" s="3">
        <v>4</v>
      </c>
      <c r="S28" s="3">
        <v>4</v>
      </c>
      <c r="T28" s="3">
        <v>6</v>
      </c>
      <c r="U28" s="3">
        <v>0</v>
      </c>
      <c r="V28" s="3">
        <v>0</v>
      </c>
      <c r="W28" s="3">
        <v>20</v>
      </c>
      <c r="X28" s="3">
        <v>49</v>
      </c>
      <c r="Y28" s="3">
        <v>0</v>
      </c>
      <c r="Z28" s="3">
        <v>0</v>
      </c>
    </row>
    <row r="29" spans="1:26" ht="21" customHeight="1">
      <c r="A29" s="15"/>
      <c r="B29" s="32"/>
      <c r="C29" s="32"/>
      <c r="D29" s="32"/>
      <c r="E29" s="8" t="s">
        <v>27</v>
      </c>
      <c r="F29" s="3">
        <v>12646</v>
      </c>
      <c r="G29" s="3">
        <v>191</v>
      </c>
      <c r="H29" s="3">
        <v>5</v>
      </c>
      <c r="I29" s="3">
        <v>6</v>
      </c>
      <c r="J29" s="3">
        <v>8</v>
      </c>
      <c r="K29" s="3">
        <v>0</v>
      </c>
      <c r="L29" s="3">
        <v>0</v>
      </c>
      <c r="M29" s="3">
        <v>60</v>
      </c>
      <c r="N29" s="3">
        <v>112</v>
      </c>
      <c r="O29" s="3">
        <v>0</v>
      </c>
      <c r="P29" s="3">
        <v>0</v>
      </c>
      <c r="Q29" s="3">
        <v>95</v>
      </c>
      <c r="R29" s="3">
        <v>2</v>
      </c>
      <c r="S29" s="3">
        <v>7</v>
      </c>
      <c r="T29" s="3">
        <v>7</v>
      </c>
      <c r="U29" s="3">
        <v>0</v>
      </c>
      <c r="V29" s="3">
        <v>0</v>
      </c>
      <c r="W29" s="3">
        <v>28</v>
      </c>
      <c r="X29" s="3">
        <v>51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mergeCells count="55">
    <mergeCell ref="D21:D23"/>
    <mergeCell ref="D24:D26"/>
    <mergeCell ref="D27:D29"/>
    <mergeCell ref="D9:D11"/>
    <mergeCell ref="D12:D14"/>
    <mergeCell ref="D15:D17"/>
    <mergeCell ref="D18:D20"/>
    <mergeCell ref="P4:P5"/>
    <mergeCell ref="S4:V4"/>
    <mergeCell ref="Y4:Y5"/>
    <mergeCell ref="Z4:Z5"/>
    <mergeCell ref="C9:C11"/>
    <mergeCell ref="C12:C14"/>
    <mergeCell ref="C15:C17"/>
    <mergeCell ref="C18:C20"/>
    <mergeCell ref="C21:C23"/>
    <mergeCell ref="C24:C26"/>
    <mergeCell ref="C27:C29"/>
    <mergeCell ref="B21:B23"/>
    <mergeCell ref="B24:B26"/>
    <mergeCell ref="B27:B29"/>
    <mergeCell ref="B9:B11"/>
    <mergeCell ref="B12:B14"/>
    <mergeCell ref="B15:B17"/>
    <mergeCell ref="B18:B20"/>
    <mergeCell ref="B6:B8"/>
    <mergeCell ref="C6:C8"/>
    <mergeCell ref="D6:D8"/>
    <mergeCell ref="B3:B5"/>
    <mergeCell ref="C3:C5"/>
    <mergeCell ref="D3:D5"/>
    <mergeCell ref="A3:A5"/>
    <mergeCell ref="A9:A11"/>
    <mergeCell ref="A12:A14"/>
    <mergeCell ref="A15:A17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W4:W5"/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9">
      <selection activeCell="A30" sqref="A30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16" t="s">
        <v>153</v>
      </c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20" t="s">
        <v>178</v>
      </c>
      <c r="B3" s="20" t="s">
        <v>205</v>
      </c>
      <c r="C3" s="35" t="s">
        <v>146</v>
      </c>
      <c r="D3" s="36"/>
      <c r="E3" s="33" t="s">
        <v>200</v>
      </c>
      <c r="F3" s="25"/>
      <c r="G3" s="25"/>
      <c r="H3" s="25"/>
      <c r="I3" s="34"/>
      <c r="J3" s="20" t="s">
        <v>197</v>
      </c>
      <c r="K3" s="20" t="s">
        <v>196</v>
      </c>
      <c r="L3" s="20" t="s">
        <v>17</v>
      </c>
      <c r="M3" s="20" t="s">
        <v>18</v>
      </c>
      <c r="N3" s="20" t="s">
        <v>19</v>
      </c>
      <c r="O3" s="20" t="s">
        <v>20</v>
      </c>
      <c r="P3" s="20" t="s">
        <v>21</v>
      </c>
      <c r="Q3" s="20" t="s">
        <v>22</v>
      </c>
      <c r="R3" s="20" t="s">
        <v>23</v>
      </c>
      <c r="S3" s="7"/>
    </row>
    <row r="4" spans="1:19" ht="39" customHeight="1">
      <c r="A4" s="21"/>
      <c r="B4" s="21"/>
      <c r="C4" s="37"/>
      <c r="D4" s="38"/>
      <c r="E4" s="20" t="s">
        <v>202</v>
      </c>
      <c r="F4" s="20" t="s">
        <v>201</v>
      </c>
      <c r="G4" s="33" t="s">
        <v>199</v>
      </c>
      <c r="H4" s="34"/>
      <c r="I4" s="20" t="s">
        <v>198</v>
      </c>
      <c r="J4" s="21"/>
      <c r="K4" s="21"/>
      <c r="L4" s="21"/>
      <c r="M4" s="21"/>
      <c r="N4" s="21"/>
      <c r="O4" s="21"/>
      <c r="P4" s="21"/>
      <c r="Q4" s="21"/>
      <c r="R4" s="21"/>
      <c r="S4" s="7"/>
    </row>
    <row r="5" spans="1:18" ht="70.5" customHeight="1">
      <c r="A5" s="22"/>
      <c r="B5" s="22"/>
      <c r="C5" s="10" t="s">
        <v>204</v>
      </c>
      <c r="D5" s="10" t="s">
        <v>203</v>
      </c>
      <c r="E5" s="22"/>
      <c r="F5" s="22"/>
      <c r="G5" s="11" t="s">
        <v>15</v>
      </c>
      <c r="H5" s="11" t="s">
        <v>16</v>
      </c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18.75" customHeight="1">
      <c r="A6" s="13" t="s">
        <v>3</v>
      </c>
      <c r="B6" s="8" t="s">
        <v>4</v>
      </c>
      <c r="C6" s="3">
        <f aca="true" t="shared" si="0" ref="C6:P6">C7+C8</f>
        <v>2534</v>
      </c>
      <c r="D6" s="3">
        <f t="shared" si="0"/>
        <v>2534</v>
      </c>
      <c r="E6" s="3">
        <f t="shared" si="0"/>
        <v>754</v>
      </c>
      <c r="F6" s="3">
        <f t="shared" si="0"/>
        <v>732</v>
      </c>
      <c r="G6" s="3">
        <f t="shared" si="0"/>
        <v>11</v>
      </c>
      <c r="H6" s="3">
        <f t="shared" si="0"/>
        <v>10</v>
      </c>
      <c r="I6" s="3">
        <f t="shared" si="0"/>
        <v>1</v>
      </c>
      <c r="J6" s="3">
        <f t="shared" si="0"/>
        <v>0</v>
      </c>
      <c r="K6" s="3">
        <f t="shared" si="0"/>
        <v>6</v>
      </c>
      <c r="L6" s="3">
        <f t="shared" si="0"/>
        <v>0</v>
      </c>
      <c r="M6" s="3">
        <f t="shared" si="0"/>
        <v>249</v>
      </c>
      <c r="N6" s="3">
        <f t="shared" si="0"/>
        <v>0</v>
      </c>
      <c r="O6" s="3">
        <f t="shared" si="0"/>
        <v>7</v>
      </c>
      <c r="P6" s="3">
        <f t="shared" si="0"/>
        <v>3</v>
      </c>
      <c r="Q6" s="30">
        <f>Q9+Q12+Q15+Q18+Q21+Q24+Q27</f>
        <v>317</v>
      </c>
      <c r="R6" s="30">
        <f>R9+R12+R15+R18+R21+R24+R27</f>
        <v>98</v>
      </c>
    </row>
    <row r="7" spans="1:18" ht="18.75" customHeight="1">
      <c r="A7" s="14"/>
      <c r="B7" s="8" t="s">
        <v>5</v>
      </c>
      <c r="C7" s="3">
        <v>1230</v>
      </c>
      <c r="D7" s="3">
        <v>1230</v>
      </c>
      <c r="E7" s="3">
        <v>428</v>
      </c>
      <c r="F7" s="4">
        <v>414</v>
      </c>
      <c r="G7" s="4">
        <v>6</v>
      </c>
      <c r="H7" s="4">
        <v>7</v>
      </c>
      <c r="I7" s="4">
        <v>1</v>
      </c>
      <c r="J7" s="4">
        <v>0</v>
      </c>
      <c r="K7" s="4">
        <v>4</v>
      </c>
      <c r="L7" s="4">
        <v>0</v>
      </c>
      <c r="M7" s="4">
        <v>138</v>
      </c>
      <c r="N7" s="4">
        <v>0</v>
      </c>
      <c r="O7" s="4">
        <v>2</v>
      </c>
      <c r="P7" s="4">
        <v>1</v>
      </c>
      <c r="Q7" s="31"/>
      <c r="R7" s="31"/>
    </row>
    <row r="8" spans="1:18" ht="18.75" customHeight="1">
      <c r="A8" s="15"/>
      <c r="B8" s="8" t="s">
        <v>6</v>
      </c>
      <c r="C8" s="3">
        <v>1304</v>
      </c>
      <c r="D8" s="3">
        <v>1304</v>
      </c>
      <c r="E8" s="3">
        <v>326</v>
      </c>
      <c r="F8" s="4">
        <v>318</v>
      </c>
      <c r="G8" s="4">
        <v>5</v>
      </c>
      <c r="H8" s="4">
        <v>3</v>
      </c>
      <c r="I8" s="4">
        <v>0</v>
      </c>
      <c r="J8" s="4">
        <v>0</v>
      </c>
      <c r="K8" s="4">
        <v>2</v>
      </c>
      <c r="L8" s="4">
        <v>0</v>
      </c>
      <c r="M8" s="4">
        <v>111</v>
      </c>
      <c r="N8" s="4">
        <v>0</v>
      </c>
      <c r="O8" s="4">
        <v>5</v>
      </c>
      <c r="P8" s="4">
        <v>2</v>
      </c>
      <c r="Q8" s="32"/>
      <c r="R8" s="32"/>
    </row>
    <row r="9" spans="1:18" ht="18.75" customHeight="1">
      <c r="A9" s="13" t="s">
        <v>7</v>
      </c>
      <c r="B9" s="8" t="s">
        <v>4</v>
      </c>
      <c r="C9" s="3">
        <f>C10+C11</f>
        <v>921</v>
      </c>
      <c r="D9" s="3">
        <f>D10+D11</f>
        <v>921</v>
      </c>
      <c r="E9" s="3">
        <f>E10+E11</f>
        <v>190</v>
      </c>
      <c r="F9" s="3">
        <f>F10+F11</f>
        <v>180</v>
      </c>
      <c r="G9" s="3">
        <f aca="true" t="shared" si="1" ref="G9:P9">G10+G11</f>
        <v>3</v>
      </c>
      <c r="H9" s="3">
        <f t="shared" si="1"/>
        <v>6</v>
      </c>
      <c r="I9" s="3">
        <f t="shared" si="1"/>
        <v>1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3">
        <f t="shared" si="1"/>
        <v>47</v>
      </c>
      <c r="N9" s="3">
        <f t="shared" si="1"/>
        <v>0</v>
      </c>
      <c r="O9" s="3">
        <f t="shared" si="1"/>
        <v>1</v>
      </c>
      <c r="P9" s="3">
        <f t="shared" si="1"/>
        <v>0</v>
      </c>
      <c r="Q9" s="30">
        <v>76</v>
      </c>
      <c r="R9" s="30">
        <v>24</v>
      </c>
    </row>
    <row r="10" spans="1:18" ht="18.75" customHeight="1">
      <c r="A10" s="14"/>
      <c r="B10" s="8" t="s">
        <v>5</v>
      </c>
      <c r="C10" s="3">
        <v>443</v>
      </c>
      <c r="D10" s="3">
        <v>443</v>
      </c>
      <c r="E10" s="3">
        <v>106</v>
      </c>
      <c r="F10" s="3">
        <v>100</v>
      </c>
      <c r="G10" s="3">
        <v>2</v>
      </c>
      <c r="H10" s="3">
        <v>3</v>
      </c>
      <c r="I10" s="3">
        <v>1</v>
      </c>
      <c r="J10" s="3">
        <v>0</v>
      </c>
      <c r="K10" s="3">
        <v>0</v>
      </c>
      <c r="L10" s="3">
        <v>0</v>
      </c>
      <c r="M10" s="3">
        <v>33</v>
      </c>
      <c r="N10" s="3">
        <v>0</v>
      </c>
      <c r="O10" s="3">
        <v>0</v>
      </c>
      <c r="P10" s="3">
        <v>0</v>
      </c>
      <c r="Q10" s="31"/>
      <c r="R10" s="31"/>
    </row>
    <row r="11" spans="1:18" ht="18.75" customHeight="1">
      <c r="A11" s="15"/>
      <c r="B11" s="8" t="s">
        <v>6</v>
      </c>
      <c r="C11" s="3">
        <v>478</v>
      </c>
      <c r="D11" s="3">
        <v>478</v>
      </c>
      <c r="E11" s="3">
        <v>84</v>
      </c>
      <c r="F11" s="3">
        <v>80</v>
      </c>
      <c r="G11" s="3">
        <v>1</v>
      </c>
      <c r="H11" s="3">
        <v>3</v>
      </c>
      <c r="I11" s="3">
        <v>0</v>
      </c>
      <c r="J11" s="3">
        <v>0</v>
      </c>
      <c r="K11" s="3">
        <v>0</v>
      </c>
      <c r="L11" s="3">
        <v>0</v>
      </c>
      <c r="M11" s="3">
        <v>14</v>
      </c>
      <c r="N11" s="3">
        <v>0</v>
      </c>
      <c r="O11" s="3">
        <v>1</v>
      </c>
      <c r="P11" s="3">
        <v>0</v>
      </c>
      <c r="Q11" s="32"/>
      <c r="R11" s="32"/>
    </row>
    <row r="12" spans="1:18" ht="18.75" customHeight="1">
      <c r="A12" s="13" t="s">
        <v>8</v>
      </c>
      <c r="B12" s="8" t="s">
        <v>4</v>
      </c>
      <c r="C12" s="3">
        <f aca="true" t="shared" si="2" ref="C12:P12">C13+C14</f>
        <v>437</v>
      </c>
      <c r="D12" s="3">
        <f t="shared" si="2"/>
        <v>437</v>
      </c>
      <c r="E12" s="3">
        <f t="shared" si="2"/>
        <v>160</v>
      </c>
      <c r="F12" s="3">
        <f t="shared" si="2"/>
        <v>156</v>
      </c>
      <c r="G12" s="3">
        <f t="shared" si="2"/>
        <v>2</v>
      </c>
      <c r="H12" s="3">
        <f t="shared" si="2"/>
        <v>2</v>
      </c>
      <c r="I12" s="3">
        <f t="shared" si="2"/>
        <v>0</v>
      </c>
      <c r="J12" s="3">
        <f t="shared" si="2"/>
        <v>0</v>
      </c>
      <c r="K12" s="3">
        <f t="shared" si="2"/>
        <v>2</v>
      </c>
      <c r="L12" s="3">
        <v>0</v>
      </c>
      <c r="M12" s="3">
        <f t="shared" si="2"/>
        <v>49</v>
      </c>
      <c r="N12" s="3">
        <f t="shared" si="2"/>
        <v>0</v>
      </c>
      <c r="O12" s="3">
        <f t="shared" si="2"/>
        <v>1</v>
      </c>
      <c r="P12" s="3">
        <f t="shared" si="2"/>
        <v>0</v>
      </c>
      <c r="Q12" s="30">
        <v>64</v>
      </c>
      <c r="R12" s="30">
        <v>16</v>
      </c>
    </row>
    <row r="13" spans="1:18" ht="18.75" customHeight="1">
      <c r="A13" s="14"/>
      <c r="B13" s="8" t="s">
        <v>5</v>
      </c>
      <c r="C13" s="3">
        <v>218</v>
      </c>
      <c r="D13" s="3">
        <v>218</v>
      </c>
      <c r="E13" s="3">
        <v>88</v>
      </c>
      <c r="F13" s="3">
        <v>85</v>
      </c>
      <c r="G13" s="3">
        <v>1</v>
      </c>
      <c r="H13" s="3">
        <v>2</v>
      </c>
      <c r="I13" s="3">
        <v>0</v>
      </c>
      <c r="J13" s="3">
        <v>0</v>
      </c>
      <c r="K13" s="3">
        <v>2</v>
      </c>
      <c r="L13" s="3">
        <v>0</v>
      </c>
      <c r="M13" s="3">
        <v>21</v>
      </c>
      <c r="N13" s="3">
        <v>0</v>
      </c>
      <c r="O13" s="3">
        <v>1</v>
      </c>
      <c r="P13" s="3">
        <v>0</v>
      </c>
      <c r="Q13" s="31"/>
      <c r="R13" s="31"/>
    </row>
    <row r="14" spans="1:18" ht="18.75" customHeight="1">
      <c r="A14" s="15"/>
      <c r="B14" s="8" t="s">
        <v>6</v>
      </c>
      <c r="C14" s="3">
        <v>219</v>
      </c>
      <c r="D14" s="3">
        <v>219</v>
      </c>
      <c r="E14" s="3">
        <v>72</v>
      </c>
      <c r="F14" s="3">
        <v>71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28</v>
      </c>
      <c r="N14" s="3">
        <v>0</v>
      </c>
      <c r="O14" s="3">
        <v>0</v>
      </c>
      <c r="P14" s="3">
        <v>0</v>
      </c>
      <c r="Q14" s="32"/>
      <c r="R14" s="32"/>
    </row>
    <row r="15" spans="1:18" ht="18.75" customHeight="1">
      <c r="A15" s="13" t="s">
        <v>9</v>
      </c>
      <c r="B15" s="8" t="s">
        <v>4</v>
      </c>
      <c r="C15" s="3">
        <f aca="true" t="shared" si="3" ref="C15:P15">C16+C17</f>
        <v>122</v>
      </c>
      <c r="D15" s="3">
        <f t="shared" si="3"/>
        <v>122</v>
      </c>
      <c r="E15" s="3">
        <f t="shared" si="3"/>
        <v>52</v>
      </c>
      <c r="F15" s="3">
        <f t="shared" si="3"/>
        <v>50</v>
      </c>
      <c r="G15" s="3">
        <f t="shared" si="3"/>
        <v>2</v>
      </c>
      <c r="H15" s="3">
        <f t="shared" si="3"/>
        <v>0</v>
      </c>
      <c r="I15" s="3">
        <f t="shared" si="3"/>
        <v>0</v>
      </c>
      <c r="J15" s="3">
        <f t="shared" si="3"/>
        <v>0</v>
      </c>
      <c r="K15" s="3">
        <f t="shared" si="3"/>
        <v>2</v>
      </c>
      <c r="L15" s="3">
        <f t="shared" si="3"/>
        <v>0</v>
      </c>
      <c r="M15" s="3">
        <f t="shared" si="3"/>
        <v>20</v>
      </c>
      <c r="N15" s="3">
        <f t="shared" si="3"/>
        <v>0</v>
      </c>
      <c r="O15" s="3">
        <f t="shared" si="3"/>
        <v>2</v>
      </c>
      <c r="P15" s="3">
        <f t="shared" si="3"/>
        <v>1</v>
      </c>
      <c r="Q15" s="30">
        <v>22</v>
      </c>
      <c r="R15" s="30">
        <v>7</v>
      </c>
    </row>
    <row r="16" spans="1:18" ht="18.75" customHeight="1">
      <c r="A16" s="14"/>
      <c r="B16" s="8" t="s">
        <v>5</v>
      </c>
      <c r="C16" s="3">
        <v>63</v>
      </c>
      <c r="D16" s="3">
        <v>63</v>
      </c>
      <c r="E16" s="3">
        <v>27</v>
      </c>
      <c r="F16" s="3">
        <v>26</v>
      </c>
      <c r="G16" s="3">
        <v>1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9</v>
      </c>
      <c r="N16" s="3">
        <v>0</v>
      </c>
      <c r="O16" s="3">
        <v>0</v>
      </c>
      <c r="P16" s="3">
        <v>1</v>
      </c>
      <c r="Q16" s="31"/>
      <c r="R16" s="31"/>
    </row>
    <row r="17" spans="1:18" ht="18.75" customHeight="1">
      <c r="A17" s="15"/>
      <c r="B17" s="8" t="s">
        <v>6</v>
      </c>
      <c r="C17" s="3">
        <v>59</v>
      </c>
      <c r="D17" s="3">
        <v>59</v>
      </c>
      <c r="E17" s="3">
        <v>25</v>
      </c>
      <c r="F17" s="3">
        <v>24</v>
      </c>
      <c r="G17" s="3">
        <v>1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11</v>
      </c>
      <c r="N17" s="3">
        <v>0</v>
      </c>
      <c r="O17" s="3">
        <v>2</v>
      </c>
      <c r="P17" s="3">
        <v>0</v>
      </c>
      <c r="Q17" s="32"/>
      <c r="R17" s="32"/>
    </row>
    <row r="18" spans="1:18" ht="18.75" customHeight="1">
      <c r="A18" s="13" t="s">
        <v>10</v>
      </c>
      <c r="B18" s="8" t="s">
        <v>4</v>
      </c>
      <c r="C18" s="3">
        <f aca="true" t="shared" si="4" ref="C18:N18">C19+C20</f>
        <v>517</v>
      </c>
      <c r="D18" s="3">
        <f t="shared" si="4"/>
        <v>517</v>
      </c>
      <c r="E18" s="3">
        <f t="shared" si="4"/>
        <v>102</v>
      </c>
      <c r="F18" s="3">
        <f t="shared" si="4"/>
        <v>100</v>
      </c>
      <c r="G18" s="3">
        <f t="shared" si="4"/>
        <v>2</v>
      </c>
      <c r="H18" s="3">
        <f t="shared" si="4"/>
        <v>0</v>
      </c>
      <c r="I18" s="3">
        <f t="shared" si="4"/>
        <v>0</v>
      </c>
      <c r="J18" s="3">
        <f t="shared" si="4"/>
        <v>0</v>
      </c>
      <c r="K18" s="3">
        <f t="shared" si="4"/>
        <v>0</v>
      </c>
      <c r="L18" s="3">
        <v>0</v>
      </c>
      <c r="M18" s="3">
        <f t="shared" si="4"/>
        <v>34</v>
      </c>
      <c r="N18" s="3">
        <f t="shared" si="4"/>
        <v>0</v>
      </c>
      <c r="O18" s="3">
        <v>1</v>
      </c>
      <c r="P18" s="3">
        <f>P19+P20</f>
        <v>2</v>
      </c>
      <c r="Q18" s="30">
        <v>51</v>
      </c>
      <c r="R18" s="30">
        <v>19</v>
      </c>
    </row>
    <row r="19" spans="1:18" ht="18.75" customHeight="1">
      <c r="A19" s="14"/>
      <c r="B19" s="8" t="s">
        <v>5</v>
      </c>
      <c r="C19" s="3">
        <v>252</v>
      </c>
      <c r="D19" s="3">
        <v>252</v>
      </c>
      <c r="E19" s="3">
        <v>61</v>
      </c>
      <c r="F19" s="3">
        <v>59</v>
      </c>
      <c r="G19" s="3">
        <v>2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16</v>
      </c>
      <c r="N19" s="3">
        <v>0</v>
      </c>
      <c r="O19" s="3">
        <v>1</v>
      </c>
      <c r="P19" s="3">
        <v>0</v>
      </c>
      <c r="Q19" s="31"/>
      <c r="R19" s="31"/>
    </row>
    <row r="20" spans="1:18" ht="18.75" customHeight="1">
      <c r="A20" s="15"/>
      <c r="B20" s="8" t="s">
        <v>6</v>
      </c>
      <c r="C20" s="3">
        <v>265</v>
      </c>
      <c r="D20" s="3">
        <v>265</v>
      </c>
      <c r="E20" s="3">
        <v>41</v>
      </c>
      <c r="F20" s="3">
        <v>41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18</v>
      </c>
      <c r="N20" s="3">
        <v>0</v>
      </c>
      <c r="O20" s="3">
        <v>0</v>
      </c>
      <c r="P20" s="3">
        <v>2</v>
      </c>
      <c r="Q20" s="32"/>
      <c r="R20" s="32"/>
    </row>
    <row r="21" spans="1:18" ht="18.75" customHeight="1">
      <c r="A21" s="13" t="s">
        <v>11</v>
      </c>
      <c r="B21" s="8" t="s">
        <v>4</v>
      </c>
      <c r="C21" s="3">
        <f>C22+C23</f>
        <v>56</v>
      </c>
      <c r="D21" s="3">
        <f>D22+D23</f>
        <v>56</v>
      </c>
      <c r="E21" s="3">
        <f>E22+E23</f>
        <v>38</v>
      </c>
      <c r="F21" s="3">
        <f>F22+F23</f>
        <v>36</v>
      </c>
      <c r="G21" s="3">
        <f aca="true" t="shared" si="5" ref="G21:P21">G22+G23</f>
        <v>1</v>
      </c>
      <c r="H21" s="3">
        <f t="shared" si="5"/>
        <v>1</v>
      </c>
      <c r="I21" s="3">
        <f t="shared" si="5"/>
        <v>0</v>
      </c>
      <c r="J21" s="3">
        <f t="shared" si="5"/>
        <v>0</v>
      </c>
      <c r="K21" s="3">
        <f t="shared" si="5"/>
        <v>2</v>
      </c>
      <c r="L21" s="3">
        <f t="shared" si="5"/>
        <v>0</v>
      </c>
      <c r="M21" s="3">
        <f t="shared" si="5"/>
        <v>34</v>
      </c>
      <c r="N21" s="3">
        <f t="shared" si="5"/>
        <v>0</v>
      </c>
      <c r="O21" s="3">
        <f t="shared" si="5"/>
        <v>1</v>
      </c>
      <c r="P21" s="3">
        <f t="shared" si="5"/>
        <v>0</v>
      </c>
      <c r="Q21" s="30">
        <v>18</v>
      </c>
      <c r="R21" s="30">
        <v>3</v>
      </c>
    </row>
    <row r="22" spans="1:18" ht="18.75" customHeight="1">
      <c r="A22" s="14"/>
      <c r="B22" s="8" t="s">
        <v>5</v>
      </c>
      <c r="C22" s="3">
        <v>27</v>
      </c>
      <c r="D22" s="3">
        <v>27</v>
      </c>
      <c r="E22" s="3">
        <v>23</v>
      </c>
      <c r="F22" s="3">
        <v>22</v>
      </c>
      <c r="G22" s="3">
        <v>0</v>
      </c>
      <c r="H22" s="3">
        <v>1</v>
      </c>
      <c r="I22" s="3">
        <v>0</v>
      </c>
      <c r="J22" s="3">
        <v>0</v>
      </c>
      <c r="K22" s="3">
        <v>1</v>
      </c>
      <c r="L22" s="3">
        <v>0</v>
      </c>
      <c r="M22" s="3">
        <v>20</v>
      </c>
      <c r="N22" s="3">
        <v>0</v>
      </c>
      <c r="O22" s="3">
        <v>0</v>
      </c>
      <c r="P22" s="3">
        <v>0</v>
      </c>
      <c r="Q22" s="31"/>
      <c r="R22" s="31"/>
    </row>
    <row r="23" spans="1:18" ht="18.75" customHeight="1">
      <c r="A23" s="15"/>
      <c r="B23" s="8" t="s">
        <v>6</v>
      </c>
      <c r="C23" s="3">
        <v>29</v>
      </c>
      <c r="D23" s="3">
        <v>29</v>
      </c>
      <c r="E23" s="3">
        <v>15</v>
      </c>
      <c r="F23" s="3">
        <v>14</v>
      </c>
      <c r="G23" s="3">
        <v>1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14</v>
      </c>
      <c r="N23" s="3">
        <v>0</v>
      </c>
      <c r="O23" s="3">
        <v>1</v>
      </c>
      <c r="P23" s="3">
        <v>0</v>
      </c>
      <c r="Q23" s="32"/>
      <c r="R23" s="32"/>
    </row>
    <row r="24" spans="1:18" ht="18.75" customHeight="1">
      <c r="A24" s="13" t="s">
        <v>12</v>
      </c>
      <c r="B24" s="8" t="s">
        <v>4</v>
      </c>
      <c r="C24" s="3">
        <f>C25+C26</f>
        <v>421</v>
      </c>
      <c r="D24" s="3">
        <f>D25+D26</f>
        <v>421</v>
      </c>
      <c r="E24" s="3">
        <f>E25+E26</f>
        <v>177</v>
      </c>
      <c r="F24" s="3">
        <f>F25+F26</f>
        <v>175</v>
      </c>
      <c r="G24" s="3">
        <f>G25+G26</f>
        <v>1</v>
      </c>
      <c r="H24" s="3">
        <f aca="true" t="shared" si="6" ref="H24:P24">H25+H26</f>
        <v>1</v>
      </c>
      <c r="I24" s="3">
        <f t="shared" si="6"/>
        <v>0</v>
      </c>
      <c r="J24" s="3">
        <f t="shared" si="6"/>
        <v>0</v>
      </c>
      <c r="K24" s="3">
        <f t="shared" si="6"/>
        <v>0</v>
      </c>
      <c r="L24" s="3">
        <f t="shared" si="6"/>
        <v>0</v>
      </c>
      <c r="M24" s="3">
        <f t="shared" si="6"/>
        <v>51</v>
      </c>
      <c r="N24" s="3">
        <f t="shared" si="6"/>
        <v>0</v>
      </c>
      <c r="O24" s="3">
        <f>O25+O26</f>
        <v>0</v>
      </c>
      <c r="P24" s="3">
        <f t="shared" si="6"/>
        <v>0</v>
      </c>
      <c r="Q24" s="30">
        <v>63</v>
      </c>
      <c r="R24" s="30">
        <v>25</v>
      </c>
    </row>
    <row r="25" spans="1:18" ht="18.75" customHeight="1">
      <c r="A25" s="14"/>
      <c r="B25" s="8" t="s">
        <v>5</v>
      </c>
      <c r="C25" s="3">
        <v>198</v>
      </c>
      <c r="D25" s="3">
        <v>198</v>
      </c>
      <c r="E25" s="3">
        <v>101</v>
      </c>
      <c r="F25" s="3">
        <v>100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29</v>
      </c>
      <c r="N25" s="3">
        <v>0</v>
      </c>
      <c r="O25" s="3">
        <v>0</v>
      </c>
      <c r="P25" s="3">
        <v>0</v>
      </c>
      <c r="Q25" s="31"/>
      <c r="R25" s="31"/>
    </row>
    <row r="26" spans="1:18" ht="18.75" customHeight="1">
      <c r="A26" s="15"/>
      <c r="B26" s="8" t="s">
        <v>6</v>
      </c>
      <c r="C26" s="3">
        <v>223</v>
      </c>
      <c r="D26" s="3">
        <v>223</v>
      </c>
      <c r="E26" s="3">
        <v>76</v>
      </c>
      <c r="F26" s="3">
        <v>75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22</v>
      </c>
      <c r="N26" s="3">
        <v>0</v>
      </c>
      <c r="O26" s="3">
        <v>0</v>
      </c>
      <c r="P26" s="3">
        <v>0</v>
      </c>
      <c r="Q26" s="32"/>
      <c r="R26" s="32"/>
    </row>
    <row r="27" spans="1:18" ht="18.75" customHeight="1">
      <c r="A27" s="13" t="s">
        <v>13</v>
      </c>
      <c r="B27" s="8" t="s">
        <v>4</v>
      </c>
      <c r="C27" s="3">
        <f aca="true" t="shared" si="7" ref="C27:P27">C28+C29</f>
        <v>60</v>
      </c>
      <c r="D27" s="3">
        <f t="shared" si="7"/>
        <v>60</v>
      </c>
      <c r="E27" s="3">
        <f t="shared" si="7"/>
        <v>35</v>
      </c>
      <c r="F27" s="3">
        <f t="shared" si="7"/>
        <v>35</v>
      </c>
      <c r="G27" s="3">
        <f t="shared" si="7"/>
        <v>0</v>
      </c>
      <c r="H27" s="3">
        <f t="shared" si="7"/>
        <v>0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14</v>
      </c>
      <c r="N27" s="3">
        <f t="shared" si="7"/>
        <v>0</v>
      </c>
      <c r="O27" s="3">
        <f t="shared" si="7"/>
        <v>1</v>
      </c>
      <c r="P27" s="3">
        <f t="shared" si="7"/>
        <v>0</v>
      </c>
      <c r="Q27" s="30">
        <v>23</v>
      </c>
      <c r="R27" s="30">
        <v>4</v>
      </c>
    </row>
    <row r="28" spans="1:18" ht="18.75" customHeight="1">
      <c r="A28" s="14"/>
      <c r="B28" s="8" t="s">
        <v>5</v>
      </c>
      <c r="C28" s="3">
        <v>29</v>
      </c>
      <c r="D28" s="3">
        <v>29</v>
      </c>
      <c r="E28" s="3">
        <v>22</v>
      </c>
      <c r="F28" s="3">
        <v>22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10</v>
      </c>
      <c r="N28" s="3">
        <v>0</v>
      </c>
      <c r="O28" s="3">
        <v>0</v>
      </c>
      <c r="P28" s="3">
        <v>0</v>
      </c>
      <c r="Q28" s="31"/>
      <c r="R28" s="31"/>
    </row>
    <row r="29" spans="1:18" ht="19.5" customHeight="1">
      <c r="A29" s="15"/>
      <c r="B29" s="8" t="s">
        <v>6</v>
      </c>
      <c r="C29" s="3">
        <v>31</v>
      </c>
      <c r="D29" s="3">
        <v>31</v>
      </c>
      <c r="E29" s="3">
        <v>13</v>
      </c>
      <c r="F29" s="3">
        <v>13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4</v>
      </c>
      <c r="N29" s="3">
        <v>0</v>
      </c>
      <c r="O29" s="3">
        <v>1</v>
      </c>
      <c r="P29" s="3">
        <v>0</v>
      </c>
      <c r="Q29" s="32"/>
      <c r="R29" s="32"/>
    </row>
    <row r="30" spans="1:18" ht="51" customHeight="1">
      <c r="A30" s="9" t="s">
        <v>208</v>
      </c>
      <c r="B30" s="39" t="s">
        <v>138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mergeCells count="43">
    <mergeCell ref="Q24:Q26"/>
    <mergeCell ref="R24:R26"/>
    <mergeCell ref="Q27:Q29"/>
    <mergeCell ref="R27:R29"/>
    <mergeCell ref="Q18:Q20"/>
    <mergeCell ref="R18:R20"/>
    <mergeCell ref="Q21:Q23"/>
    <mergeCell ref="R21:R23"/>
    <mergeCell ref="Q12:Q14"/>
    <mergeCell ref="R12:R14"/>
    <mergeCell ref="Q15:Q17"/>
    <mergeCell ref="R15:R17"/>
    <mergeCell ref="Q6:Q8"/>
    <mergeCell ref="R6:R8"/>
    <mergeCell ref="Q9:Q11"/>
    <mergeCell ref="R9:R11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  <mergeCell ref="A18:A20"/>
    <mergeCell ref="E3:I3"/>
    <mergeCell ref="E4:E5"/>
    <mergeCell ref="B3:B5"/>
    <mergeCell ref="A3:A5"/>
    <mergeCell ref="A9:A11"/>
    <mergeCell ref="A12:A14"/>
    <mergeCell ref="C3:D4"/>
    <mergeCell ref="P3:P5"/>
    <mergeCell ref="Q3:Q5"/>
    <mergeCell ref="R3:R5"/>
    <mergeCell ref="M3:M5"/>
    <mergeCell ref="N3:N5"/>
    <mergeCell ref="L3:L5"/>
    <mergeCell ref="K3:K5"/>
    <mergeCell ref="O3:O5"/>
    <mergeCell ref="J3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B6" sqref="B6:B8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16" t="s">
        <v>167</v>
      </c>
      <c r="B1" s="16"/>
      <c r="C1" s="16"/>
      <c r="D1" s="16"/>
      <c r="E1" s="16"/>
      <c r="F1" s="16"/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20" t="s">
        <v>178</v>
      </c>
      <c r="B3" s="20" t="s">
        <v>174</v>
      </c>
      <c r="C3" s="20" t="s">
        <v>179</v>
      </c>
      <c r="D3" s="20" t="s">
        <v>180</v>
      </c>
      <c r="E3" s="20" t="s">
        <v>181</v>
      </c>
      <c r="F3" s="23" t="s">
        <v>182</v>
      </c>
      <c r="G3" s="25" t="s">
        <v>184</v>
      </c>
      <c r="H3" s="25"/>
      <c r="I3" s="25"/>
      <c r="J3" s="25"/>
      <c r="K3" s="25"/>
      <c r="L3" s="25"/>
      <c r="M3" s="25"/>
      <c r="N3" s="25"/>
      <c r="O3" s="25"/>
      <c r="P3" s="25"/>
      <c r="Q3" s="24" t="s">
        <v>191</v>
      </c>
      <c r="R3" s="24"/>
      <c r="S3" s="24"/>
      <c r="T3" s="24"/>
      <c r="U3" s="24"/>
      <c r="V3" s="24"/>
      <c r="W3" s="24"/>
      <c r="X3" s="24"/>
      <c r="Y3" s="24"/>
      <c r="Z3" s="24"/>
      <c r="AB3" s="7"/>
    </row>
    <row r="4" spans="1:28" ht="24" customHeight="1">
      <c r="A4" s="21"/>
      <c r="B4" s="21"/>
      <c r="C4" s="21"/>
      <c r="D4" s="21"/>
      <c r="E4" s="21"/>
      <c r="F4" s="23"/>
      <c r="G4" s="26" t="s">
        <v>183</v>
      </c>
      <c r="H4" s="18" t="s">
        <v>186</v>
      </c>
      <c r="I4" s="24" t="s">
        <v>185</v>
      </c>
      <c r="J4" s="24"/>
      <c r="K4" s="24"/>
      <c r="L4" s="24"/>
      <c r="M4" s="20" t="s">
        <v>176</v>
      </c>
      <c r="N4" s="28" t="s">
        <v>177</v>
      </c>
      <c r="O4" s="20" t="s">
        <v>189</v>
      </c>
      <c r="P4" s="20" t="s">
        <v>190</v>
      </c>
      <c r="Q4" s="18" t="s">
        <v>183</v>
      </c>
      <c r="R4" s="20" t="s">
        <v>193</v>
      </c>
      <c r="S4" s="24" t="s">
        <v>192</v>
      </c>
      <c r="T4" s="24"/>
      <c r="U4" s="24"/>
      <c r="V4" s="24"/>
      <c r="W4" s="20" t="s">
        <v>176</v>
      </c>
      <c r="X4" s="28" t="s">
        <v>177</v>
      </c>
      <c r="Y4" s="20" t="s">
        <v>194</v>
      </c>
      <c r="Z4" s="20" t="s">
        <v>195</v>
      </c>
      <c r="AB4" s="7"/>
    </row>
    <row r="5" spans="1:27" ht="102.75" customHeight="1">
      <c r="A5" s="22"/>
      <c r="B5" s="22"/>
      <c r="C5" s="22"/>
      <c r="D5" s="22"/>
      <c r="E5" s="22"/>
      <c r="F5" s="23"/>
      <c r="G5" s="27"/>
      <c r="H5" s="19"/>
      <c r="I5" s="11" t="s">
        <v>187</v>
      </c>
      <c r="J5" s="11" t="s">
        <v>188</v>
      </c>
      <c r="K5" s="12" t="s">
        <v>14</v>
      </c>
      <c r="L5" s="12" t="s">
        <v>175</v>
      </c>
      <c r="M5" s="22"/>
      <c r="N5" s="29"/>
      <c r="O5" s="22"/>
      <c r="P5" s="22"/>
      <c r="Q5" s="19"/>
      <c r="R5" s="22"/>
      <c r="S5" s="11" t="s">
        <v>187</v>
      </c>
      <c r="T5" s="11" t="s">
        <v>188</v>
      </c>
      <c r="U5" s="12" t="s">
        <v>14</v>
      </c>
      <c r="V5" s="12" t="s">
        <v>175</v>
      </c>
      <c r="W5" s="22"/>
      <c r="X5" s="29"/>
      <c r="Y5" s="22"/>
      <c r="Z5" s="22"/>
      <c r="AA5" s="6"/>
    </row>
    <row r="6" spans="1:26" ht="21" customHeight="1">
      <c r="A6" s="13" t="s">
        <v>38</v>
      </c>
      <c r="B6" s="30">
        <f>B9+B12+B15+B18+B21+B24+B27</f>
        <v>256</v>
      </c>
      <c r="C6" s="30">
        <f>C9+C12+C15+C18+C21+C24+C27</f>
        <v>4939</v>
      </c>
      <c r="D6" s="30">
        <f>D9+D12+D15+D18+D21+D24+D27</f>
        <v>196153</v>
      </c>
      <c r="E6" s="8" t="s">
        <v>39</v>
      </c>
      <c r="F6" s="3">
        <f aca="true" t="shared" si="0" ref="F6:Z6">F7+F8</f>
        <v>701690</v>
      </c>
      <c r="G6" s="3">
        <f t="shared" si="0"/>
        <v>6270</v>
      </c>
      <c r="H6" s="3">
        <f t="shared" si="0"/>
        <v>136</v>
      </c>
      <c r="I6" s="3">
        <f t="shared" si="0"/>
        <v>152</v>
      </c>
      <c r="J6" s="3">
        <f t="shared" si="0"/>
        <v>193</v>
      </c>
      <c r="K6" s="3">
        <f t="shared" si="0"/>
        <v>0</v>
      </c>
      <c r="L6" s="3">
        <f t="shared" si="0"/>
        <v>10</v>
      </c>
      <c r="M6" s="3">
        <f t="shared" si="0"/>
        <v>2450</v>
      </c>
      <c r="N6" s="3">
        <f t="shared" si="0"/>
        <v>3329</v>
      </c>
      <c r="O6" s="3">
        <f t="shared" si="0"/>
        <v>0</v>
      </c>
      <c r="P6" s="3">
        <f t="shared" si="0"/>
        <v>0</v>
      </c>
      <c r="Q6" s="3">
        <f t="shared" si="0"/>
        <v>7315</v>
      </c>
      <c r="R6" s="3">
        <f t="shared" si="0"/>
        <v>208</v>
      </c>
      <c r="S6" s="3">
        <f t="shared" si="0"/>
        <v>152</v>
      </c>
      <c r="T6" s="3">
        <f t="shared" si="0"/>
        <v>388</v>
      </c>
      <c r="U6" s="3">
        <f t="shared" si="0"/>
        <v>0</v>
      </c>
      <c r="V6" s="3">
        <f t="shared" si="0"/>
        <v>0</v>
      </c>
      <c r="W6" s="3">
        <f t="shared" si="0"/>
        <v>3170</v>
      </c>
      <c r="X6" s="3">
        <f t="shared" si="0"/>
        <v>3397</v>
      </c>
      <c r="Y6" s="3">
        <f t="shared" si="0"/>
        <v>0</v>
      </c>
      <c r="Z6" s="3">
        <f t="shared" si="0"/>
        <v>0</v>
      </c>
    </row>
    <row r="7" spans="1:26" ht="21" customHeight="1">
      <c r="A7" s="14"/>
      <c r="B7" s="31"/>
      <c r="C7" s="31"/>
      <c r="D7" s="31"/>
      <c r="E7" s="8" t="s">
        <v>40</v>
      </c>
      <c r="F7" s="3">
        <v>356312</v>
      </c>
      <c r="G7" s="3">
        <v>2891</v>
      </c>
      <c r="H7" s="4">
        <v>62</v>
      </c>
      <c r="I7" s="4">
        <v>76</v>
      </c>
      <c r="J7" s="4">
        <v>76</v>
      </c>
      <c r="K7" s="4">
        <v>0</v>
      </c>
      <c r="L7" s="4">
        <v>3</v>
      </c>
      <c r="M7" s="4">
        <v>1171</v>
      </c>
      <c r="N7" s="4">
        <v>1503</v>
      </c>
      <c r="O7" s="4">
        <v>0</v>
      </c>
      <c r="P7" s="4">
        <v>0</v>
      </c>
      <c r="Q7" s="4">
        <v>3466</v>
      </c>
      <c r="R7" s="4">
        <v>96</v>
      </c>
      <c r="S7" s="4">
        <v>69</v>
      </c>
      <c r="T7" s="4">
        <v>189</v>
      </c>
      <c r="U7" s="4">
        <v>0</v>
      </c>
      <c r="V7" s="4">
        <v>0</v>
      </c>
      <c r="W7" s="4">
        <v>1547</v>
      </c>
      <c r="X7" s="4">
        <v>1565</v>
      </c>
      <c r="Y7" s="4">
        <v>0</v>
      </c>
      <c r="Z7" s="4">
        <v>0</v>
      </c>
    </row>
    <row r="8" spans="1:26" ht="21" customHeight="1">
      <c r="A8" s="15"/>
      <c r="B8" s="32"/>
      <c r="C8" s="32"/>
      <c r="D8" s="32"/>
      <c r="E8" s="8" t="s">
        <v>41</v>
      </c>
      <c r="F8" s="3">
        <v>345378</v>
      </c>
      <c r="G8" s="3">
        <v>3379</v>
      </c>
      <c r="H8" s="4">
        <v>74</v>
      </c>
      <c r="I8" s="4">
        <v>76</v>
      </c>
      <c r="J8" s="4">
        <v>117</v>
      </c>
      <c r="K8" s="4">
        <v>0</v>
      </c>
      <c r="L8" s="4">
        <v>7</v>
      </c>
      <c r="M8" s="4">
        <v>1279</v>
      </c>
      <c r="N8" s="4">
        <v>1826</v>
      </c>
      <c r="O8" s="4">
        <v>0</v>
      </c>
      <c r="P8" s="4">
        <v>0</v>
      </c>
      <c r="Q8" s="4">
        <v>3849</v>
      </c>
      <c r="R8" s="4">
        <v>112</v>
      </c>
      <c r="S8" s="4">
        <v>83</v>
      </c>
      <c r="T8" s="4">
        <v>199</v>
      </c>
      <c r="U8" s="4">
        <v>0</v>
      </c>
      <c r="V8" s="4">
        <v>0</v>
      </c>
      <c r="W8" s="4">
        <v>1623</v>
      </c>
      <c r="X8" s="4">
        <v>1832</v>
      </c>
      <c r="Y8" s="4">
        <v>0</v>
      </c>
      <c r="Z8" s="4">
        <v>0</v>
      </c>
    </row>
    <row r="9" spans="1:26" ht="21" customHeight="1">
      <c r="A9" s="13" t="s">
        <v>42</v>
      </c>
      <c r="B9" s="30">
        <v>45</v>
      </c>
      <c r="C9" s="30">
        <v>1075</v>
      </c>
      <c r="D9" s="30">
        <v>48026</v>
      </c>
      <c r="E9" s="8" t="s">
        <v>39</v>
      </c>
      <c r="F9" s="3">
        <f aca="true" t="shared" si="1" ref="F9:Z9">F10+F11</f>
        <v>162114</v>
      </c>
      <c r="G9" s="3">
        <f t="shared" si="1"/>
        <v>1587</v>
      </c>
      <c r="H9" s="3">
        <f t="shared" si="1"/>
        <v>42</v>
      </c>
      <c r="I9" s="3">
        <f t="shared" si="1"/>
        <v>59</v>
      </c>
      <c r="J9" s="3">
        <f t="shared" si="1"/>
        <v>60</v>
      </c>
      <c r="K9" s="3">
        <f t="shared" si="1"/>
        <v>0</v>
      </c>
      <c r="L9" s="3">
        <f t="shared" si="1"/>
        <v>0</v>
      </c>
      <c r="M9" s="3">
        <f t="shared" si="1"/>
        <v>851</v>
      </c>
      <c r="N9" s="3">
        <f t="shared" si="1"/>
        <v>585</v>
      </c>
      <c r="O9" s="3">
        <f t="shared" si="1"/>
        <v>0</v>
      </c>
      <c r="P9" s="3">
        <f t="shared" si="1"/>
        <v>0</v>
      </c>
      <c r="Q9" s="3">
        <f t="shared" si="1"/>
        <v>1904</v>
      </c>
      <c r="R9" s="3">
        <f t="shared" si="1"/>
        <v>110</v>
      </c>
      <c r="S9" s="3">
        <f t="shared" si="1"/>
        <v>35</v>
      </c>
      <c r="T9" s="3">
        <f t="shared" si="1"/>
        <v>107</v>
      </c>
      <c r="U9" s="3">
        <f t="shared" si="1"/>
        <v>0</v>
      </c>
      <c r="V9" s="3">
        <f t="shared" si="1"/>
        <v>0</v>
      </c>
      <c r="W9" s="3">
        <f t="shared" si="1"/>
        <v>1105</v>
      </c>
      <c r="X9" s="3">
        <f t="shared" si="1"/>
        <v>547</v>
      </c>
      <c r="Y9" s="3">
        <f t="shared" si="1"/>
        <v>0</v>
      </c>
      <c r="Z9" s="3">
        <f t="shared" si="1"/>
        <v>0</v>
      </c>
    </row>
    <row r="10" spans="1:26" ht="21" customHeight="1">
      <c r="A10" s="14"/>
      <c r="B10" s="31"/>
      <c r="C10" s="31"/>
      <c r="D10" s="31"/>
      <c r="E10" s="8" t="s">
        <v>40</v>
      </c>
      <c r="F10" s="3">
        <v>82163</v>
      </c>
      <c r="G10" s="3">
        <v>749</v>
      </c>
      <c r="H10" s="3">
        <v>23</v>
      </c>
      <c r="I10" s="3">
        <v>24</v>
      </c>
      <c r="J10" s="3">
        <v>26</v>
      </c>
      <c r="K10" s="3">
        <v>0</v>
      </c>
      <c r="L10" s="3">
        <v>0</v>
      </c>
      <c r="M10" s="3">
        <v>400</v>
      </c>
      <c r="N10" s="3">
        <v>276</v>
      </c>
      <c r="O10" s="3">
        <v>0</v>
      </c>
      <c r="P10" s="3">
        <v>0</v>
      </c>
      <c r="Q10" s="3">
        <v>953</v>
      </c>
      <c r="R10" s="3">
        <v>54</v>
      </c>
      <c r="S10" s="3">
        <v>16</v>
      </c>
      <c r="T10" s="3">
        <v>45</v>
      </c>
      <c r="U10" s="3">
        <v>0</v>
      </c>
      <c r="V10" s="3">
        <v>0</v>
      </c>
      <c r="W10" s="3">
        <v>560</v>
      </c>
      <c r="X10" s="3">
        <v>278</v>
      </c>
      <c r="Y10" s="3">
        <v>0</v>
      </c>
      <c r="Z10" s="3">
        <v>0</v>
      </c>
    </row>
    <row r="11" spans="1:26" ht="21" customHeight="1">
      <c r="A11" s="15"/>
      <c r="B11" s="32"/>
      <c r="C11" s="32"/>
      <c r="D11" s="32"/>
      <c r="E11" s="8" t="s">
        <v>41</v>
      </c>
      <c r="F11" s="3">
        <v>79951</v>
      </c>
      <c r="G11" s="3">
        <v>838</v>
      </c>
      <c r="H11" s="3">
        <v>19</v>
      </c>
      <c r="I11" s="3">
        <v>35</v>
      </c>
      <c r="J11" s="3">
        <v>34</v>
      </c>
      <c r="K11" s="3">
        <v>0</v>
      </c>
      <c r="L11" s="3">
        <v>0</v>
      </c>
      <c r="M11" s="3">
        <v>451</v>
      </c>
      <c r="N11" s="3">
        <v>309</v>
      </c>
      <c r="O11" s="3">
        <v>0</v>
      </c>
      <c r="P11" s="3">
        <v>0</v>
      </c>
      <c r="Q11" s="3">
        <v>951</v>
      </c>
      <c r="R11" s="3">
        <v>56</v>
      </c>
      <c r="S11" s="3">
        <v>19</v>
      </c>
      <c r="T11" s="3">
        <v>62</v>
      </c>
      <c r="U11" s="3">
        <v>0</v>
      </c>
      <c r="V11" s="3">
        <v>0</v>
      </c>
      <c r="W11" s="3">
        <v>545</v>
      </c>
      <c r="X11" s="3">
        <v>269</v>
      </c>
      <c r="Y11" s="3">
        <v>0</v>
      </c>
      <c r="Z11" s="3">
        <v>0</v>
      </c>
    </row>
    <row r="12" spans="1:26" ht="21" customHeight="1">
      <c r="A12" s="13" t="s">
        <v>43</v>
      </c>
      <c r="B12" s="30">
        <v>43</v>
      </c>
      <c r="C12" s="30">
        <v>846</v>
      </c>
      <c r="D12" s="30">
        <v>39783</v>
      </c>
      <c r="E12" s="8" t="s">
        <v>39</v>
      </c>
      <c r="F12" s="3">
        <f aca="true" t="shared" si="2" ref="F12:Z12">F13+F14</f>
        <v>141494</v>
      </c>
      <c r="G12" s="3">
        <f t="shared" si="2"/>
        <v>965</v>
      </c>
      <c r="H12" s="3">
        <f t="shared" si="2"/>
        <v>20</v>
      </c>
      <c r="I12" s="3">
        <f t="shared" si="2"/>
        <v>35</v>
      </c>
      <c r="J12" s="3">
        <f t="shared" si="2"/>
        <v>21</v>
      </c>
      <c r="K12" s="3">
        <f t="shared" si="2"/>
        <v>0</v>
      </c>
      <c r="L12" s="3">
        <f t="shared" si="2"/>
        <v>0</v>
      </c>
      <c r="M12" s="3">
        <f t="shared" si="2"/>
        <v>338</v>
      </c>
      <c r="N12" s="3">
        <f t="shared" si="2"/>
        <v>551</v>
      </c>
      <c r="O12" s="3">
        <f t="shared" si="2"/>
        <v>0</v>
      </c>
      <c r="P12" s="3">
        <f t="shared" si="2"/>
        <v>0</v>
      </c>
      <c r="Q12" s="3">
        <f t="shared" si="2"/>
        <v>1183</v>
      </c>
      <c r="R12" s="3">
        <f t="shared" si="2"/>
        <v>9</v>
      </c>
      <c r="S12" s="3">
        <f t="shared" si="2"/>
        <v>34</v>
      </c>
      <c r="T12" s="3">
        <f t="shared" si="2"/>
        <v>62</v>
      </c>
      <c r="U12" s="3">
        <f t="shared" si="2"/>
        <v>0</v>
      </c>
      <c r="V12" s="3">
        <f t="shared" si="2"/>
        <v>0</v>
      </c>
      <c r="W12" s="3">
        <f t="shared" si="2"/>
        <v>467</v>
      </c>
      <c r="X12" s="3">
        <f t="shared" si="2"/>
        <v>611</v>
      </c>
      <c r="Y12" s="3">
        <f t="shared" si="2"/>
        <v>0</v>
      </c>
      <c r="Z12" s="3">
        <f t="shared" si="2"/>
        <v>0</v>
      </c>
    </row>
    <row r="13" spans="1:26" ht="21" customHeight="1">
      <c r="A13" s="14"/>
      <c r="B13" s="31"/>
      <c r="C13" s="31"/>
      <c r="D13" s="31"/>
      <c r="E13" s="8" t="s">
        <v>40</v>
      </c>
      <c r="F13" s="3">
        <v>72073</v>
      </c>
      <c r="G13" s="3">
        <v>443</v>
      </c>
      <c r="H13" s="3">
        <v>7</v>
      </c>
      <c r="I13" s="3">
        <v>19</v>
      </c>
      <c r="J13" s="3">
        <v>8</v>
      </c>
      <c r="K13" s="3">
        <v>0</v>
      </c>
      <c r="L13" s="3">
        <v>0</v>
      </c>
      <c r="M13" s="3">
        <v>162</v>
      </c>
      <c r="N13" s="3">
        <v>247</v>
      </c>
      <c r="O13" s="3">
        <v>0</v>
      </c>
      <c r="P13" s="3">
        <v>0</v>
      </c>
      <c r="Q13" s="3">
        <v>574</v>
      </c>
      <c r="R13" s="3">
        <v>4</v>
      </c>
      <c r="S13" s="3">
        <v>19</v>
      </c>
      <c r="T13" s="3">
        <v>36</v>
      </c>
      <c r="U13" s="3">
        <v>0</v>
      </c>
      <c r="V13" s="3">
        <v>0</v>
      </c>
      <c r="W13" s="3">
        <v>225</v>
      </c>
      <c r="X13" s="3">
        <v>290</v>
      </c>
      <c r="Y13" s="3">
        <v>0</v>
      </c>
      <c r="Z13" s="3">
        <v>0</v>
      </c>
    </row>
    <row r="14" spans="1:26" ht="21" customHeight="1">
      <c r="A14" s="15"/>
      <c r="B14" s="32"/>
      <c r="C14" s="32"/>
      <c r="D14" s="32"/>
      <c r="E14" s="8" t="s">
        <v>41</v>
      </c>
      <c r="F14" s="3">
        <v>69421</v>
      </c>
      <c r="G14" s="3">
        <v>522</v>
      </c>
      <c r="H14" s="3">
        <v>13</v>
      </c>
      <c r="I14" s="3">
        <v>16</v>
      </c>
      <c r="J14" s="3">
        <v>13</v>
      </c>
      <c r="K14" s="3">
        <v>0</v>
      </c>
      <c r="L14" s="3">
        <v>0</v>
      </c>
      <c r="M14" s="3">
        <v>176</v>
      </c>
      <c r="N14" s="3">
        <v>304</v>
      </c>
      <c r="O14" s="3">
        <v>0</v>
      </c>
      <c r="P14" s="3">
        <v>0</v>
      </c>
      <c r="Q14" s="3">
        <v>609</v>
      </c>
      <c r="R14" s="3">
        <v>5</v>
      </c>
      <c r="S14" s="3">
        <v>15</v>
      </c>
      <c r="T14" s="3">
        <v>26</v>
      </c>
      <c r="U14" s="3">
        <v>0</v>
      </c>
      <c r="V14" s="3">
        <v>0</v>
      </c>
      <c r="W14" s="3">
        <v>242</v>
      </c>
      <c r="X14" s="3">
        <v>321</v>
      </c>
      <c r="Y14" s="3">
        <v>0</v>
      </c>
      <c r="Z14" s="3">
        <v>0</v>
      </c>
    </row>
    <row r="15" spans="1:26" ht="21" customHeight="1">
      <c r="A15" s="13" t="s">
        <v>44</v>
      </c>
      <c r="B15" s="30">
        <v>30</v>
      </c>
      <c r="C15" s="30">
        <v>550</v>
      </c>
      <c r="D15" s="30">
        <v>13890</v>
      </c>
      <c r="E15" s="8" t="s">
        <v>39</v>
      </c>
      <c r="F15" s="3">
        <f aca="true" t="shared" si="3" ref="F15:Z15">F16+F17</f>
        <v>49234</v>
      </c>
      <c r="G15" s="3">
        <f t="shared" si="3"/>
        <v>476</v>
      </c>
      <c r="H15" s="3">
        <f t="shared" si="3"/>
        <v>9</v>
      </c>
      <c r="I15" s="3">
        <f t="shared" si="3"/>
        <v>9</v>
      </c>
      <c r="J15" s="3">
        <f t="shared" si="3"/>
        <v>20</v>
      </c>
      <c r="K15" s="3">
        <f t="shared" si="3"/>
        <v>0</v>
      </c>
      <c r="L15" s="3">
        <f t="shared" si="3"/>
        <v>7</v>
      </c>
      <c r="M15" s="3">
        <f t="shared" si="3"/>
        <v>123</v>
      </c>
      <c r="N15" s="3">
        <f t="shared" si="3"/>
        <v>308</v>
      </c>
      <c r="O15" s="3">
        <f t="shared" si="3"/>
        <v>0</v>
      </c>
      <c r="P15" s="3">
        <f t="shared" si="3"/>
        <v>0</v>
      </c>
      <c r="Q15" s="3">
        <f t="shared" si="3"/>
        <v>801</v>
      </c>
      <c r="R15" s="3">
        <f t="shared" si="3"/>
        <v>34</v>
      </c>
      <c r="S15" s="3">
        <f t="shared" si="3"/>
        <v>11</v>
      </c>
      <c r="T15" s="3">
        <f t="shared" si="3"/>
        <v>46</v>
      </c>
      <c r="U15" s="3">
        <f t="shared" si="3"/>
        <v>0</v>
      </c>
      <c r="V15" s="3">
        <f t="shared" si="3"/>
        <v>0</v>
      </c>
      <c r="W15" s="3">
        <f t="shared" si="3"/>
        <v>159</v>
      </c>
      <c r="X15" s="3">
        <f t="shared" si="3"/>
        <v>551</v>
      </c>
      <c r="Y15" s="3">
        <f t="shared" si="3"/>
        <v>0</v>
      </c>
      <c r="Z15" s="3">
        <f t="shared" si="3"/>
        <v>0</v>
      </c>
    </row>
    <row r="16" spans="1:26" ht="21" customHeight="1">
      <c r="A16" s="14"/>
      <c r="B16" s="31"/>
      <c r="C16" s="31"/>
      <c r="D16" s="31"/>
      <c r="E16" s="8" t="s">
        <v>40</v>
      </c>
      <c r="F16" s="3">
        <v>24909</v>
      </c>
      <c r="G16" s="3">
        <v>209</v>
      </c>
      <c r="H16" s="3">
        <v>4</v>
      </c>
      <c r="I16" s="3">
        <v>4</v>
      </c>
      <c r="J16" s="3">
        <v>6</v>
      </c>
      <c r="K16" s="3">
        <v>0</v>
      </c>
      <c r="L16" s="3">
        <v>2</v>
      </c>
      <c r="M16" s="3">
        <v>60</v>
      </c>
      <c r="N16" s="3">
        <v>133</v>
      </c>
      <c r="O16" s="3">
        <v>0</v>
      </c>
      <c r="P16" s="3">
        <v>0</v>
      </c>
      <c r="Q16" s="3">
        <v>378</v>
      </c>
      <c r="R16" s="3">
        <v>14</v>
      </c>
      <c r="S16" s="3">
        <v>5</v>
      </c>
      <c r="T16" s="3">
        <v>27</v>
      </c>
      <c r="U16" s="3">
        <v>0</v>
      </c>
      <c r="V16" s="3">
        <v>0</v>
      </c>
      <c r="W16" s="3">
        <v>73</v>
      </c>
      <c r="X16" s="3">
        <v>259</v>
      </c>
      <c r="Y16" s="3">
        <v>0</v>
      </c>
      <c r="Z16" s="3">
        <v>0</v>
      </c>
    </row>
    <row r="17" spans="1:26" ht="21" customHeight="1">
      <c r="A17" s="15"/>
      <c r="B17" s="32"/>
      <c r="C17" s="32"/>
      <c r="D17" s="32"/>
      <c r="E17" s="8" t="s">
        <v>41</v>
      </c>
      <c r="F17" s="3">
        <v>24325</v>
      </c>
      <c r="G17" s="3">
        <v>267</v>
      </c>
      <c r="H17" s="3">
        <v>5</v>
      </c>
      <c r="I17" s="3">
        <v>5</v>
      </c>
      <c r="J17" s="3">
        <v>14</v>
      </c>
      <c r="K17" s="3">
        <v>0</v>
      </c>
      <c r="L17" s="3">
        <v>5</v>
      </c>
      <c r="M17" s="3">
        <v>63</v>
      </c>
      <c r="N17" s="3">
        <v>175</v>
      </c>
      <c r="O17" s="3">
        <v>0</v>
      </c>
      <c r="P17" s="3">
        <v>0</v>
      </c>
      <c r="Q17" s="3">
        <v>423</v>
      </c>
      <c r="R17" s="3">
        <v>20</v>
      </c>
      <c r="S17" s="3">
        <v>6</v>
      </c>
      <c r="T17" s="3">
        <v>19</v>
      </c>
      <c r="U17" s="3">
        <v>0</v>
      </c>
      <c r="V17" s="3">
        <v>0</v>
      </c>
      <c r="W17" s="3">
        <v>86</v>
      </c>
      <c r="X17" s="3">
        <v>292</v>
      </c>
      <c r="Y17" s="3">
        <v>0</v>
      </c>
      <c r="Z17" s="3">
        <v>0</v>
      </c>
    </row>
    <row r="18" spans="1:26" ht="21" customHeight="1">
      <c r="A18" s="13" t="s">
        <v>45</v>
      </c>
      <c r="B18" s="30">
        <v>46</v>
      </c>
      <c r="C18" s="30">
        <v>919</v>
      </c>
      <c r="D18" s="30">
        <v>35324</v>
      </c>
      <c r="E18" s="8" t="s">
        <v>39</v>
      </c>
      <c r="F18" s="3">
        <f aca="true" t="shared" si="4" ref="F18:Z18">F19+F20</f>
        <v>124015</v>
      </c>
      <c r="G18" s="3">
        <f t="shared" si="4"/>
        <v>1112</v>
      </c>
      <c r="H18" s="3">
        <f t="shared" si="4"/>
        <v>20</v>
      </c>
      <c r="I18" s="3">
        <f t="shared" si="4"/>
        <v>29</v>
      </c>
      <c r="J18" s="3">
        <f t="shared" si="4"/>
        <v>42</v>
      </c>
      <c r="K18" s="3">
        <f t="shared" si="4"/>
        <v>0</v>
      </c>
      <c r="L18" s="3">
        <f t="shared" si="4"/>
        <v>3</v>
      </c>
      <c r="M18" s="3">
        <f t="shared" si="4"/>
        <v>380</v>
      </c>
      <c r="N18" s="3">
        <f t="shared" si="4"/>
        <v>638</v>
      </c>
      <c r="O18" s="3">
        <f t="shared" si="4"/>
        <v>0</v>
      </c>
      <c r="P18" s="3">
        <v>0</v>
      </c>
      <c r="Q18" s="3">
        <f t="shared" si="4"/>
        <v>1481</v>
      </c>
      <c r="R18" s="3">
        <f t="shared" si="4"/>
        <v>12</v>
      </c>
      <c r="S18" s="3">
        <f t="shared" si="4"/>
        <v>37</v>
      </c>
      <c r="T18" s="3">
        <f t="shared" si="4"/>
        <v>52</v>
      </c>
      <c r="U18" s="3">
        <f t="shared" si="4"/>
        <v>0</v>
      </c>
      <c r="V18" s="3">
        <f t="shared" si="4"/>
        <v>0</v>
      </c>
      <c r="W18" s="3">
        <f t="shared" si="4"/>
        <v>641</v>
      </c>
      <c r="X18" s="3">
        <f t="shared" si="4"/>
        <v>739</v>
      </c>
      <c r="Y18" s="3">
        <f t="shared" si="4"/>
        <v>0</v>
      </c>
      <c r="Z18" s="3">
        <f t="shared" si="4"/>
        <v>0</v>
      </c>
    </row>
    <row r="19" spans="1:26" ht="21" customHeight="1">
      <c r="A19" s="14"/>
      <c r="B19" s="31"/>
      <c r="C19" s="31"/>
      <c r="D19" s="31"/>
      <c r="E19" s="8" t="s">
        <v>40</v>
      </c>
      <c r="F19" s="3">
        <v>63108</v>
      </c>
      <c r="G19" s="3">
        <v>519</v>
      </c>
      <c r="H19" s="3">
        <v>13</v>
      </c>
      <c r="I19" s="3">
        <v>12</v>
      </c>
      <c r="J19" s="3">
        <v>19</v>
      </c>
      <c r="K19" s="3">
        <v>0</v>
      </c>
      <c r="L19" s="3">
        <v>1</v>
      </c>
      <c r="M19" s="3">
        <v>183</v>
      </c>
      <c r="N19" s="3">
        <v>291</v>
      </c>
      <c r="O19" s="3">
        <v>0</v>
      </c>
      <c r="P19" s="3">
        <v>0</v>
      </c>
      <c r="Q19" s="3">
        <v>708</v>
      </c>
      <c r="R19" s="3">
        <v>6</v>
      </c>
      <c r="S19" s="3">
        <v>17</v>
      </c>
      <c r="T19" s="3">
        <v>21</v>
      </c>
      <c r="U19" s="3">
        <v>0</v>
      </c>
      <c r="V19" s="3">
        <v>0</v>
      </c>
      <c r="W19" s="3">
        <v>317</v>
      </c>
      <c r="X19" s="3">
        <v>347</v>
      </c>
      <c r="Y19" s="3">
        <v>0</v>
      </c>
      <c r="Z19" s="3">
        <v>0</v>
      </c>
    </row>
    <row r="20" spans="1:26" ht="21" customHeight="1">
      <c r="A20" s="15"/>
      <c r="B20" s="32"/>
      <c r="C20" s="32"/>
      <c r="D20" s="32"/>
      <c r="E20" s="8" t="s">
        <v>41</v>
      </c>
      <c r="F20" s="3">
        <v>60907</v>
      </c>
      <c r="G20" s="3">
        <v>593</v>
      </c>
      <c r="H20" s="3">
        <v>7</v>
      </c>
      <c r="I20" s="3">
        <v>17</v>
      </c>
      <c r="J20" s="3">
        <v>23</v>
      </c>
      <c r="K20" s="3">
        <v>0</v>
      </c>
      <c r="L20" s="3">
        <v>2</v>
      </c>
      <c r="M20" s="3">
        <v>197</v>
      </c>
      <c r="N20" s="3">
        <v>347</v>
      </c>
      <c r="O20" s="3">
        <v>0</v>
      </c>
      <c r="P20" s="3">
        <v>0</v>
      </c>
      <c r="Q20" s="3">
        <v>773</v>
      </c>
      <c r="R20" s="3">
        <v>6</v>
      </c>
      <c r="S20" s="3">
        <v>20</v>
      </c>
      <c r="T20" s="3">
        <v>31</v>
      </c>
      <c r="U20" s="3">
        <v>0</v>
      </c>
      <c r="V20" s="3">
        <v>0</v>
      </c>
      <c r="W20" s="3">
        <v>324</v>
      </c>
      <c r="X20" s="3">
        <v>392</v>
      </c>
      <c r="Y20" s="3">
        <v>0</v>
      </c>
      <c r="Z20" s="3">
        <v>0</v>
      </c>
    </row>
    <row r="21" spans="1:26" ht="21" customHeight="1">
      <c r="A21" s="13" t="s">
        <v>46</v>
      </c>
      <c r="B21" s="30">
        <v>34</v>
      </c>
      <c r="C21" s="30">
        <v>498</v>
      </c>
      <c r="D21" s="30">
        <v>16226</v>
      </c>
      <c r="E21" s="8" t="s">
        <v>39</v>
      </c>
      <c r="F21" s="3">
        <f aca="true" t="shared" si="5" ref="F21:Z21">F22+F23</f>
        <v>54954</v>
      </c>
      <c r="G21" s="3">
        <f t="shared" si="5"/>
        <v>598</v>
      </c>
      <c r="H21" s="3">
        <f t="shared" si="5"/>
        <v>36</v>
      </c>
      <c r="I21" s="3">
        <f t="shared" si="5"/>
        <v>16</v>
      </c>
      <c r="J21" s="3">
        <f t="shared" si="5"/>
        <v>10</v>
      </c>
      <c r="K21" s="3">
        <f t="shared" si="5"/>
        <v>0</v>
      </c>
      <c r="L21" s="3">
        <f t="shared" si="5"/>
        <v>0</v>
      </c>
      <c r="M21" s="3">
        <f t="shared" si="5"/>
        <v>169</v>
      </c>
      <c r="N21" s="3">
        <f t="shared" si="5"/>
        <v>367</v>
      </c>
      <c r="O21" s="3">
        <f t="shared" si="5"/>
        <v>0</v>
      </c>
      <c r="P21" s="3">
        <f t="shared" si="5"/>
        <v>0</v>
      </c>
      <c r="Q21" s="3">
        <f t="shared" si="5"/>
        <v>873</v>
      </c>
      <c r="R21" s="3">
        <f t="shared" si="5"/>
        <v>19</v>
      </c>
      <c r="S21" s="3">
        <f t="shared" si="5"/>
        <v>21</v>
      </c>
      <c r="T21" s="3">
        <f t="shared" si="5"/>
        <v>36</v>
      </c>
      <c r="U21" s="3">
        <f t="shared" si="5"/>
        <v>0</v>
      </c>
      <c r="V21" s="3">
        <f t="shared" si="5"/>
        <v>0</v>
      </c>
      <c r="W21" s="3">
        <f t="shared" si="5"/>
        <v>253</v>
      </c>
      <c r="X21" s="3">
        <f t="shared" si="5"/>
        <v>544</v>
      </c>
      <c r="Y21" s="3">
        <f t="shared" si="5"/>
        <v>0</v>
      </c>
      <c r="Z21" s="3">
        <f t="shared" si="5"/>
        <v>0</v>
      </c>
    </row>
    <row r="22" spans="1:26" ht="21" customHeight="1">
      <c r="A22" s="14"/>
      <c r="B22" s="31"/>
      <c r="C22" s="31"/>
      <c r="D22" s="31"/>
      <c r="E22" s="8" t="s">
        <v>40</v>
      </c>
      <c r="F22" s="3">
        <v>26419</v>
      </c>
      <c r="G22" s="3">
        <v>239</v>
      </c>
      <c r="H22" s="3">
        <v>13</v>
      </c>
      <c r="I22" s="3">
        <v>9</v>
      </c>
      <c r="J22" s="3">
        <v>2</v>
      </c>
      <c r="K22" s="3">
        <v>0</v>
      </c>
      <c r="L22" s="3">
        <v>0</v>
      </c>
      <c r="M22" s="3">
        <v>69</v>
      </c>
      <c r="N22" s="3">
        <v>146</v>
      </c>
      <c r="O22" s="3">
        <v>0</v>
      </c>
      <c r="P22" s="3">
        <v>0</v>
      </c>
      <c r="Q22" s="3">
        <v>351</v>
      </c>
      <c r="R22" s="3">
        <v>6</v>
      </c>
      <c r="S22" s="3">
        <v>7</v>
      </c>
      <c r="T22" s="3">
        <v>20</v>
      </c>
      <c r="U22" s="3">
        <v>0</v>
      </c>
      <c r="V22" s="3">
        <v>0</v>
      </c>
      <c r="W22" s="3">
        <v>108</v>
      </c>
      <c r="X22" s="3">
        <v>210</v>
      </c>
      <c r="Y22" s="3">
        <v>0</v>
      </c>
      <c r="Z22" s="3">
        <v>0</v>
      </c>
    </row>
    <row r="23" spans="1:26" ht="21" customHeight="1">
      <c r="A23" s="15"/>
      <c r="B23" s="32"/>
      <c r="C23" s="32"/>
      <c r="D23" s="32"/>
      <c r="E23" s="8" t="s">
        <v>41</v>
      </c>
      <c r="F23" s="3">
        <v>28535</v>
      </c>
      <c r="G23" s="3">
        <v>359</v>
      </c>
      <c r="H23" s="3">
        <v>23</v>
      </c>
      <c r="I23" s="3">
        <v>7</v>
      </c>
      <c r="J23" s="3">
        <v>8</v>
      </c>
      <c r="K23" s="3">
        <v>0</v>
      </c>
      <c r="L23" s="3">
        <v>0</v>
      </c>
      <c r="M23" s="3">
        <v>100</v>
      </c>
      <c r="N23" s="3">
        <v>221</v>
      </c>
      <c r="O23" s="3">
        <v>0</v>
      </c>
      <c r="P23" s="3">
        <v>0</v>
      </c>
      <c r="Q23" s="3">
        <v>522</v>
      </c>
      <c r="R23" s="3">
        <v>13</v>
      </c>
      <c r="S23" s="3">
        <v>14</v>
      </c>
      <c r="T23" s="3">
        <v>16</v>
      </c>
      <c r="U23" s="3">
        <v>0</v>
      </c>
      <c r="V23" s="3">
        <v>0</v>
      </c>
      <c r="W23" s="3">
        <v>145</v>
      </c>
      <c r="X23" s="3">
        <v>334</v>
      </c>
      <c r="Y23" s="3">
        <v>0</v>
      </c>
      <c r="Z23" s="3">
        <v>0</v>
      </c>
    </row>
    <row r="24" spans="1:26" ht="21" customHeight="1">
      <c r="A24" s="13" t="s">
        <v>47</v>
      </c>
      <c r="B24" s="30">
        <v>48</v>
      </c>
      <c r="C24" s="30">
        <v>824</v>
      </c>
      <c r="D24" s="30">
        <v>35115</v>
      </c>
      <c r="E24" s="8" t="s">
        <v>39</v>
      </c>
      <c r="F24" s="3">
        <f aca="true" t="shared" si="6" ref="F24:Z24">F25+F26</f>
        <v>143818</v>
      </c>
      <c r="G24" s="3">
        <f t="shared" si="6"/>
        <v>1032</v>
      </c>
      <c r="H24" s="3">
        <f t="shared" si="6"/>
        <v>6</v>
      </c>
      <c r="I24" s="3">
        <f t="shared" si="6"/>
        <v>12</v>
      </c>
      <c r="J24" s="3">
        <f t="shared" si="6"/>
        <v>32</v>
      </c>
      <c r="K24" s="3">
        <f t="shared" si="6"/>
        <v>0</v>
      </c>
      <c r="L24" s="3">
        <f t="shared" si="6"/>
        <v>0</v>
      </c>
      <c r="M24" s="3">
        <f t="shared" si="6"/>
        <v>472</v>
      </c>
      <c r="N24" s="3">
        <f t="shared" si="6"/>
        <v>510</v>
      </c>
      <c r="O24" s="3">
        <f t="shared" si="6"/>
        <v>0</v>
      </c>
      <c r="P24" s="3">
        <f t="shared" si="6"/>
        <v>0</v>
      </c>
      <c r="Q24" s="3">
        <f t="shared" si="6"/>
        <v>769</v>
      </c>
      <c r="R24" s="3">
        <f t="shared" si="6"/>
        <v>15</v>
      </c>
      <c r="S24" s="3">
        <f t="shared" si="6"/>
        <v>7</v>
      </c>
      <c r="T24" s="3">
        <f t="shared" si="6"/>
        <v>24</v>
      </c>
      <c r="U24" s="3">
        <f t="shared" si="6"/>
        <v>0</v>
      </c>
      <c r="V24" s="3">
        <f t="shared" si="6"/>
        <v>0</v>
      </c>
      <c r="W24" s="3">
        <f t="shared" si="6"/>
        <v>458</v>
      </c>
      <c r="X24" s="3">
        <f t="shared" si="6"/>
        <v>265</v>
      </c>
      <c r="Y24" s="3">
        <f t="shared" si="6"/>
        <v>0</v>
      </c>
      <c r="Z24" s="3">
        <f t="shared" si="6"/>
        <v>0</v>
      </c>
    </row>
    <row r="25" spans="1:26" ht="21" customHeight="1">
      <c r="A25" s="14"/>
      <c r="B25" s="31"/>
      <c r="C25" s="31"/>
      <c r="D25" s="31"/>
      <c r="E25" s="8" t="s">
        <v>40</v>
      </c>
      <c r="F25" s="3">
        <v>74350</v>
      </c>
      <c r="G25" s="3">
        <v>513</v>
      </c>
      <c r="H25" s="3">
        <v>1</v>
      </c>
      <c r="I25" s="3">
        <v>7</v>
      </c>
      <c r="J25" s="3">
        <v>13</v>
      </c>
      <c r="K25" s="3">
        <v>0</v>
      </c>
      <c r="L25" s="3">
        <v>0</v>
      </c>
      <c r="M25" s="3">
        <v>248</v>
      </c>
      <c r="N25" s="3">
        <v>244</v>
      </c>
      <c r="O25" s="3">
        <v>0</v>
      </c>
      <c r="P25" s="3">
        <v>0</v>
      </c>
      <c r="Q25" s="3">
        <v>367</v>
      </c>
      <c r="R25" s="3">
        <v>8</v>
      </c>
      <c r="S25" s="3">
        <v>3</v>
      </c>
      <c r="T25" s="3">
        <v>14</v>
      </c>
      <c r="U25" s="3">
        <v>0</v>
      </c>
      <c r="V25" s="3">
        <v>0</v>
      </c>
      <c r="W25" s="3">
        <v>223</v>
      </c>
      <c r="X25" s="3">
        <v>119</v>
      </c>
      <c r="Y25" s="3">
        <v>0</v>
      </c>
      <c r="Z25" s="3">
        <v>0</v>
      </c>
    </row>
    <row r="26" spans="1:26" ht="21" customHeight="1">
      <c r="A26" s="15"/>
      <c r="B26" s="32"/>
      <c r="C26" s="32"/>
      <c r="D26" s="32"/>
      <c r="E26" s="8" t="s">
        <v>41</v>
      </c>
      <c r="F26" s="3">
        <v>69468</v>
      </c>
      <c r="G26" s="3">
        <v>519</v>
      </c>
      <c r="H26" s="3">
        <v>5</v>
      </c>
      <c r="I26" s="3">
        <v>5</v>
      </c>
      <c r="J26" s="3">
        <v>19</v>
      </c>
      <c r="K26" s="3">
        <v>0</v>
      </c>
      <c r="L26" s="3">
        <v>0</v>
      </c>
      <c r="M26" s="3">
        <v>224</v>
      </c>
      <c r="N26" s="3">
        <v>266</v>
      </c>
      <c r="O26" s="3">
        <v>0</v>
      </c>
      <c r="P26" s="3">
        <v>0</v>
      </c>
      <c r="Q26" s="3">
        <v>402</v>
      </c>
      <c r="R26" s="3">
        <v>7</v>
      </c>
      <c r="S26" s="3">
        <v>4</v>
      </c>
      <c r="T26" s="3">
        <v>10</v>
      </c>
      <c r="U26" s="3">
        <v>0</v>
      </c>
      <c r="V26" s="3">
        <v>0</v>
      </c>
      <c r="W26" s="3">
        <v>235</v>
      </c>
      <c r="X26" s="3">
        <v>146</v>
      </c>
      <c r="Y26" s="3">
        <v>0</v>
      </c>
      <c r="Z26" s="3">
        <v>0</v>
      </c>
    </row>
    <row r="27" spans="1:26" ht="21" customHeight="1">
      <c r="A27" s="13" t="s">
        <v>48</v>
      </c>
      <c r="B27" s="30">
        <v>10</v>
      </c>
      <c r="C27" s="30">
        <v>227</v>
      </c>
      <c r="D27" s="30">
        <v>7789</v>
      </c>
      <c r="E27" s="8" t="s">
        <v>39</v>
      </c>
      <c r="F27" s="3">
        <f aca="true" t="shared" si="7" ref="F27:Z27">F28+F29</f>
        <v>26061</v>
      </c>
      <c r="G27" s="3">
        <f t="shared" si="7"/>
        <v>500</v>
      </c>
      <c r="H27" s="3">
        <f t="shared" si="7"/>
        <v>3</v>
      </c>
      <c r="I27" s="3">
        <f t="shared" si="7"/>
        <v>2</v>
      </c>
      <c r="J27" s="3">
        <f t="shared" si="7"/>
        <v>8</v>
      </c>
      <c r="K27" s="3">
        <f t="shared" si="7"/>
        <v>0</v>
      </c>
      <c r="L27" s="3">
        <f t="shared" si="7"/>
        <v>0</v>
      </c>
      <c r="M27" s="3">
        <f t="shared" si="7"/>
        <v>117</v>
      </c>
      <c r="N27" s="3">
        <f t="shared" si="7"/>
        <v>370</v>
      </c>
      <c r="O27" s="3">
        <f t="shared" si="7"/>
        <v>0</v>
      </c>
      <c r="P27" s="3">
        <f t="shared" si="7"/>
        <v>0</v>
      </c>
      <c r="Q27" s="3">
        <f t="shared" si="7"/>
        <v>304</v>
      </c>
      <c r="R27" s="3">
        <f t="shared" si="7"/>
        <v>9</v>
      </c>
      <c r="S27" s="3">
        <f t="shared" si="7"/>
        <v>7</v>
      </c>
      <c r="T27" s="3">
        <f t="shared" si="7"/>
        <v>61</v>
      </c>
      <c r="U27" s="3">
        <f t="shared" si="7"/>
        <v>0</v>
      </c>
      <c r="V27" s="3">
        <f t="shared" si="7"/>
        <v>0</v>
      </c>
      <c r="W27" s="3">
        <f t="shared" si="7"/>
        <v>87</v>
      </c>
      <c r="X27" s="3">
        <f t="shared" si="7"/>
        <v>140</v>
      </c>
      <c r="Y27" s="3">
        <f t="shared" si="7"/>
        <v>0</v>
      </c>
      <c r="Z27" s="3">
        <f t="shared" si="7"/>
        <v>0</v>
      </c>
    </row>
    <row r="28" spans="1:26" ht="21" customHeight="1">
      <c r="A28" s="14"/>
      <c r="B28" s="31"/>
      <c r="C28" s="31"/>
      <c r="D28" s="31"/>
      <c r="E28" s="8" t="s">
        <v>40</v>
      </c>
      <c r="F28" s="3">
        <v>13290</v>
      </c>
      <c r="G28" s="3">
        <v>219</v>
      </c>
      <c r="H28" s="3">
        <v>1</v>
      </c>
      <c r="I28" s="3">
        <v>1</v>
      </c>
      <c r="J28" s="3">
        <v>2</v>
      </c>
      <c r="K28" s="3">
        <v>0</v>
      </c>
      <c r="L28" s="3">
        <v>0</v>
      </c>
      <c r="M28" s="3">
        <v>49</v>
      </c>
      <c r="N28" s="3">
        <v>166</v>
      </c>
      <c r="O28" s="3">
        <v>0</v>
      </c>
      <c r="P28" s="3">
        <v>0</v>
      </c>
      <c r="Q28" s="3">
        <v>135</v>
      </c>
      <c r="R28" s="3">
        <v>4</v>
      </c>
      <c r="S28" s="3">
        <v>2</v>
      </c>
      <c r="T28" s="3">
        <v>26</v>
      </c>
      <c r="U28" s="3">
        <v>0</v>
      </c>
      <c r="V28" s="3">
        <v>0</v>
      </c>
      <c r="W28" s="3">
        <v>41</v>
      </c>
      <c r="X28" s="3">
        <v>62</v>
      </c>
      <c r="Y28" s="3">
        <v>0</v>
      </c>
      <c r="Z28" s="3">
        <v>0</v>
      </c>
    </row>
    <row r="29" spans="1:26" ht="21" customHeight="1">
      <c r="A29" s="15"/>
      <c r="B29" s="32"/>
      <c r="C29" s="32"/>
      <c r="D29" s="32"/>
      <c r="E29" s="8" t="s">
        <v>41</v>
      </c>
      <c r="F29" s="3">
        <v>12771</v>
      </c>
      <c r="G29" s="3">
        <v>281</v>
      </c>
      <c r="H29" s="3">
        <v>2</v>
      </c>
      <c r="I29" s="3">
        <v>1</v>
      </c>
      <c r="J29" s="3">
        <v>6</v>
      </c>
      <c r="K29" s="3">
        <v>0</v>
      </c>
      <c r="L29" s="3">
        <v>0</v>
      </c>
      <c r="M29" s="3">
        <v>68</v>
      </c>
      <c r="N29" s="3">
        <v>204</v>
      </c>
      <c r="O29" s="3">
        <v>0</v>
      </c>
      <c r="P29" s="3">
        <v>0</v>
      </c>
      <c r="Q29" s="3">
        <v>169</v>
      </c>
      <c r="R29" s="3">
        <v>5</v>
      </c>
      <c r="S29" s="3">
        <v>5</v>
      </c>
      <c r="T29" s="3">
        <v>35</v>
      </c>
      <c r="U29" s="3">
        <v>0</v>
      </c>
      <c r="V29" s="3">
        <v>0</v>
      </c>
      <c r="W29" s="3">
        <v>46</v>
      </c>
      <c r="X29" s="3">
        <v>78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mergeCells count="55"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W4:W5"/>
    <mergeCell ref="A3:A5"/>
    <mergeCell ref="A9:A11"/>
    <mergeCell ref="A12:A14"/>
    <mergeCell ref="A15:A17"/>
    <mergeCell ref="B6:B8"/>
    <mergeCell ref="C6:C8"/>
    <mergeCell ref="D6:D8"/>
    <mergeCell ref="B3:B5"/>
    <mergeCell ref="C3:C5"/>
    <mergeCell ref="D3:D5"/>
    <mergeCell ref="B9:B11"/>
    <mergeCell ref="B12:B14"/>
    <mergeCell ref="B15:B17"/>
    <mergeCell ref="B18:B20"/>
    <mergeCell ref="C21:C23"/>
    <mergeCell ref="C24:C26"/>
    <mergeCell ref="C27:C29"/>
    <mergeCell ref="B21:B23"/>
    <mergeCell ref="B24:B26"/>
    <mergeCell ref="B27:B29"/>
    <mergeCell ref="C9:C11"/>
    <mergeCell ref="C12:C14"/>
    <mergeCell ref="C15:C17"/>
    <mergeCell ref="C18:C20"/>
    <mergeCell ref="P4:P5"/>
    <mergeCell ref="S4:V4"/>
    <mergeCell ref="Y4:Y5"/>
    <mergeCell ref="Z4:Z5"/>
    <mergeCell ref="D21:D23"/>
    <mergeCell ref="D24:D26"/>
    <mergeCell ref="D27:D29"/>
    <mergeCell ref="D9:D11"/>
    <mergeCell ref="D12:D14"/>
    <mergeCell ref="D15:D17"/>
    <mergeCell ref="D18:D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3">
      <selection activeCell="A30" sqref="A30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16" t="s">
        <v>152</v>
      </c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20" t="s">
        <v>178</v>
      </c>
      <c r="B3" s="20" t="s">
        <v>205</v>
      </c>
      <c r="C3" s="35" t="s">
        <v>146</v>
      </c>
      <c r="D3" s="36"/>
      <c r="E3" s="33" t="s">
        <v>200</v>
      </c>
      <c r="F3" s="25"/>
      <c r="G3" s="25"/>
      <c r="H3" s="25"/>
      <c r="I3" s="34"/>
      <c r="J3" s="20" t="s">
        <v>197</v>
      </c>
      <c r="K3" s="20" t="s">
        <v>196</v>
      </c>
      <c r="L3" s="20" t="s">
        <v>17</v>
      </c>
      <c r="M3" s="20" t="s">
        <v>18</v>
      </c>
      <c r="N3" s="20" t="s">
        <v>19</v>
      </c>
      <c r="O3" s="20" t="s">
        <v>20</v>
      </c>
      <c r="P3" s="20" t="s">
        <v>21</v>
      </c>
      <c r="Q3" s="20" t="s">
        <v>22</v>
      </c>
      <c r="R3" s="20" t="s">
        <v>23</v>
      </c>
      <c r="S3" s="7"/>
    </row>
    <row r="4" spans="1:19" ht="39" customHeight="1">
      <c r="A4" s="21"/>
      <c r="B4" s="21"/>
      <c r="C4" s="37"/>
      <c r="D4" s="38"/>
      <c r="E4" s="20" t="s">
        <v>202</v>
      </c>
      <c r="F4" s="20" t="s">
        <v>201</v>
      </c>
      <c r="G4" s="33" t="s">
        <v>199</v>
      </c>
      <c r="H4" s="34"/>
      <c r="I4" s="20" t="s">
        <v>198</v>
      </c>
      <c r="J4" s="21"/>
      <c r="K4" s="21"/>
      <c r="L4" s="21"/>
      <c r="M4" s="21"/>
      <c r="N4" s="21"/>
      <c r="O4" s="21"/>
      <c r="P4" s="21"/>
      <c r="Q4" s="21"/>
      <c r="R4" s="21"/>
      <c r="S4" s="7"/>
    </row>
    <row r="5" spans="1:18" ht="70.5" customHeight="1">
      <c r="A5" s="22"/>
      <c r="B5" s="22"/>
      <c r="C5" s="10" t="s">
        <v>204</v>
      </c>
      <c r="D5" s="10" t="s">
        <v>203</v>
      </c>
      <c r="E5" s="22"/>
      <c r="F5" s="22"/>
      <c r="G5" s="11" t="s">
        <v>15</v>
      </c>
      <c r="H5" s="11" t="s">
        <v>16</v>
      </c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18.75" customHeight="1">
      <c r="A6" s="13" t="s">
        <v>3</v>
      </c>
      <c r="B6" s="8" t="s">
        <v>4</v>
      </c>
      <c r="C6" s="3">
        <f aca="true" t="shared" si="0" ref="C6:P6">C7+C8</f>
        <v>3702</v>
      </c>
      <c r="D6" s="3">
        <f t="shared" si="0"/>
        <v>3702</v>
      </c>
      <c r="E6" s="3">
        <f t="shared" si="0"/>
        <v>783</v>
      </c>
      <c r="F6" s="3">
        <f t="shared" si="0"/>
        <v>756</v>
      </c>
      <c r="G6" s="3">
        <f t="shared" si="0"/>
        <v>14</v>
      </c>
      <c r="H6" s="3">
        <f t="shared" si="0"/>
        <v>13</v>
      </c>
      <c r="I6" s="3">
        <f t="shared" si="0"/>
        <v>0</v>
      </c>
      <c r="J6" s="3">
        <f t="shared" si="0"/>
        <v>0</v>
      </c>
      <c r="K6" s="3">
        <f t="shared" si="0"/>
        <v>8</v>
      </c>
      <c r="L6" s="3">
        <f t="shared" si="0"/>
        <v>0</v>
      </c>
      <c r="M6" s="3">
        <f t="shared" si="0"/>
        <v>285</v>
      </c>
      <c r="N6" s="3">
        <f t="shared" si="0"/>
        <v>6</v>
      </c>
      <c r="O6" s="3">
        <f t="shared" si="0"/>
        <v>7</v>
      </c>
      <c r="P6" s="3">
        <f t="shared" si="0"/>
        <v>0</v>
      </c>
      <c r="Q6" s="30">
        <f>Q9+Q12+Q15+Q18+Q21+Q24+Q27</f>
        <v>281</v>
      </c>
      <c r="R6" s="30">
        <f>R9+R12+R15+R18+R21+R24+R27</f>
        <v>79</v>
      </c>
    </row>
    <row r="7" spans="1:18" ht="18.75" customHeight="1">
      <c r="A7" s="14"/>
      <c r="B7" s="8" t="s">
        <v>5</v>
      </c>
      <c r="C7" s="3">
        <v>1805</v>
      </c>
      <c r="D7" s="3">
        <v>1805</v>
      </c>
      <c r="E7" s="3">
        <v>408</v>
      </c>
      <c r="F7" s="4">
        <v>393</v>
      </c>
      <c r="G7" s="4">
        <v>7</v>
      </c>
      <c r="H7" s="4">
        <v>8</v>
      </c>
      <c r="I7" s="4">
        <v>0</v>
      </c>
      <c r="J7" s="4">
        <v>0</v>
      </c>
      <c r="K7" s="4">
        <v>5</v>
      </c>
      <c r="L7" s="4">
        <v>0</v>
      </c>
      <c r="M7" s="4">
        <v>174</v>
      </c>
      <c r="N7" s="4">
        <v>3</v>
      </c>
      <c r="O7" s="4">
        <v>1</v>
      </c>
      <c r="P7" s="4">
        <v>0</v>
      </c>
      <c r="Q7" s="31"/>
      <c r="R7" s="31"/>
    </row>
    <row r="8" spans="1:18" ht="18.75" customHeight="1">
      <c r="A8" s="15"/>
      <c r="B8" s="8" t="s">
        <v>6</v>
      </c>
      <c r="C8" s="3">
        <v>1897</v>
      </c>
      <c r="D8" s="3">
        <v>1897</v>
      </c>
      <c r="E8" s="3">
        <v>375</v>
      </c>
      <c r="F8" s="4">
        <v>363</v>
      </c>
      <c r="G8" s="4">
        <v>7</v>
      </c>
      <c r="H8" s="4">
        <v>5</v>
      </c>
      <c r="I8" s="4">
        <v>0</v>
      </c>
      <c r="J8" s="4">
        <v>0</v>
      </c>
      <c r="K8" s="4">
        <v>3</v>
      </c>
      <c r="L8" s="4">
        <v>0</v>
      </c>
      <c r="M8" s="4">
        <v>111</v>
      </c>
      <c r="N8" s="4">
        <v>3</v>
      </c>
      <c r="O8" s="4">
        <v>6</v>
      </c>
      <c r="P8" s="4">
        <v>0</v>
      </c>
      <c r="Q8" s="32"/>
      <c r="R8" s="32"/>
    </row>
    <row r="9" spans="1:18" ht="18.75" customHeight="1">
      <c r="A9" s="13" t="s">
        <v>7</v>
      </c>
      <c r="B9" s="8" t="s">
        <v>4</v>
      </c>
      <c r="C9" s="3">
        <f aca="true" t="shared" si="1" ref="C9:P9">C10+C11</f>
        <v>1194</v>
      </c>
      <c r="D9" s="3">
        <f t="shared" si="1"/>
        <v>1194</v>
      </c>
      <c r="E9" s="3">
        <f t="shared" si="1"/>
        <v>167</v>
      </c>
      <c r="F9" s="3">
        <f t="shared" si="1"/>
        <v>154</v>
      </c>
      <c r="G9" s="3">
        <f t="shared" si="1"/>
        <v>4</v>
      </c>
      <c r="H9" s="3">
        <f t="shared" si="1"/>
        <v>9</v>
      </c>
      <c r="I9" s="3">
        <f t="shared" si="1"/>
        <v>0</v>
      </c>
      <c r="J9" s="3">
        <f t="shared" si="1"/>
        <v>0</v>
      </c>
      <c r="K9" s="3">
        <f t="shared" si="1"/>
        <v>2</v>
      </c>
      <c r="L9" s="3">
        <f t="shared" si="1"/>
        <v>0</v>
      </c>
      <c r="M9" s="3">
        <f t="shared" si="1"/>
        <v>81</v>
      </c>
      <c r="N9" s="3">
        <f t="shared" si="1"/>
        <v>1</v>
      </c>
      <c r="O9" s="3">
        <f t="shared" si="1"/>
        <v>2</v>
      </c>
      <c r="P9" s="3">
        <f t="shared" si="1"/>
        <v>0</v>
      </c>
      <c r="Q9" s="30">
        <v>67</v>
      </c>
      <c r="R9" s="30">
        <v>19</v>
      </c>
    </row>
    <row r="10" spans="1:18" ht="18.75" customHeight="1">
      <c r="A10" s="14"/>
      <c r="B10" s="8" t="s">
        <v>5</v>
      </c>
      <c r="C10" s="3">
        <v>590</v>
      </c>
      <c r="D10" s="3">
        <v>590</v>
      </c>
      <c r="E10" s="3">
        <v>93</v>
      </c>
      <c r="F10" s="3">
        <v>85</v>
      </c>
      <c r="G10" s="3">
        <v>1</v>
      </c>
      <c r="H10" s="3">
        <v>7</v>
      </c>
      <c r="I10" s="3">
        <v>0</v>
      </c>
      <c r="J10" s="3">
        <v>0</v>
      </c>
      <c r="K10" s="3">
        <v>1</v>
      </c>
      <c r="L10" s="3">
        <v>0</v>
      </c>
      <c r="M10" s="3">
        <v>53</v>
      </c>
      <c r="N10" s="3">
        <v>0</v>
      </c>
      <c r="O10" s="3">
        <v>0</v>
      </c>
      <c r="P10" s="3">
        <v>0</v>
      </c>
      <c r="Q10" s="31"/>
      <c r="R10" s="31"/>
    </row>
    <row r="11" spans="1:18" ht="18.75" customHeight="1">
      <c r="A11" s="15"/>
      <c r="B11" s="8" t="s">
        <v>6</v>
      </c>
      <c r="C11" s="3">
        <v>604</v>
      </c>
      <c r="D11" s="3">
        <v>604</v>
      </c>
      <c r="E11" s="3">
        <v>74</v>
      </c>
      <c r="F11" s="3">
        <v>69</v>
      </c>
      <c r="G11" s="3">
        <v>3</v>
      </c>
      <c r="H11" s="3">
        <v>2</v>
      </c>
      <c r="I11" s="3">
        <v>0</v>
      </c>
      <c r="J11" s="3">
        <v>0</v>
      </c>
      <c r="K11" s="3">
        <v>1</v>
      </c>
      <c r="L11" s="3">
        <v>0</v>
      </c>
      <c r="M11" s="3">
        <v>28</v>
      </c>
      <c r="N11" s="3">
        <v>1</v>
      </c>
      <c r="O11" s="3">
        <v>2</v>
      </c>
      <c r="P11" s="3">
        <v>0</v>
      </c>
      <c r="Q11" s="32"/>
      <c r="R11" s="32"/>
    </row>
    <row r="12" spans="1:18" ht="18.75" customHeight="1">
      <c r="A12" s="13" t="s">
        <v>8</v>
      </c>
      <c r="B12" s="8" t="s">
        <v>4</v>
      </c>
      <c r="C12" s="3">
        <f aca="true" t="shared" si="2" ref="C12:P12">C13+C14</f>
        <v>482</v>
      </c>
      <c r="D12" s="3">
        <f t="shared" si="2"/>
        <v>482</v>
      </c>
      <c r="E12" s="3">
        <f t="shared" si="2"/>
        <v>173</v>
      </c>
      <c r="F12" s="3">
        <f t="shared" si="2"/>
        <v>170</v>
      </c>
      <c r="G12" s="3">
        <f t="shared" si="2"/>
        <v>2</v>
      </c>
      <c r="H12" s="3">
        <f t="shared" si="2"/>
        <v>1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v>0</v>
      </c>
      <c r="M12" s="3">
        <f t="shared" si="2"/>
        <v>59</v>
      </c>
      <c r="N12" s="3">
        <f t="shared" si="2"/>
        <v>2</v>
      </c>
      <c r="O12" s="3">
        <f t="shared" si="2"/>
        <v>1</v>
      </c>
      <c r="P12" s="3">
        <f t="shared" si="2"/>
        <v>0</v>
      </c>
      <c r="Q12" s="30">
        <v>52</v>
      </c>
      <c r="R12" s="30">
        <v>19</v>
      </c>
    </row>
    <row r="13" spans="1:18" ht="18.75" customHeight="1">
      <c r="A13" s="14"/>
      <c r="B13" s="8" t="s">
        <v>5</v>
      </c>
      <c r="C13" s="3">
        <v>223</v>
      </c>
      <c r="D13" s="3">
        <v>223</v>
      </c>
      <c r="E13" s="3">
        <v>82</v>
      </c>
      <c r="F13" s="3">
        <v>79</v>
      </c>
      <c r="G13" s="3">
        <v>2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41</v>
      </c>
      <c r="N13" s="3">
        <v>2</v>
      </c>
      <c r="O13" s="3">
        <v>0</v>
      </c>
      <c r="P13" s="3">
        <v>0</v>
      </c>
      <c r="Q13" s="31"/>
      <c r="R13" s="31"/>
    </row>
    <row r="14" spans="1:18" ht="18.75" customHeight="1">
      <c r="A14" s="15"/>
      <c r="B14" s="8" t="s">
        <v>6</v>
      </c>
      <c r="C14" s="3">
        <v>259</v>
      </c>
      <c r="D14" s="3">
        <v>259</v>
      </c>
      <c r="E14" s="3">
        <v>91</v>
      </c>
      <c r="F14" s="3">
        <v>91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18</v>
      </c>
      <c r="N14" s="3">
        <v>0</v>
      </c>
      <c r="O14" s="3">
        <v>1</v>
      </c>
      <c r="P14" s="3">
        <v>0</v>
      </c>
      <c r="Q14" s="32"/>
      <c r="R14" s="32"/>
    </row>
    <row r="15" spans="1:18" ht="18.75" customHeight="1">
      <c r="A15" s="13" t="s">
        <v>9</v>
      </c>
      <c r="B15" s="8" t="s">
        <v>4</v>
      </c>
      <c r="C15" s="3">
        <f aca="true" t="shared" si="3" ref="C15:O15">C16+C17</f>
        <v>115</v>
      </c>
      <c r="D15" s="3">
        <f t="shared" si="3"/>
        <v>115</v>
      </c>
      <c r="E15" s="3">
        <f t="shared" si="3"/>
        <v>55</v>
      </c>
      <c r="F15" s="3">
        <f t="shared" si="3"/>
        <v>52</v>
      </c>
      <c r="G15" s="3">
        <f t="shared" si="3"/>
        <v>3</v>
      </c>
      <c r="H15" s="3">
        <f t="shared" si="3"/>
        <v>0</v>
      </c>
      <c r="I15" s="3">
        <f t="shared" si="3"/>
        <v>0</v>
      </c>
      <c r="J15" s="3">
        <f t="shared" si="3"/>
        <v>0</v>
      </c>
      <c r="K15" s="3">
        <f t="shared" si="3"/>
        <v>2</v>
      </c>
      <c r="L15" s="3">
        <f t="shared" si="3"/>
        <v>0</v>
      </c>
      <c r="M15" s="3">
        <f t="shared" si="3"/>
        <v>20</v>
      </c>
      <c r="N15" s="3">
        <f t="shared" si="3"/>
        <v>1</v>
      </c>
      <c r="O15" s="3">
        <f t="shared" si="3"/>
        <v>1</v>
      </c>
      <c r="P15" s="3">
        <v>0</v>
      </c>
      <c r="Q15" s="30">
        <v>22</v>
      </c>
      <c r="R15" s="30">
        <v>9</v>
      </c>
    </row>
    <row r="16" spans="1:18" ht="18.75" customHeight="1">
      <c r="A16" s="14"/>
      <c r="B16" s="8" t="s">
        <v>5</v>
      </c>
      <c r="C16" s="3">
        <v>62</v>
      </c>
      <c r="D16" s="3">
        <v>62</v>
      </c>
      <c r="E16" s="3">
        <v>31</v>
      </c>
      <c r="F16" s="3">
        <v>30</v>
      </c>
      <c r="G16" s="3">
        <v>1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12</v>
      </c>
      <c r="N16" s="3">
        <v>1</v>
      </c>
      <c r="O16" s="3">
        <v>0</v>
      </c>
      <c r="P16" s="3">
        <v>0</v>
      </c>
      <c r="Q16" s="31"/>
      <c r="R16" s="31"/>
    </row>
    <row r="17" spans="1:18" ht="18.75" customHeight="1">
      <c r="A17" s="15"/>
      <c r="B17" s="8" t="s">
        <v>6</v>
      </c>
      <c r="C17" s="3">
        <v>53</v>
      </c>
      <c r="D17" s="3">
        <v>53</v>
      </c>
      <c r="E17" s="3">
        <v>24</v>
      </c>
      <c r="F17" s="3">
        <v>22</v>
      </c>
      <c r="G17" s="3">
        <v>2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8</v>
      </c>
      <c r="N17" s="3">
        <v>0</v>
      </c>
      <c r="O17" s="3">
        <v>1</v>
      </c>
      <c r="P17" s="3">
        <v>0</v>
      </c>
      <c r="Q17" s="32"/>
      <c r="R17" s="32"/>
    </row>
    <row r="18" spans="1:18" ht="18.75" customHeight="1">
      <c r="A18" s="13" t="s">
        <v>10</v>
      </c>
      <c r="B18" s="8" t="s">
        <v>4</v>
      </c>
      <c r="C18" s="3">
        <f aca="true" t="shared" si="4" ref="C18:O18">C19+C20</f>
        <v>785</v>
      </c>
      <c r="D18" s="3">
        <f t="shared" si="4"/>
        <v>785</v>
      </c>
      <c r="E18" s="3">
        <f t="shared" si="4"/>
        <v>122</v>
      </c>
      <c r="F18" s="3">
        <f t="shared" si="4"/>
        <v>119</v>
      </c>
      <c r="G18" s="3">
        <f t="shared" si="4"/>
        <v>2</v>
      </c>
      <c r="H18" s="3">
        <f t="shared" si="4"/>
        <v>1</v>
      </c>
      <c r="I18" s="3">
        <f t="shared" si="4"/>
        <v>0</v>
      </c>
      <c r="J18" s="3">
        <f t="shared" si="4"/>
        <v>0</v>
      </c>
      <c r="K18" s="3">
        <f t="shared" si="4"/>
        <v>0</v>
      </c>
      <c r="L18" s="3">
        <v>0</v>
      </c>
      <c r="M18" s="3">
        <f t="shared" si="4"/>
        <v>32</v>
      </c>
      <c r="N18" s="3">
        <f t="shared" si="4"/>
        <v>2</v>
      </c>
      <c r="O18" s="3">
        <f t="shared" si="4"/>
        <v>2</v>
      </c>
      <c r="P18" s="3">
        <v>0</v>
      </c>
      <c r="Q18" s="30">
        <v>48</v>
      </c>
      <c r="R18" s="30">
        <v>10</v>
      </c>
    </row>
    <row r="19" spans="1:18" ht="18.75" customHeight="1">
      <c r="A19" s="14"/>
      <c r="B19" s="8" t="s">
        <v>5</v>
      </c>
      <c r="C19" s="3">
        <v>393</v>
      </c>
      <c r="D19" s="3">
        <v>393</v>
      </c>
      <c r="E19" s="3">
        <v>67</v>
      </c>
      <c r="F19" s="3">
        <v>67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19</v>
      </c>
      <c r="N19" s="3">
        <v>0</v>
      </c>
      <c r="O19" s="3">
        <v>1</v>
      </c>
      <c r="P19" s="3">
        <v>0</v>
      </c>
      <c r="Q19" s="31"/>
      <c r="R19" s="31"/>
    </row>
    <row r="20" spans="1:18" ht="18.75" customHeight="1">
      <c r="A20" s="15"/>
      <c r="B20" s="8" t="s">
        <v>6</v>
      </c>
      <c r="C20" s="3">
        <v>392</v>
      </c>
      <c r="D20" s="3">
        <v>392</v>
      </c>
      <c r="E20" s="3">
        <v>55</v>
      </c>
      <c r="F20" s="3">
        <v>52</v>
      </c>
      <c r="G20" s="3">
        <v>2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13</v>
      </c>
      <c r="N20" s="3">
        <v>2</v>
      </c>
      <c r="O20" s="3">
        <v>1</v>
      </c>
      <c r="P20" s="3">
        <v>0</v>
      </c>
      <c r="Q20" s="32"/>
      <c r="R20" s="32"/>
    </row>
    <row r="21" spans="1:18" ht="18.75" customHeight="1">
      <c r="A21" s="13" t="s">
        <v>11</v>
      </c>
      <c r="B21" s="8" t="s">
        <v>4</v>
      </c>
      <c r="C21" s="3">
        <f aca="true" t="shared" si="5" ref="C21:P21">C22+C23</f>
        <v>97</v>
      </c>
      <c r="D21" s="3">
        <f t="shared" si="5"/>
        <v>97</v>
      </c>
      <c r="E21" s="3">
        <f t="shared" si="5"/>
        <v>47</v>
      </c>
      <c r="F21" s="3">
        <f t="shared" si="5"/>
        <v>45</v>
      </c>
      <c r="G21" s="3">
        <f t="shared" si="5"/>
        <v>1</v>
      </c>
      <c r="H21" s="3">
        <f t="shared" si="5"/>
        <v>1</v>
      </c>
      <c r="I21" s="3">
        <f t="shared" si="5"/>
        <v>0</v>
      </c>
      <c r="J21" s="3">
        <f t="shared" si="5"/>
        <v>0</v>
      </c>
      <c r="K21" s="3">
        <f t="shared" si="5"/>
        <v>0</v>
      </c>
      <c r="L21" s="3">
        <f t="shared" si="5"/>
        <v>0</v>
      </c>
      <c r="M21" s="3">
        <f t="shared" si="5"/>
        <v>28</v>
      </c>
      <c r="N21" s="3">
        <f t="shared" si="5"/>
        <v>0</v>
      </c>
      <c r="O21" s="3">
        <f t="shared" si="5"/>
        <v>0</v>
      </c>
      <c r="P21" s="3">
        <f t="shared" si="5"/>
        <v>0</v>
      </c>
      <c r="Q21" s="30">
        <v>12</v>
      </c>
      <c r="R21" s="30">
        <v>7</v>
      </c>
    </row>
    <row r="22" spans="1:18" ht="18.75" customHeight="1">
      <c r="A22" s="14"/>
      <c r="B22" s="8" t="s">
        <v>5</v>
      </c>
      <c r="C22" s="3">
        <v>37</v>
      </c>
      <c r="D22" s="3">
        <v>37</v>
      </c>
      <c r="E22" s="3">
        <v>26</v>
      </c>
      <c r="F22" s="3">
        <v>25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14</v>
      </c>
      <c r="N22" s="3">
        <v>0</v>
      </c>
      <c r="O22" s="3">
        <v>0</v>
      </c>
      <c r="P22" s="3">
        <v>0</v>
      </c>
      <c r="Q22" s="31"/>
      <c r="R22" s="31"/>
    </row>
    <row r="23" spans="1:18" ht="18.75" customHeight="1">
      <c r="A23" s="15"/>
      <c r="B23" s="8" t="s">
        <v>6</v>
      </c>
      <c r="C23" s="3">
        <v>60</v>
      </c>
      <c r="D23" s="3">
        <v>60</v>
      </c>
      <c r="E23" s="3">
        <v>21</v>
      </c>
      <c r="F23" s="3">
        <v>20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14</v>
      </c>
      <c r="N23" s="3">
        <v>0</v>
      </c>
      <c r="O23" s="3">
        <v>0</v>
      </c>
      <c r="P23" s="3">
        <v>0</v>
      </c>
      <c r="Q23" s="32"/>
      <c r="R23" s="32"/>
    </row>
    <row r="24" spans="1:18" ht="18.75" customHeight="1">
      <c r="A24" s="13" t="s">
        <v>12</v>
      </c>
      <c r="B24" s="8" t="s">
        <v>4</v>
      </c>
      <c r="C24" s="3">
        <f aca="true" t="shared" si="6" ref="C24:P24">C25+C26</f>
        <v>633</v>
      </c>
      <c r="D24" s="3">
        <f t="shared" si="6"/>
        <v>633</v>
      </c>
      <c r="E24" s="3">
        <f t="shared" si="6"/>
        <v>184</v>
      </c>
      <c r="F24" s="3">
        <f t="shared" si="6"/>
        <v>183</v>
      </c>
      <c r="G24" s="3">
        <f t="shared" si="6"/>
        <v>0</v>
      </c>
      <c r="H24" s="3">
        <f t="shared" si="6"/>
        <v>1</v>
      </c>
      <c r="I24" s="3">
        <f t="shared" si="6"/>
        <v>0</v>
      </c>
      <c r="J24" s="3">
        <f t="shared" si="6"/>
        <v>0</v>
      </c>
      <c r="K24" s="3">
        <f t="shared" si="6"/>
        <v>4</v>
      </c>
      <c r="L24" s="3">
        <f t="shared" si="6"/>
        <v>0</v>
      </c>
      <c r="M24" s="3">
        <f t="shared" si="6"/>
        <v>55</v>
      </c>
      <c r="N24" s="3">
        <f t="shared" si="6"/>
        <v>0</v>
      </c>
      <c r="O24" s="3">
        <f t="shared" si="6"/>
        <v>1</v>
      </c>
      <c r="P24" s="3">
        <f t="shared" si="6"/>
        <v>0</v>
      </c>
      <c r="Q24" s="30">
        <v>65</v>
      </c>
      <c r="R24" s="30">
        <v>13</v>
      </c>
    </row>
    <row r="25" spans="1:18" ht="18.75" customHeight="1">
      <c r="A25" s="14"/>
      <c r="B25" s="8" t="s">
        <v>5</v>
      </c>
      <c r="C25" s="3">
        <v>308</v>
      </c>
      <c r="D25" s="3">
        <v>308</v>
      </c>
      <c r="E25" s="3">
        <v>92</v>
      </c>
      <c r="F25" s="3">
        <v>92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30</v>
      </c>
      <c r="N25" s="3">
        <v>0</v>
      </c>
      <c r="O25" s="3">
        <v>0</v>
      </c>
      <c r="P25" s="3">
        <v>0</v>
      </c>
      <c r="Q25" s="31"/>
      <c r="R25" s="31"/>
    </row>
    <row r="26" spans="1:18" ht="18.75" customHeight="1">
      <c r="A26" s="15"/>
      <c r="B26" s="8" t="s">
        <v>6</v>
      </c>
      <c r="C26" s="3">
        <v>325</v>
      </c>
      <c r="D26" s="3">
        <v>325</v>
      </c>
      <c r="E26" s="3">
        <v>92</v>
      </c>
      <c r="F26" s="3">
        <v>91</v>
      </c>
      <c r="G26" s="3">
        <v>0</v>
      </c>
      <c r="H26" s="3">
        <v>1</v>
      </c>
      <c r="I26" s="3">
        <v>0</v>
      </c>
      <c r="J26" s="3">
        <v>0</v>
      </c>
      <c r="K26" s="3">
        <v>2</v>
      </c>
      <c r="L26" s="3">
        <v>0</v>
      </c>
      <c r="M26" s="3">
        <v>25</v>
      </c>
      <c r="N26" s="3">
        <v>0</v>
      </c>
      <c r="O26" s="3">
        <v>1</v>
      </c>
      <c r="P26" s="3">
        <v>0</v>
      </c>
      <c r="Q26" s="32"/>
      <c r="R26" s="32"/>
    </row>
    <row r="27" spans="1:18" ht="18.75" customHeight="1">
      <c r="A27" s="13" t="s">
        <v>13</v>
      </c>
      <c r="B27" s="8" t="s">
        <v>4</v>
      </c>
      <c r="C27" s="3">
        <f aca="true" t="shared" si="7" ref="C27:P27">C28+C29</f>
        <v>396</v>
      </c>
      <c r="D27" s="3">
        <f t="shared" si="7"/>
        <v>396</v>
      </c>
      <c r="E27" s="3">
        <f t="shared" si="7"/>
        <v>35</v>
      </c>
      <c r="F27" s="3">
        <f t="shared" si="7"/>
        <v>33</v>
      </c>
      <c r="G27" s="3">
        <f t="shared" si="7"/>
        <v>2</v>
      </c>
      <c r="H27" s="3">
        <f t="shared" si="7"/>
        <v>0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10</v>
      </c>
      <c r="N27" s="3">
        <f t="shared" si="7"/>
        <v>0</v>
      </c>
      <c r="O27" s="3">
        <f t="shared" si="7"/>
        <v>0</v>
      </c>
      <c r="P27" s="3">
        <f t="shared" si="7"/>
        <v>0</v>
      </c>
      <c r="Q27" s="30">
        <v>15</v>
      </c>
      <c r="R27" s="30">
        <v>2</v>
      </c>
    </row>
    <row r="28" spans="1:18" ht="18.75" customHeight="1">
      <c r="A28" s="14"/>
      <c r="B28" s="8" t="s">
        <v>5</v>
      </c>
      <c r="C28" s="3">
        <v>192</v>
      </c>
      <c r="D28" s="3">
        <v>192</v>
      </c>
      <c r="E28" s="3">
        <v>17</v>
      </c>
      <c r="F28" s="3">
        <v>15</v>
      </c>
      <c r="G28" s="3">
        <v>2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5</v>
      </c>
      <c r="N28" s="3">
        <v>0</v>
      </c>
      <c r="O28" s="3">
        <v>0</v>
      </c>
      <c r="P28" s="3">
        <v>0</v>
      </c>
      <c r="Q28" s="31"/>
      <c r="R28" s="31"/>
    </row>
    <row r="29" spans="1:18" ht="19.5" customHeight="1">
      <c r="A29" s="15"/>
      <c r="B29" s="8" t="s">
        <v>6</v>
      </c>
      <c r="C29" s="3">
        <v>204</v>
      </c>
      <c r="D29" s="3">
        <v>204</v>
      </c>
      <c r="E29" s="3">
        <v>18</v>
      </c>
      <c r="F29" s="3">
        <v>18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5</v>
      </c>
      <c r="N29" s="3">
        <v>0</v>
      </c>
      <c r="O29" s="3">
        <v>0</v>
      </c>
      <c r="P29" s="3">
        <v>0</v>
      </c>
      <c r="Q29" s="32"/>
      <c r="R29" s="32"/>
    </row>
    <row r="30" spans="1:18" ht="51" customHeight="1">
      <c r="A30" s="9" t="s">
        <v>208</v>
      </c>
      <c r="B30" s="39" t="s">
        <v>137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mergeCells count="43">
    <mergeCell ref="Q24:Q26"/>
    <mergeCell ref="R24:R26"/>
    <mergeCell ref="Q27:Q29"/>
    <mergeCell ref="R27:R29"/>
    <mergeCell ref="Q18:Q20"/>
    <mergeCell ref="R18:R20"/>
    <mergeCell ref="Q21:Q23"/>
    <mergeCell ref="R21:R23"/>
    <mergeCell ref="Q12:Q14"/>
    <mergeCell ref="R12:R14"/>
    <mergeCell ref="Q15:Q17"/>
    <mergeCell ref="R15:R17"/>
    <mergeCell ref="Q6:Q8"/>
    <mergeCell ref="R6:R8"/>
    <mergeCell ref="Q9:Q11"/>
    <mergeCell ref="R9:R11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  <mergeCell ref="A18:A20"/>
    <mergeCell ref="E3:I3"/>
    <mergeCell ref="E4:E5"/>
    <mergeCell ref="B3:B5"/>
    <mergeCell ref="A3:A5"/>
    <mergeCell ref="A9:A11"/>
    <mergeCell ref="A12:A14"/>
    <mergeCell ref="C3:D4"/>
    <mergeCell ref="P3:P5"/>
    <mergeCell ref="Q3:Q5"/>
    <mergeCell ref="R3:R5"/>
    <mergeCell ref="M3:M5"/>
    <mergeCell ref="N3:N5"/>
    <mergeCell ref="L3:L5"/>
    <mergeCell ref="K3:K5"/>
    <mergeCell ref="O3:O5"/>
    <mergeCell ref="J3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C9" sqref="C9:C11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16" t="s">
        <v>166</v>
      </c>
      <c r="B1" s="16"/>
      <c r="C1" s="16"/>
      <c r="D1" s="16"/>
      <c r="E1" s="16"/>
      <c r="F1" s="16"/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20" t="s">
        <v>178</v>
      </c>
      <c r="B3" s="20" t="s">
        <v>174</v>
      </c>
      <c r="C3" s="20" t="s">
        <v>179</v>
      </c>
      <c r="D3" s="20" t="s">
        <v>180</v>
      </c>
      <c r="E3" s="20" t="s">
        <v>181</v>
      </c>
      <c r="F3" s="23" t="s">
        <v>182</v>
      </c>
      <c r="G3" s="25" t="s">
        <v>184</v>
      </c>
      <c r="H3" s="25"/>
      <c r="I3" s="25"/>
      <c r="J3" s="25"/>
      <c r="K3" s="25"/>
      <c r="L3" s="25"/>
      <c r="M3" s="25"/>
      <c r="N3" s="25"/>
      <c r="O3" s="25"/>
      <c r="P3" s="25"/>
      <c r="Q3" s="24" t="s">
        <v>191</v>
      </c>
      <c r="R3" s="24"/>
      <c r="S3" s="24"/>
      <c r="T3" s="24"/>
      <c r="U3" s="24"/>
      <c r="V3" s="24"/>
      <c r="W3" s="24"/>
      <c r="X3" s="24"/>
      <c r="Y3" s="24"/>
      <c r="Z3" s="24"/>
      <c r="AB3" s="7"/>
    </row>
    <row r="4" spans="1:28" ht="24" customHeight="1">
      <c r="A4" s="21"/>
      <c r="B4" s="21"/>
      <c r="C4" s="21"/>
      <c r="D4" s="21"/>
      <c r="E4" s="21"/>
      <c r="F4" s="23"/>
      <c r="G4" s="26" t="s">
        <v>183</v>
      </c>
      <c r="H4" s="18" t="s">
        <v>186</v>
      </c>
      <c r="I4" s="24" t="s">
        <v>185</v>
      </c>
      <c r="J4" s="24"/>
      <c r="K4" s="24"/>
      <c r="L4" s="24"/>
      <c r="M4" s="20" t="s">
        <v>176</v>
      </c>
      <c r="N4" s="28" t="s">
        <v>177</v>
      </c>
      <c r="O4" s="20" t="s">
        <v>189</v>
      </c>
      <c r="P4" s="20" t="s">
        <v>190</v>
      </c>
      <c r="Q4" s="18" t="s">
        <v>183</v>
      </c>
      <c r="R4" s="20" t="s">
        <v>193</v>
      </c>
      <c r="S4" s="24" t="s">
        <v>192</v>
      </c>
      <c r="T4" s="24"/>
      <c r="U4" s="24"/>
      <c r="V4" s="24"/>
      <c r="W4" s="20" t="s">
        <v>176</v>
      </c>
      <c r="X4" s="28" t="s">
        <v>177</v>
      </c>
      <c r="Y4" s="20" t="s">
        <v>194</v>
      </c>
      <c r="Z4" s="20" t="s">
        <v>195</v>
      </c>
      <c r="AB4" s="7"/>
    </row>
    <row r="5" spans="1:27" ht="102.75" customHeight="1">
      <c r="A5" s="22"/>
      <c r="B5" s="22"/>
      <c r="C5" s="22"/>
      <c r="D5" s="22"/>
      <c r="E5" s="22"/>
      <c r="F5" s="23"/>
      <c r="G5" s="27"/>
      <c r="H5" s="19"/>
      <c r="I5" s="11" t="s">
        <v>187</v>
      </c>
      <c r="J5" s="11" t="s">
        <v>188</v>
      </c>
      <c r="K5" s="12" t="s">
        <v>14</v>
      </c>
      <c r="L5" s="12" t="s">
        <v>175</v>
      </c>
      <c r="M5" s="22"/>
      <c r="N5" s="29"/>
      <c r="O5" s="22"/>
      <c r="P5" s="22"/>
      <c r="Q5" s="19"/>
      <c r="R5" s="22"/>
      <c r="S5" s="11" t="s">
        <v>187</v>
      </c>
      <c r="T5" s="11" t="s">
        <v>188</v>
      </c>
      <c r="U5" s="12" t="s">
        <v>14</v>
      </c>
      <c r="V5" s="12" t="s">
        <v>175</v>
      </c>
      <c r="W5" s="22"/>
      <c r="X5" s="29"/>
      <c r="Y5" s="22"/>
      <c r="Z5" s="22"/>
      <c r="AA5" s="6"/>
    </row>
    <row r="6" spans="1:26" ht="21" customHeight="1">
      <c r="A6" s="13" t="s">
        <v>38</v>
      </c>
      <c r="B6" s="30">
        <f>B9+B12+B15+B18+B21+B24+B27</f>
        <v>256</v>
      </c>
      <c r="C6" s="30">
        <f>C9+C12+C15+C18+C21+C24+C27</f>
        <v>4939</v>
      </c>
      <c r="D6" s="30">
        <f>D9+D12+D15+D18+D21+D24+D27</f>
        <v>196727</v>
      </c>
      <c r="E6" s="8" t="s">
        <v>39</v>
      </c>
      <c r="F6" s="3">
        <f aca="true" t="shared" si="0" ref="F6:Z6">F7+F8</f>
        <v>702115</v>
      </c>
      <c r="G6" s="3">
        <f t="shared" si="0"/>
        <v>6655</v>
      </c>
      <c r="H6" s="3">
        <f t="shared" si="0"/>
        <v>202</v>
      </c>
      <c r="I6" s="3">
        <f t="shared" si="0"/>
        <v>199</v>
      </c>
      <c r="J6" s="3">
        <f t="shared" si="0"/>
        <v>168</v>
      </c>
      <c r="K6" s="3">
        <f t="shared" si="0"/>
        <v>1</v>
      </c>
      <c r="L6" s="3">
        <f t="shared" si="0"/>
        <v>10</v>
      </c>
      <c r="M6" s="3">
        <f t="shared" si="0"/>
        <v>2491</v>
      </c>
      <c r="N6" s="3">
        <f t="shared" si="0"/>
        <v>3584</v>
      </c>
      <c r="O6" s="3">
        <f t="shared" si="0"/>
        <v>0</v>
      </c>
      <c r="P6" s="3">
        <f t="shared" si="0"/>
        <v>0</v>
      </c>
      <c r="Q6" s="3">
        <f t="shared" si="0"/>
        <v>6732</v>
      </c>
      <c r="R6" s="3">
        <f t="shared" si="0"/>
        <v>313</v>
      </c>
      <c r="S6" s="3">
        <f t="shared" si="0"/>
        <v>173</v>
      </c>
      <c r="T6" s="3">
        <f t="shared" si="0"/>
        <v>192</v>
      </c>
      <c r="U6" s="3">
        <f t="shared" si="0"/>
        <v>0</v>
      </c>
      <c r="V6" s="3">
        <f>V7+V8</f>
        <v>2</v>
      </c>
      <c r="W6" s="3">
        <f>W7+W8</f>
        <v>2576</v>
      </c>
      <c r="X6" s="3">
        <f>X7+X8</f>
        <v>3475</v>
      </c>
      <c r="Y6" s="3">
        <f t="shared" si="0"/>
        <v>1</v>
      </c>
      <c r="Z6" s="3">
        <f t="shared" si="0"/>
        <v>0</v>
      </c>
    </row>
    <row r="7" spans="1:26" ht="21" customHeight="1">
      <c r="A7" s="14"/>
      <c r="B7" s="31"/>
      <c r="C7" s="31"/>
      <c r="D7" s="31"/>
      <c r="E7" s="8" t="s">
        <v>40</v>
      </c>
      <c r="F7" s="3">
        <v>356489</v>
      </c>
      <c r="G7" s="3">
        <v>3123</v>
      </c>
      <c r="H7" s="4">
        <v>104</v>
      </c>
      <c r="I7" s="4">
        <v>100</v>
      </c>
      <c r="J7" s="4">
        <v>83</v>
      </c>
      <c r="K7" s="4">
        <v>1</v>
      </c>
      <c r="L7" s="4">
        <v>3</v>
      </c>
      <c r="M7" s="4">
        <v>1151</v>
      </c>
      <c r="N7" s="4">
        <v>1681</v>
      </c>
      <c r="O7" s="4">
        <v>0</v>
      </c>
      <c r="P7" s="4">
        <v>0</v>
      </c>
      <c r="Q7" s="4">
        <v>3165</v>
      </c>
      <c r="R7" s="4">
        <v>139</v>
      </c>
      <c r="S7" s="4">
        <v>88</v>
      </c>
      <c r="T7" s="4">
        <v>92</v>
      </c>
      <c r="U7" s="4">
        <v>0</v>
      </c>
      <c r="V7" s="4">
        <v>2</v>
      </c>
      <c r="W7" s="4">
        <v>1232</v>
      </c>
      <c r="X7" s="4">
        <v>1612</v>
      </c>
      <c r="Y7" s="4">
        <v>0</v>
      </c>
      <c r="Z7" s="4">
        <v>0</v>
      </c>
    </row>
    <row r="8" spans="1:26" ht="21" customHeight="1">
      <c r="A8" s="15"/>
      <c r="B8" s="32"/>
      <c r="C8" s="32"/>
      <c r="D8" s="32"/>
      <c r="E8" s="8" t="s">
        <v>41</v>
      </c>
      <c r="F8" s="3">
        <v>345626</v>
      </c>
      <c r="G8" s="3">
        <v>3532</v>
      </c>
      <c r="H8" s="4">
        <v>98</v>
      </c>
      <c r="I8" s="4">
        <v>99</v>
      </c>
      <c r="J8" s="4">
        <v>85</v>
      </c>
      <c r="K8" s="4">
        <v>0</v>
      </c>
      <c r="L8" s="4">
        <v>7</v>
      </c>
      <c r="M8" s="4">
        <v>1340</v>
      </c>
      <c r="N8" s="4">
        <v>1903</v>
      </c>
      <c r="O8" s="4">
        <v>0</v>
      </c>
      <c r="P8" s="4">
        <v>0</v>
      </c>
      <c r="Q8" s="4">
        <v>3567</v>
      </c>
      <c r="R8" s="4">
        <v>174</v>
      </c>
      <c r="S8" s="4">
        <v>85</v>
      </c>
      <c r="T8" s="4">
        <v>100</v>
      </c>
      <c r="U8" s="4">
        <v>0</v>
      </c>
      <c r="V8" s="4">
        <v>0</v>
      </c>
      <c r="W8" s="4">
        <v>1344</v>
      </c>
      <c r="X8" s="4">
        <v>1863</v>
      </c>
      <c r="Y8" s="4">
        <v>1</v>
      </c>
      <c r="Z8" s="4">
        <v>0</v>
      </c>
    </row>
    <row r="9" spans="1:26" ht="21" customHeight="1">
      <c r="A9" s="13" t="s">
        <v>42</v>
      </c>
      <c r="B9" s="30">
        <v>45</v>
      </c>
      <c r="C9" s="30">
        <v>1075</v>
      </c>
      <c r="D9" s="30">
        <v>48244</v>
      </c>
      <c r="E9" s="8" t="s">
        <v>39</v>
      </c>
      <c r="F9" s="3">
        <f aca="true" t="shared" si="1" ref="F9:Z9">F10+F11</f>
        <v>162399</v>
      </c>
      <c r="G9" s="3">
        <f t="shared" si="1"/>
        <v>1779</v>
      </c>
      <c r="H9" s="3">
        <f t="shared" si="1"/>
        <v>77</v>
      </c>
      <c r="I9" s="3">
        <f t="shared" si="1"/>
        <v>88</v>
      </c>
      <c r="J9" s="3">
        <f t="shared" si="1"/>
        <v>54</v>
      </c>
      <c r="K9" s="3">
        <f t="shared" si="1"/>
        <v>1</v>
      </c>
      <c r="L9" s="3">
        <f t="shared" si="1"/>
        <v>4</v>
      </c>
      <c r="M9" s="3">
        <f t="shared" si="1"/>
        <v>892</v>
      </c>
      <c r="N9" s="3">
        <f t="shared" si="1"/>
        <v>663</v>
      </c>
      <c r="O9" s="3">
        <f t="shared" si="1"/>
        <v>0</v>
      </c>
      <c r="P9" s="3">
        <f t="shared" si="1"/>
        <v>0</v>
      </c>
      <c r="Q9" s="3">
        <f t="shared" si="1"/>
        <v>1595</v>
      </c>
      <c r="R9" s="3">
        <f t="shared" si="1"/>
        <v>111</v>
      </c>
      <c r="S9" s="3">
        <f t="shared" si="1"/>
        <v>40</v>
      </c>
      <c r="T9" s="3">
        <f t="shared" si="1"/>
        <v>52</v>
      </c>
      <c r="U9" s="3">
        <f t="shared" si="1"/>
        <v>0</v>
      </c>
      <c r="V9" s="3">
        <f>V10+V11</f>
        <v>0</v>
      </c>
      <c r="W9" s="3">
        <f>W10+W11</f>
        <v>899</v>
      </c>
      <c r="X9" s="3">
        <f>X10+X11</f>
        <v>493</v>
      </c>
      <c r="Y9" s="3">
        <f t="shared" si="1"/>
        <v>0</v>
      </c>
      <c r="Z9" s="3">
        <f t="shared" si="1"/>
        <v>0</v>
      </c>
    </row>
    <row r="10" spans="1:26" ht="21" customHeight="1">
      <c r="A10" s="14"/>
      <c r="B10" s="31"/>
      <c r="C10" s="31"/>
      <c r="D10" s="31"/>
      <c r="E10" s="8" t="s">
        <v>40</v>
      </c>
      <c r="F10" s="3">
        <v>82305</v>
      </c>
      <c r="G10" s="3">
        <v>865</v>
      </c>
      <c r="H10" s="3">
        <v>48</v>
      </c>
      <c r="I10" s="3">
        <v>45</v>
      </c>
      <c r="J10" s="3">
        <v>28</v>
      </c>
      <c r="K10" s="3">
        <v>1</v>
      </c>
      <c r="L10" s="3">
        <v>1</v>
      </c>
      <c r="M10" s="3">
        <v>428</v>
      </c>
      <c r="N10" s="3">
        <v>314</v>
      </c>
      <c r="O10" s="3">
        <v>0</v>
      </c>
      <c r="P10" s="3">
        <v>0</v>
      </c>
      <c r="Q10" s="3">
        <v>774</v>
      </c>
      <c r="R10" s="3">
        <v>52</v>
      </c>
      <c r="S10" s="3">
        <v>27</v>
      </c>
      <c r="T10" s="3">
        <v>25</v>
      </c>
      <c r="U10" s="3">
        <v>0</v>
      </c>
      <c r="V10" s="3">
        <v>0</v>
      </c>
      <c r="W10" s="3">
        <v>442</v>
      </c>
      <c r="X10" s="3">
        <v>228</v>
      </c>
      <c r="Y10" s="3">
        <v>0</v>
      </c>
      <c r="Z10" s="3">
        <v>0</v>
      </c>
    </row>
    <row r="11" spans="1:26" ht="21" customHeight="1">
      <c r="A11" s="15"/>
      <c r="B11" s="32"/>
      <c r="C11" s="32"/>
      <c r="D11" s="32"/>
      <c r="E11" s="8" t="s">
        <v>41</v>
      </c>
      <c r="F11" s="3">
        <v>80094</v>
      </c>
      <c r="G11" s="3">
        <v>914</v>
      </c>
      <c r="H11" s="3">
        <v>29</v>
      </c>
      <c r="I11" s="3">
        <v>43</v>
      </c>
      <c r="J11" s="3">
        <v>26</v>
      </c>
      <c r="K11" s="3">
        <v>0</v>
      </c>
      <c r="L11" s="3">
        <v>3</v>
      </c>
      <c r="M11" s="3">
        <v>464</v>
      </c>
      <c r="N11" s="3">
        <v>349</v>
      </c>
      <c r="O11" s="3">
        <v>0</v>
      </c>
      <c r="P11" s="3">
        <v>0</v>
      </c>
      <c r="Q11" s="3">
        <v>821</v>
      </c>
      <c r="R11" s="3">
        <v>59</v>
      </c>
      <c r="S11" s="3">
        <v>13</v>
      </c>
      <c r="T11" s="3">
        <v>27</v>
      </c>
      <c r="U11" s="3">
        <v>0</v>
      </c>
      <c r="V11" s="3">
        <v>0</v>
      </c>
      <c r="W11" s="3">
        <v>457</v>
      </c>
      <c r="X11" s="3">
        <v>265</v>
      </c>
      <c r="Y11" s="3">
        <v>0</v>
      </c>
      <c r="Z11" s="3">
        <v>0</v>
      </c>
    </row>
    <row r="12" spans="1:26" ht="21" customHeight="1">
      <c r="A12" s="13" t="s">
        <v>43</v>
      </c>
      <c r="B12" s="30">
        <v>43</v>
      </c>
      <c r="C12" s="30">
        <v>846</v>
      </c>
      <c r="D12" s="30">
        <v>39883</v>
      </c>
      <c r="E12" s="8" t="s">
        <v>39</v>
      </c>
      <c r="F12" s="3">
        <f aca="true" t="shared" si="2" ref="F12:Z12">F13+F14</f>
        <v>141583</v>
      </c>
      <c r="G12" s="3">
        <f t="shared" si="2"/>
        <v>1010</v>
      </c>
      <c r="H12" s="3">
        <f t="shared" si="2"/>
        <v>17</v>
      </c>
      <c r="I12" s="3">
        <f t="shared" si="2"/>
        <v>20</v>
      </c>
      <c r="J12" s="3">
        <f t="shared" si="2"/>
        <v>22</v>
      </c>
      <c r="K12" s="3">
        <f t="shared" si="2"/>
        <v>0</v>
      </c>
      <c r="L12" s="3">
        <f t="shared" si="2"/>
        <v>0</v>
      </c>
      <c r="M12" s="3">
        <f t="shared" si="2"/>
        <v>383</v>
      </c>
      <c r="N12" s="3">
        <f t="shared" si="2"/>
        <v>568</v>
      </c>
      <c r="O12" s="3">
        <f t="shared" si="2"/>
        <v>0</v>
      </c>
      <c r="P12" s="3">
        <f t="shared" si="2"/>
        <v>0</v>
      </c>
      <c r="Q12" s="3">
        <f t="shared" si="2"/>
        <v>1011</v>
      </c>
      <c r="R12" s="3">
        <f t="shared" si="2"/>
        <v>30</v>
      </c>
      <c r="S12" s="3">
        <f t="shared" si="2"/>
        <v>25</v>
      </c>
      <c r="T12" s="3">
        <f t="shared" si="2"/>
        <v>17</v>
      </c>
      <c r="U12" s="3">
        <f t="shared" si="2"/>
        <v>0</v>
      </c>
      <c r="V12" s="3">
        <f>V13+V14</f>
        <v>0</v>
      </c>
      <c r="W12" s="3">
        <f>W13+W14</f>
        <v>362</v>
      </c>
      <c r="X12" s="3">
        <f>X13+X14</f>
        <v>577</v>
      </c>
      <c r="Y12" s="3">
        <f t="shared" si="2"/>
        <v>0</v>
      </c>
      <c r="Z12" s="3">
        <f t="shared" si="2"/>
        <v>0</v>
      </c>
    </row>
    <row r="13" spans="1:26" ht="21" customHeight="1">
      <c r="A13" s="14"/>
      <c r="B13" s="31"/>
      <c r="C13" s="31"/>
      <c r="D13" s="31"/>
      <c r="E13" s="8" t="s">
        <v>40</v>
      </c>
      <c r="F13" s="3">
        <v>72109</v>
      </c>
      <c r="G13" s="3">
        <v>470</v>
      </c>
      <c r="H13" s="3">
        <v>5</v>
      </c>
      <c r="I13" s="3">
        <v>9</v>
      </c>
      <c r="J13" s="3">
        <v>10</v>
      </c>
      <c r="K13" s="3">
        <v>0</v>
      </c>
      <c r="L13" s="3">
        <v>0</v>
      </c>
      <c r="M13" s="3">
        <v>169</v>
      </c>
      <c r="N13" s="3">
        <v>277</v>
      </c>
      <c r="O13" s="3">
        <v>0</v>
      </c>
      <c r="P13" s="3">
        <v>0</v>
      </c>
      <c r="Q13" s="3">
        <v>480</v>
      </c>
      <c r="R13" s="3">
        <v>10</v>
      </c>
      <c r="S13" s="3">
        <v>15</v>
      </c>
      <c r="T13" s="3">
        <v>5</v>
      </c>
      <c r="U13" s="3">
        <v>0</v>
      </c>
      <c r="V13" s="3">
        <v>0</v>
      </c>
      <c r="W13" s="3">
        <v>174</v>
      </c>
      <c r="X13" s="3">
        <v>276</v>
      </c>
      <c r="Y13" s="3">
        <v>0</v>
      </c>
      <c r="Z13" s="3">
        <v>0</v>
      </c>
    </row>
    <row r="14" spans="1:26" ht="21" customHeight="1">
      <c r="A14" s="15"/>
      <c r="B14" s="32"/>
      <c r="C14" s="32"/>
      <c r="D14" s="32"/>
      <c r="E14" s="8" t="s">
        <v>41</v>
      </c>
      <c r="F14" s="3">
        <v>69474</v>
      </c>
      <c r="G14" s="3">
        <v>540</v>
      </c>
      <c r="H14" s="3">
        <v>12</v>
      </c>
      <c r="I14" s="3">
        <v>11</v>
      </c>
      <c r="J14" s="3">
        <v>12</v>
      </c>
      <c r="K14" s="3">
        <v>0</v>
      </c>
      <c r="L14" s="3">
        <v>0</v>
      </c>
      <c r="M14" s="3">
        <v>214</v>
      </c>
      <c r="N14" s="3">
        <v>291</v>
      </c>
      <c r="O14" s="3">
        <v>0</v>
      </c>
      <c r="P14" s="3">
        <v>0</v>
      </c>
      <c r="Q14" s="3">
        <v>531</v>
      </c>
      <c r="R14" s="3">
        <v>20</v>
      </c>
      <c r="S14" s="3">
        <v>10</v>
      </c>
      <c r="T14" s="3">
        <v>12</v>
      </c>
      <c r="U14" s="3">
        <v>0</v>
      </c>
      <c r="V14" s="3">
        <v>0</v>
      </c>
      <c r="W14" s="3">
        <v>188</v>
      </c>
      <c r="X14" s="3">
        <v>301</v>
      </c>
      <c r="Y14" s="3">
        <v>0</v>
      </c>
      <c r="Z14" s="3">
        <v>0</v>
      </c>
    </row>
    <row r="15" spans="1:26" ht="21" customHeight="1">
      <c r="A15" s="13" t="s">
        <v>44</v>
      </c>
      <c r="B15" s="30">
        <v>30</v>
      </c>
      <c r="C15" s="30">
        <v>550</v>
      </c>
      <c r="D15" s="30">
        <v>13885</v>
      </c>
      <c r="E15" s="8" t="s">
        <v>39</v>
      </c>
      <c r="F15" s="3">
        <f aca="true" t="shared" si="3" ref="F15:Z15">F16+F17</f>
        <v>49069</v>
      </c>
      <c r="G15" s="3">
        <f t="shared" si="3"/>
        <v>463</v>
      </c>
      <c r="H15" s="3">
        <f t="shared" si="3"/>
        <v>18</v>
      </c>
      <c r="I15" s="3">
        <f t="shared" si="3"/>
        <v>10</v>
      </c>
      <c r="J15" s="3">
        <f t="shared" si="3"/>
        <v>18</v>
      </c>
      <c r="K15" s="3">
        <f t="shared" si="3"/>
        <v>0</v>
      </c>
      <c r="L15" s="3">
        <f t="shared" si="3"/>
        <v>0</v>
      </c>
      <c r="M15" s="3">
        <f t="shared" si="3"/>
        <v>93</v>
      </c>
      <c r="N15" s="3">
        <f t="shared" si="3"/>
        <v>324</v>
      </c>
      <c r="O15" s="3">
        <f t="shared" si="3"/>
        <v>0</v>
      </c>
      <c r="P15" s="3">
        <f t="shared" si="3"/>
        <v>0</v>
      </c>
      <c r="Q15" s="3">
        <f t="shared" si="3"/>
        <v>658</v>
      </c>
      <c r="R15" s="3">
        <f t="shared" si="3"/>
        <v>19</v>
      </c>
      <c r="S15" s="3">
        <f t="shared" si="3"/>
        <v>12</v>
      </c>
      <c r="T15" s="3">
        <f t="shared" si="3"/>
        <v>13</v>
      </c>
      <c r="U15" s="3">
        <f t="shared" si="3"/>
        <v>0</v>
      </c>
      <c r="V15" s="3">
        <f>V16+V17</f>
        <v>2</v>
      </c>
      <c r="W15" s="3">
        <f>W16+W17</f>
        <v>128</v>
      </c>
      <c r="X15" s="3">
        <f>X16+X17</f>
        <v>484</v>
      </c>
      <c r="Y15" s="3">
        <f t="shared" si="3"/>
        <v>0</v>
      </c>
      <c r="Z15" s="3">
        <f t="shared" si="3"/>
        <v>0</v>
      </c>
    </row>
    <row r="16" spans="1:26" ht="21" customHeight="1">
      <c r="A16" s="14"/>
      <c r="B16" s="31"/>
      <c r="C16" s="31"/>
      <c r="D16" s="31"/>
      <c r="E16" s="8" t="s">
        <v>40</v>
      </c>
      <c r="F16" s="3">
        <v>24829</v>
      </c>
      <c r="G16" s="3">
        <v>212</v>
      </c>
      <c r="H16" s="3">
        <v>6</v>
      </c>
      <c r="I16" s="3">
        <v>5</v>
      </c>
      <c r="J16" s="3">
        <v>6</v>
      </c>
      <c r="K16" s="3">
        <v>0</v>
      </c>
      <c r="L16" s="3">
        <v>0</v>
      </c>
      <c r="M16" s="3">
        <v>40</v>
      </c>
      <c r="N16" s="3">
        <v>155</v>
      </c>
      <c r="O16" s="3">
        <v>0</v>
      </c>
      <c r="P16" s="3">
        <v>0</v>
      </c>
      <c r="Q16" s="3">
        <v>307</v>
      </c>
      <c r="R16" s="3">
        <v>9</v>
      </c>
      <c r="S16" s="3">
        <v>3</v>
      </c>
      <c r="T16" s="3">
        <v>6</v>
      </c>
      <c r="U16" s="3">
        <v>0</v>
      </c>
      <c r="V16" s="3">
        <v>2</v>
      </c>
      <c r="W16" s="3">
        <v>60</v>
      </c>
      <c r="X16" s="3">
        <v>227</v>
      </c>
      <c r="Y16" s="3">
        <v>0</v>
      </c>
      <c r="Z16" s="3">
        <v>0</v>
      </c>
    </row>
    <row r="17" spans="1:26" ht="21" customHeight="1">
      <c r="A17" s="15"/>
      <c r="B17" s="32"/>
      <c r="C17" s="32"/>
      <c r="D17" s="32"/>
      <c r="E17" s="8" t="s">
        <v>41</v>
      </c>
      <c r="F17" s="3">
        <v>24240</v>
      </c>
      <c r="G17" s="3">
        <v>251</v>
      </c>
      <c r="H17" s="3">
        <v>12</v>
      </c>
      <c r="I17" s="3">
        <v>5</v>
      </c>
      <c r="J17" s="3">
        <v>12</v>
      </c>
      <c r="K17" s="3">
        <v>0</v>
      </c>
      <c r="L17" s="3">
        <v>0</v>
      </c>
      <c r="M17" s="3">
        <v>53</v>
      </c>
      <c r="N17" s="3">
        <v>169</v>
      </c>
      <c r="O17" s="3">
        <v>0</v>
      </c>
      <c r="P17" s="3">
        <v>0</v>
      </c>
      <c r="Q17" s="3">
        <v>351</v>
      </c>
      <c r="R17" s="3">
        <v>10</v>
      </c>
      <c r="S17" s="3">
        <v>9</v>
      </c>
      <c r="T17" s="3">
        <v>7</v>
      </c>
      <c r="U17" s="3">
        <v>0</v>
      </c>
      <c r="V17" s="3">
        <v>0</v>
      </c>
      <c r="W17" s="3">
        <v>68</v>
      </c>
      <c r="X17" s="3">
        <v>257</v>
      </c>
      <c r="Y17" s="3">
        <v>0</v>
      </c>
      <c r="Z17" s="3">
        <v>0</v>
      </c>
    </row>
    <row r="18" spans="1:26" ht="21" customHeight="1">
      <c r="A18" s="13" t="s">
        <v>45</v>
      </c>
      <c r="B18" s="30">
        <v>46</v>
      </c>
      <c r="C18" s="30">
        <v>919</v>
      </c>
      <c r="D18" s="30">
        <v>35364</v>
      </c>
      <c r="E18" s="8" t="s">
        <v>39</v>
      </c>
      <c r="F18" s="3">
        <f aca="true" t="shared" si="4" ref="F18:Z18">F19+F20</f>
        <v>123894</v>
      </c>
      <c r="G18" s="3">
        <f t="shared" si="4"/>
        <v>1197</v>
      </c>
      <c r="H18" s="3">
        <f t="shared" si="4"/>
        <v>26</v>
      </c>
      <c r="I18" s="3">
        <f t="shared" si="4"/>
        <v>31</v>
      </c>
      <c r="J18" s="3">
        <f t="shared" si="4"/>
        <v>35</v>
      </c>
      <c r="K18" s="3">
        <f t="shared" si="4"/>
        <v>0</v>
      </c>
      <c r="L18" s="3">
        <f t="shared" si="4"/>
        <v>6</v>
      </c>
      <c r="M18" s="3">
        <f t="shared" si="4"/>
        <v>358</v>
      </c>
      <c r="N18" s="3">
        <f t="shared" si="4"/>
        <v>741</v>
      </c>
      <c r="O18" s="3">
        <f t="shared" si="4"/>
        <v>0</v>
      </c>
      <c r="P18" s="3">
        <f t="shared" si="4"/>
        <v>0</v>
      </c>
      <c r="Q18" s="3">
        <f t="shared" si="4"/>
        <v>1414</v>
      </c>
      <c r="R18" s="3">
        <f t="shared" si="4"/>
        <v>83</v>
      </c>
      <c r="S18" s="3">
        <f t="shared" si="4"/>
        <v>45</v>
      </c>
      <c r="T18" s="3">
        <f t="shared" si="4"/>
        <v>48</v>
      </c>
      <c r="U18" s="3">
        <f t="shared" si="4"/>
        <v>0</v>
      </c>
      <c r="V18" s="3">
        <f>V19+V20</f>
        <v>0</v>
      </c>
      <c r="W18" s="3">
        <f>W19+W20</f>
        <v>550</v>
      </c>
      <c r="X18" s="3">
        <f>X19+X20</f>
        <v>687</v>
      </c>
      <c r="Y18" s="3">
        <f t="shared" si="4"/>
        <v>1</v>
      </c>
      <c r="Z18" s="3">
        <f t="shared" si="4"/>
        <v>0</v>
      </c>
    </row>
    <row r="19" spans="1:26" ht="21" customHeight="1">
      <c r="A19" s="14"/>
      <c r="B19" s="31"/>
      <c r="C19" s="31"/>
      <c r="D19" s="31"/>
      <c r="E19" s="8" t="s">
        <v>40</v>
      </c>
      <c r="F19" s="3">
        <v>63010</v>
      </c>
      <c r="G19" s="3">
        <v>551</v>
      </c>
      <c r="H19" s="3">
        <v>13</v>
      </c>
      <c r="I19" s="3">
        <v>15</v>
      </c>
      <c r="J19" s="3">
        <v>21</v>
      </c>
      <c r="K19" s="3">
        <v>0</v>
      </c>
      <c r="L19" s="3">
        <v>2</v>
      </c>
      <c r="M19" s="3">
        <v>161</v>
      </c>
      <c r="N19" s="3">
        <v>339</v>
      </c>
      <c r="O19" s="3">
        <v>0</v>
      </c>
      <c r="P19" s="3">
        <v>0</v>
      </c>
      <c r="Q19" s="3">
        <v>691</v>
      </c>
      <c r="R19" s="3">
        <v>44</v>
      </c>
      <c r="S19" s="3">
        <v>22</v>
      </c>
      <c r="T19" s="3">
        <v>26</v>
      </c>
      <c r="U19" s="3">
        <v>0</v>
      </c>
      <c r="V19" s="3">
        <v>0</v>
      </c>
      <c r="W19" s="3">
        <v>267</v>
      </c>
      <c r="X19" s="3">
        <v>332</v>
      </c>
      <c r="Y19" s="3">
        <v>0</v>
      </c>
      <c r="Z19" s="3">
        <v>0</v>
      </c>
    </row>
    <row r="20" spans="1:26" ht="21" customHeight="1">
      <c r="A20" s="15"/>
      <c r="B20" s="32"/>
      <c r="C20" s="32"/>
      <c r="D20" s="32"/>
      <c r="E20" s="8" t="s">
        <v>41</v>
      </c>
      <c r="F20" s="3">
        <v>60884</v>
      </c>
      <c r="G20" s="3">
        <v>646</v>
      </c>
      <c r="H20" s="3">
        <v>13</v>
      </c>
      <c r="I20" s="3">
        <v>16</v>
      </c>
      <c r="J20" s="3">
        <v>14</v>
      </c>
      <c r="K20" s="3">
        <v>0</v>
      </c>
      <c r="L20" s="3">
        <v>4</v>
      </c>
      <c r="M20" s="3">
        <v>197</v>
      </c>
      <c r="N20" s="3">
        <v>402</v>
      </c>
      <c r="O20" s="3">
        <v>0</v>
      </c>
      <c r="P20" s="3">
        <v>0</v>
      </c>
      <c r="Q20" s="3">
        <v>723</v>
      </c>
      <c r="R20" s="3">
        <v>39</v>
      </c>
      <c r="S20" s="3">
        <v>23</v>
      </c>
      <c r="T20" s="3">
        <v>22</v>
      </c>
      <c r="U20" s="3">
        <v>0</v>
      </c>
      <c r="V20" s="3">
        <v>0</v>
      </c>
      <c r="W20" s="3">
        <v>283</v>
      </c>
      <c r="X20" s="3">
        <v>355</v>
      </c>
      <c r="Y20" s="3">
        <v>1</v>
      </c>
      <c r="Z20" s="3">
        <v>0</v>
      </c>
    </row>
    <row r="21" spans="1:26" ht="21" customHeight="1">
      <c r="A21" s="13" t="s">
        <v>46</v>
      </c>
      <c r="B21" s="30">
        <v>34</v>
      </c>
      <c r="C21" s="30">
        <v>498</v>
      </c>
      <c r="D21" s="30">
        <v>16161</v>
      </c>
      <c r="E21" s="8" t="s">
        <v>39</v>
      </c>
      <c r="F21" s="3">
        <f aca="true" t="shared" si="5" ref="F21:Z21">F22+F23</f>
        <v>54603</v>
      </c>
      <c r="G21" s="3">
        <f t="shared" si="5"/>
        <v>608</v>
      </c>
      <c r="H21" s="3">
        <f t="shared" si="5"/>
        <v>53</v>
      </c>
      <c r="I21" s="3">
        <f t="shared" si="5"/>
        <v>18</v>
      </c>
      <c r="J21" s="3">
        <f t="shared" si="5"/>
        <v>18</v>
      </c>
      <c r="K21" s="3">
        <f t="shared" si="5"/>
        <v>0</v>
      </c>
      <c r="L21" s="3">
        <f t="shared" si="5"/>
        <v>0</v>
      </c>
      <c r="M21" s="3">
        <f t="shared" si="5"/>
        <v>204</v>
      </c>
      <c r="N21" s="3">
        <f t="shared" si="5"/>
        <v>315</v>
      </c>
      <c r="O21" s="3">
        <f t="shared" si="5"/>
        <v>0</v>
      </c>
      <c r="P21" s="3">
        <f t="shared" si="5"/>
        <v>0</v>
      </c>
      <c r="Q21" s="3">
        <f t="shared" si="5"/>
        <v>982</v>
      </c>
      <c r="R21" s="3">
        <f t="shared" si="5"/>
        <v>27</v>
      </c>
      <c r="S21" s="3">
        <f t="shared" si="5"/>
        <v>20</v>
      </c>
      <c r="T21" s="3">
        <f t="shared" si="5"/>
        <v>14</v>
      </c>
      <c r="U21" s="3">
        <f t="shared" si="5"/>
        <v>0</v>
      </c>
      <c r="V21" s="3">
        <f>V22+V23</f>
        <v>0</v>
      </c>
      <c r="W21" s="3">
        <f>W22+W23</f>
        <v>177</v>
      </c>
      <c r="X21" s="3">
        <f>X22+X23</f>
        <v>744</v>
      </c>
      <c r="Y21" s="3">
        <f t="shared" si="5"/>
        <v>0</v>
      </c>
      <c r="Z21" s="3">
        <f t="shared" si="5"/>
        <v>0</v>
      </c>
    </row>
    <row r="22" spans="1:26" ht="21" customHeight="1">
      <c r="A22" s="14"/>
      <c r="B22" s="31"/>
      <c r="C22" s="31"/>
      <c r="D22" s="31"/>
      <c r="E22" s="8" t="s">
        <v>40</v>
      </c>
      <c r="F22" s="3">
        <v>26259</v>
      </c>
      <c r="G22" s="3">
        <v>251</v>
      </c>
      <c r="H22" s="3">
        <v>24</v>
      </c>
      <c r="I22" s="3">
        <v>7</v>
      </c>
      <c r="J22" s="3">
        <v>6</v>
      </c>
      <c r="K22" s="3">
        <v>0</v>
      </c>
      <c r="L22" s="3">
        <v>0</v>
      </c>
      <c r="M22" s="3">
        <v>85</v>
      </c>
      <c r="N22" s="3">
        <v>129</v>
      </c>
      <c r="O22" s="3">
        <v>0</v>
      </c>
      <c r="P22" s="3">
        <v>0</v>
      </c>
      <c r="Q22" s="3">
        <v>427</v>
      </c>
      <c r="R22" s="3">
        <v>13</v>
      </c>
      <c r="S22" s="3">
        <v>8</v>
      </c>
      <c r="T22" s="3">
        <v>7</v>
      </c>
      <c r="U22" s="3">
        <v>0</v>
      </c>
      <c r="V22" s="3">
        <v>0</v>
      </c>
      <c r="W22" s="3">
        <v>71</v>
      </c>
      <c r="X22" s="3">
        <v>328</v>
      </c>
      <c r="Y22" s="3">
        <v>0</v>
      </c>
      <c r="Z22" s="3">
        <v>0</v>
      </c>
    </row>
    <row r="23" spans="1:26" ht="21" customHeight="1">
      <c r="A23" s="15"/>
      <c r="B23" s="32"/>
      <c r="C23" s="32"/>
      <c r="D23" s="32"/>
      <c r="E23" s="8" t="s">
        <v>41</v>
      </c>
      <c r="F23" s="3">
        <v>28344</v>
      </c>
      <c r="G23" s="3">
        <v>357</v>
      </c>
      <c r="H23" s="3">
        <v>29</v>
      </c>
      <c r="I23" s="3">
        <v>11</v>
      </c>
      <c r="J23" s="3">
        <v>12</v>
      </c>
      <c r="K23" s="3">
        <v>0</v>
      </c>
      <c r="L23" s="3">
        <v>0</v>
      </c>
      <c r="M23" s="3">
        <v>119</v>
      </c>
      <c r="N23" s="3">
        <v>186</v>
      </c>
      <c r="O23" s="3">
        <v>0</v>
      </c>
      <c r="P23" s="3">
        <v>0</v>
      </c>
      <c r="Q23" s="3">
        <v>555</v>
      </c>
      <c r="R23" s="3">
        <v>14</v>
      </c>
      <c r="S23" s="3">
        <v>12</v>
      </c>
      <c r="T23" s="3">
        <v>7</v>
      </c>
      <c r="U23" s="3">
        <v>0</v>
      </c>
      <c r="V23" s="3">
        <v>0</v>
      </c>
      <c r="W23" s="3">
        <v>106</v>
      </c>
      <c r="X23" s="3">
        <v>416</v>
      </c>
      <c r="Y23" s="3">
        <v>0</v>
      </c>
      <c r="Z23" s="3">
        <v>0</v>
      </c>
    </row>
    <row r="24" spans="1:26" ht="21" customHeight="1">
      <c r="A24" s="13" t="s">
        <v>47</v>
      </c>
      <c r="B24" s="30">
        <v>48</v>
      </c>
      <c r="C24" s="30">
        <v>824</v>
      </c>
      <c r="D24" s="30">
        <v>35271</v>
      </c>
      <c r="E24" s="8" t="s">
        <v>39</v>
      </c>
      <c r="F24" s="3">
        <f aca="true" t="shared" si="6" ref="F24:Y24">F25+F26</f>
        <v>144240</v>
      </c>
      <c r="G24" s="3">
        <f t="shared" si="6"/>
        <v>1090</v>
      </c>
      <c r="H24" s="3">
        <f t="shared" si="6"/>
        <v>7</v>
      </c>
      <c r="I24" s="3">
        <f t="shared" si="6"/>
        <v>17</v>
      </c>
      <c r="J24" s="3">
        <f t="shared" si="6"/>
        <v>16</v>
      </c>
      <c r="K24" s="3">
        <f t="shared" si="6"/>
        <v>0</v>
      </c>
      <c r="L24" s="3">
        <f t="shared" si="6"/>
        <v>0</v>
      </c>
      <c r="M24" s="3">
        <f t="shared" si="6"/>
        <v>455</v>
      </c>
      <c r="N24" s="3">
        <f t="shared" si="6"/>
        <v>595</v>
      </c>
      <c r="O24" s="3">
        <f t="shared" si="6"/>
        <v>0</v>
      </c>
      <c r="P24" s="3">
        <f t="shared" si="6"/>
        <v>0</v>
      </c>
      <c r="Q24" s="3">
        <f t="shared" si="6"/>
        <v>806</v>
      </c>
      <c r="R24" s="3">
        <f t="shared" si="6"/>
        <v>28</v>
      </c>
      <c r="S24" s="3">
        <f t="shared" si="6"/>
        <v>21</v>
      </c>
      <c r="T24" s="3">
        <f t="shared" si="6"/>
        <v>36</v>
      </c>
      <c r="U24" s="3">
        <f t="shared" si="6"/>
        <v>0</v>
      </c>
      <c r="V24" s="3">
        <f>V25+V26</f>
        <v>0</v>
      </c>
      <c r="W24" s="3">
        <f>W25+W26</f>
        <v>383</v>
      </c>
      <c r="X24" s="3">
        <f>X25+X26</f>
        <v>338</v>
      </c>
      <c r="Y24" s="3">
        <f t="shared" si="6"/>
        <v>0</v>
      </c>
      <c r="Z24" s="3">
        <v>0</v>
      </c>
    </row>
    <row r="25" spans="1:26" ht="21" customHeight="1">
      <c r="A25" s="14"/>
      <c r="B25" s="31"/>
      <c r="C25" s="31"/>
      <c r="D25" s="31"/>
      <c r="E25" s="8" t="s">
        <v>40</v>
      </c>
      <c r="F25" s="3">
        <v>74558</v>
      </c>
      <c r="G25" s="3">
        <v>522</v>
      </c>
      <c r="H25" s="3">
        <v>6</v>
      </c>
      <c r="I25" s="3">
        <v>12</v>
      </c>
      <c r="J25" s="3">
        <v>8</v>
      </c>
      <c r="K25" s="3">
        <v>0</v>
      </c>
      <c r="L25" s="3">
        <v>0</v>
      </c>
      <c r="M25" s="3">
        <v>208</v>
      </c>
      <c r="N25" s="3">
        <v>288</v>
      </c>
      <c r="O25" s="3">
        <v>0</v>
      </c>
      <c r="P25" s="3">
        <v>0</v>
      </c>
      <c r="Q25" s="3">
        <v>362</v>
      </c>
      <c r="R25" s="3">
        <v>6</v>
      </c>
      <c r="S25" s="3">
        <v>8</v>
      </c>
      <c r="T25" s="3">
        <v>18</v>
      </c>
      <c r="U25" s="3">
        <v>0</v>
      </c>
      <c r="V25" s="3">
        <v>0</v>
      </c>
      <c r="W25" s="3">
        <v>179</v>
      </c>
      <c r="X25" s="3">
        <v>151</v>
      </c>
      <c r="Y25" s="3">
        <v>0</v>
      </c>
      <c r="Z25" s="3">
        <v>0</v>
      </c>
    </row>
    <row r="26" spans="1:26" ht="21" customHeight="1">
      <c r="A26" s="15"/>
      <c r="B26" s="32"/>
      <c r="C26" s="32"/>
      <c r="D26" s="32"/>
      <c r="E26" s="8" t="s">
        <v>41</v>
      </c>
      <c r="F26" s="3">
        <v>69682</v>
      </c>
      <c r="G26" s="3">
        <v>568</v>
      </c>
      <c r="H26" s="3">
        <v>1</v>
      </c>
      <c r="I26" s="3">
        <v>5</v>
      </c>
      <c r="J26" s="3">
        <v>8</v>
      </c>
      <c r="K26" s="3">
        <v>0</v>
      </c>
      <c r="L26" s="3">
        <v>0</v>
      </c>
      <c r="M26" s="3">
        <v>247</v>
      </c>
      <c r="N26" s="3">
        <v>307</v>
      </c>
      <c r="O26" s="3">
        <v>0</v>
      </c>
      <c r="P26" s="3">
        <v>0</v>
      </c>
      <c r="Q26" s="3">
        <v>444</v>
      </c>
      <c r="R26" s="3">
        <v>22</v>
      </c>
      <c r="S26" s="3">
        <v>13</v>
      </c>
      <c r="T26" s="3">
        <v>18</v>
      </c>
      <c r="U26" s="3">
        <v>0</v>
      </c>
      <c r="V26" s="3">
        <v>0</v>
      </c>
      <c r="W26" s="3">
        <v>204</v>
      </c>
      <c r="X26" s="3">
        <v>187</v>
      </c>
      <c r="Y26" s="3">
        <v>0</v>
      </c>
      <c r="Z26" s="3">
        <v>0</v>
      </c>
    </row>
    <row r="27" spans="1:26" ht="21" customHeight="1">
      <c r="A27" s="13" t="s">
        <v>48</v>
      </c>
      <c r="B27" s="30">
        <v>10</v>
      </c>
      <c r="C27" s="30">
        <v>227</v>
      </c>
      <c r="D27" s="30">
        <v>7919</v>
      </c>
      <c r="E27" s="8" t="s">
        <v>39</v>
      </c>
      <c r="F27" s="3">
        <f aca="true" t="shared" si="7" ref="F27:Z27">F28+F29</f>
        <v>26327</v>
      </c>
      <c r="G27" s="3">
        <f t="shared" si="7"/>
        <v>508</v>
      </c>
      <c r="H27" s="3">
        <f t="shared" si="7"/>
        <v>4</v>
      </c>
      <c r="I27" s="3">
        <f t="shared" si="7"/>
        <v>15</v>
      </c>
      <c r="J27" s="3">
        <f t="shared" si="7"/>
        <v>5</v>
      </c>
      <c r="K27" s="3">
        <f t="shared" si="7"/>
        <v>0</v>
      </c>
      <c r="L27" s="3">
        <f t="shared" si="7"/>
        <v>0</v>
      </c>
      <c r="M27" s="3">
        <f t="shared" si="7"/>
        <v>106</v>
      </c>
      <c r="N27" s="3">
        <f t="shared" si="7"/>
        <v>378</v>
      </c>
      <c r="O27" s="3">
        <f t="shared" si="7"/>
        <v>0</v>
      </c>
      <c r="P27" s="3">
        <f t="shared" si="7"/>
        <v>0</v>
      </c>
      <c r="Q27" s="3">
        <f t="shared" si="7"/>
        <v>266</v>
      </c>
      <c r="R27" s="3">
        <f t="shared" si="7"/>
        <v>15</v>
      </c>
      <c r="S27" s="3">
        <f t="shared" si="7"/>
        <v>10</v>
      </c>
      <c r="T27" s="3">
        <f t="shared" si="7"/>
        <v>12</v>
      </c>
      <c r="U27" s="3">
        <f t="shared" si="7"/>
        <v>0</v>
      </c>
      <c r="V27" s="3">
        <f>V28+V29</f>
        <v>0</v>
      </c>
      <c r="W27" s="3">
        <f>W28+W29</f>
        <v>77</v>
      </c>
      <c r="X27" s="3">
        <f>X28+X29</f>
        <v>152</v>
      </c>
      <c r="Y27" s="3">
        <f t="shared" si="7"/>
        <v>0</v>
      </c>
      <c r="Z27" s="3">
        <f t="shared" si="7"/>
        <v>0</v>
      </c>
    </row>
    <row r="28" spans="1:26" ht="21" customHeight="1">
      <c r="A28" s="14"/>
      <c r="B28" s="31"/>
      <c r="C28" s="31"/>
      <c r="D28" s="31"/>
      <c r="E28" s="8" t="s">
        <v>40</v>
      </c>
      <c r="F28" s="3">
        <v>13419</v>
      </c>
      <c r="G28" s="3">
        <v>252</v>
      </c>
      <c r="H28" s="3">
        <v>2</v>
      </c>
      <c r="I28" s="3">
        <v>7</v>
      </c>
      <c r="J28" s="3">
        <v>4</v>
      </c>
      <c r="K28" s="3">
        <v>0</v>
      </c>
      <c r="L28" s="3">
        <v>0</v>
      </c>
      <c r="M28" s="3">
        <v>60</v>
      </c>
      <c r="N28" s="3">
        <v>179</v>
      </c>
      <c r="O28" s="3">
        <v>0</v>
      </c>
      <c r="P28" s="3">
        <v>0</v>
      </c>
      <c r="Q28" s="3">
        <v>124</v>
      </c>
      <c r="R28" s="3">
        <v>5</v>
      </c>
      <c r="S28" s="3">
        <v>5</v>
      </c>
      <c r="T28" s="3">
        <v>5</v>
      </c>
      <c r="U28" s="3">
        <v>0</v>
      </c>
      <c r="V28" s="3">
        <v>0</v>
      </c>
      <c r="W28" s="3">
        <v>39</v>
      </c>
      <c r="X28" s="3">
        <v>70</v>
      </c>
      <c r="Y28" s="3">
        <v>0</v>
      </c>
      <c r="Z28" s="3">
        <v>0</v>
      </c>
    </row>
    <row r="29" spans="1:26" ht="21" customHeight="1">
      <c r="A29" s="15"/>
      <c r="B29" s="32"/>
      <c r="C29" s="32"/>
      <c r="D29" s="32"/>
      <c r="E29" s="8" t="s">
        <v>41</v>
      </c>
      <c r="F29" s="3">
        <v>12908</v>
      </c>
      <c r="G29" s="3">
        <v>256</v>
      </c>
      <c r="H29" s="3">
        <v>2</v>
      </c>
      <c r="I29" s="3">
        <v>8</v>
      </c>
      <c r="J29" s="3">
        <v>1</v>
      </c>
      <c r="K29" s="3">
        <v>0</v>
      </c>
      <c r="L29" s="3">
        <v>0</v>
      </c>
      <c r="M29" s="3">
        <v>46</v>
      </c>
      <c r="N29" s="3">
        <v>199</v>
      </c>
      <c r="O29" s="3">
        <v>0</v>
      </c>
      <c r="P29" s="3">
        <v>0</v>
      </c>
      <c r="Q29" s="3">
        <v>142</v>
      </c>
      <c r="R29" s="3">
        <v>10</v>
      </c>
      <c r="S29" s="3">
        <v>5</v>
      </c>
      <c r="T29" s="3">
        <v>7</v>
      </c>
      <c r="U29" s="3">
        <v>0</v>
      </c>
      <c r="V29" s="3">
        <v>0</v>
      </c>
      <c r="W29" s="3">
        <v>38</v>
      </c>
      <c r="X29" s="3">
        <v>82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mergeCells count="55">
    <mergeCell ref="D21:D23"/>
    <mergeCell ref="D24:D26"/>
    <mergeCell ref="D27:D29"/>
    <mergeCell ref="D9:D11"/>
    <mergeCell ref="D12:D14"/>
    <mergeCell ref="D15:D17"/>
    <mergeCell ref="D18:D20"/>
    <mergeCell ref="P4:P5"/>
    <mergeCell ref="S4:V4"/>
    <mergeCell ref="Y4:Y5"/>
    <mergeCell ref="Z4:Z5"/>
    <mergeCell ref="C9:C11"/>
    <mergeCell ref="C12:C14"/>
    <mergeCell ref="C15:C17"/>
    <mergeCell ref="C18:C20"/>
    <mergeCell ref="C21:C23"/>
    <mergeCell ref="C24:C26"/>
    <mergeCell ref="C27:C29"/>
    <mergeCell ref="B21:B23"/>
    <mergeCell ref="B24:B26"/>
    <mergeCell ref="B27:B29"/>
    <mergeCell ref="B9:B11"/>
    <mergeCell ref="B12:B14"/>
    <mergeCell ref="B15:B17"/>
    <mergeCell ref="B18:B20"/>
    <mergeCell ref="B6:B8"/>
    <mergeCell ref="C6:C8"/>
    <mergeCell ref="D6:D8"/>
    <mergeCell ref="B3:B5"/>
    <mergeCell ref="C3:C5"/>
    <mergeCell ref="D3:D5"/>
    <mergeCell ref="A3:A5"/>
    <mergeCell ref="A9:A11"/>
    <mergeCell ref="A12:A14"/>
    <mergeCell ref="A15:A17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W4:W5"/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7">
      <selection activeCell="A30" sqref="A30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16" t="s">
        <v>151</v>
      </c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20" t="s">
        <v>178</v>
      </c>
      <c r="B3" s="20" t="s">
        <v>205</v>
      </c>
      <c r="C3" s="35" t="s">
        <v>146</v>
      </c>
      <c r="D3" s="36"/>
      <c r="E3" s="33" t="s">
        <v>200</v>
      </c>
      <c r="F3" s="25"/>
      <c r="G3" s="25"/>
      <c r="H3" s="25"/>
      <c r="I3" s="34"/>
      <c r="J3" s="20" t="s">
        <v>197</v>
      </c>
      <c r="K3" s="20" t="s">
        <v>196</v>
      </c>
      <c r="L3" s="20" t="s">
        <v>17</v>
      </c>
      <c r="M3" s="20" t="s">
        <v>18</v>
      </c>
      <c r="N3" s="20" t="s">
        <v>19</v>
      </c>
      <c r="O3" s="20" t="s">
        <v>20</v>
      </c>
      <c r="P3" s="20" t="s">
        <v>21</v>
      </c>
      <c r="Q3" s="20" t="s">
        <v>22</v>
      </c>
      <c r="R3" s="20" t="s">
        <v>23</v>
      </c>
      <c r="S3" s="7"/>
    </row>
    <row r="4" spans="1:19" ht="39" customHeight="1">
      <c r="A4" s="21"/>
      <c r="B4" s="21"/>
      <c r="C4" s="37"/>
      <c r="D4" s="38"/>
      <c r="E4" s="20" t="s">
        <v>202</v>
      </c>
      <c r="F4" s="20" t="s">
        <v>201</v>
      </c>
      <c r="G4" s="33" t="s">
        <v>199</v>
      </c>
      <c r="H4" s="34"/>
      <c r="I4" s="20" t="s">
        <v>198</v>
      </c>
      <c r="J4" s="21"/>
      <c r="K4" s="21"/>
      <c r="L4" s="21"/>
      <c r="M4" s="21"/>
      <c r="N4" s="21"/>
      <c r="O4" s="21"/>
      <c r="P4" s="21"/>
      <c r="Q4" s="21"/>
      <c r="R4" s="21"/>
      <c r="S4" s="7"/>
    </row>
    <row r="5" spans="1:18" ht="70.5" customHeight="1">
      <c r="A5" s="22"/>
      <c r="B5" s="22"/>
      <c r="C5" s="10" t="s">
        <v>204</v>
      </c>
      <c r="D5" s="10" t="s">
        <v>203</v>
      </c>
      <c r="E5" s="22"/>
      <c r="F5" s="22"/>
      <c r="G5" s="11" t="s">
        <v>15</v>
      </c>
      <c r="H5" s="11" t="s">
        <v>16</v>
      </c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18.75" customHeight="1">
      <c r="A6" s="13" t="s">
        <v>114</v>
      </c>
      <c r="B6" s="8" t="s">
        <v>115</v>
      </c>
      <c r="C6" s="3">
        <f aca="true" t="shared" si="0" ref="C6:P6">C7+C8</f>
        <v>3137</v>
      </c>
      <c r="D6" s="3">
        <f t="shared" si="0"/>
        <v>3137</v>
      </c>
      <c r="E6" s="3">
        <f t="shared" si="0"/>
        <v>772</v>
      </c>
      <c r="F6" s="3">
        <f t="shared" si="0"/>
        <v>743</v>
      </c>
      <c r="G6" s="3">
        <f t="shared" si="0"/>
        <v>15</v>
      </c>
      <c r="H6" s="3">
        <f t="shared" si="0"/>
        <v>14</v>
      </c>
      <c r="I6" s="3">
        <f t="shared" si="0"/>
        <v>0</v>
      </c>
      <c r="J6" s="3">
        <f t="shared" si="0"/>
        <v>1</v>
      </c>
      <c r="K6" s="3">
        <f t="shared" si="0"/>
        <v>2</v>
      </c>
      <c r="L6" s="3">
        <f t="shared" si="0"/>
        <v>0</v>
      </c>
      <c r="M6" s="3">
        <f t="shared" si="0"/>
        <v>270</v>
      </c>
      <c r="N6" s="3">
        <f t="shared" si="0"/>
        <v>3</v>
      </c>
      <c r="O6" s="3">
        <f t="shared" si="0"/>
        <v>7</v>
      </c>
      <c r="P6" s="3">
        <f t="shared" si="0"/>
        <v>4</v>
      </c>
      <c r="Q6" s="30">
        <f>Q9+Q12+Q15+Q18+Q21+Q24+Q27</f>
        <v>197</v>
      </c>
      <c r="R6" s="30">
        <f>R9+R12+R15+R18+R21+R24+R27</f>
        <v>111</v>
      </c>
    </row>
    <row r="7" spans="1:18" ht="18.75" customHeight="1">
      <c r="A7" s="14"/>
      <c r="B7" s="8" t="s">
        <v>116</v>
      </c>
      <c r="C7" s="3">
        <v>1519</v>
      </c>
      <c r="D7" s="3">
        <v>1519</v>
      </c>
      <c r="E7" s="3">
        <v>391</v>
      </c>
      <c r="F7" s="4">
        <v>373</v>
      </c>
      <c r="G7" s="4">
        <v>10</v>
      </c>
      <c r="H7" s="4">
        <v>8</v>
      </c>
      <c r="I7" s="4">
        <v>0</v>
      </c>
      <c r="J7" s="4">
        <v>0</v>
      </c>
      <c r="K7" s="4">
        <v>0</v>
      </c>
      <c r="L7" s="4">
        <v>0</v>
      </c>
      <c r="M7" s="4">
        <v>172</v>
      </c>
      <c r="N7" s="4">
        <v>3</v>
      </c>
      <c r="O7" s="4">
        <v>4</v>
      </c>
      <c r="P7" s="4">
        <v>0</v>
      </c>
      <c r="Q7" s="31"/>
      <c r="R7" s="31"/>
    </row>
    <row r="8" spans="1:18" ht="18.75" customHeight="1">
      <c r="A8" s="15"/>
      <c r="B8" s="8" t="s">
        <v>117</v>
      </c>
      <c r="C8" s="3">
        <v>1618</v>
      </c>
      <c r="D8" s="3">
        <v>1618</v>
      </c>
      <c r="E8" s="3">
        <v>381</v>
      </c>
      <c r="F8" s="4">
        <v>370</v>
      </c>
      <c r="G8" s="4">
        <v>5</v>
      </c>
      <c r="H8" s="4">
        <v>6</v>
      </c>
      <c r="I8" s="4">
        <v>0</v>
      </c>
      <c r="J8" s="4">
        <v>1</v>
      </c>
      <c r="K8" s="4">
        <v>2</v>
      </c>
      <c r="L8" s="4">
        <v>0</v>
      </c>
      <c r="M8" s="4">
        <v>98</v>
      </c>
      <c r="N8" s="4">
        <v>0</v>
      </c>
      <c r="O8" s="4">
        <v>3</v>
      </c>
      <c r="P8" s="4">
        <v>4</v>
      </c>
      <c r="Q8" s="32"/>
      <c r="R8" s="32"/>
    </row>
    <row r="9" spans="1:18" ht="18.75" customHeight="1">
      <c r="A9" s="13" t="s">
        <v>118</v>
      </c>
      <c r="B9" s="8" t="s">
        <v>115</v>
      </c>
      <c r="C9" s="3">
        <f>C10+C11</f>
        <v>1130</v>
      </c>
      <c r="D9" s="3">
        <f>D10+D11</f>
        <v>1130</v>
      </c>
      <c r="E9" s="3">
        <f>E10+E11</f>
        <v>164</v>
      </c>
      <c r="F9" s="3">
        <f>F10+F11</f>
        <v>158</v>
      </c>
      <c r="G9" s="3">
        <f aca="true" t="shared" si="1" ref="G9:P9">G10+G11</f>
        <v>2</v>
      </c>
      <c r="H9" s="3">
        <f t="shared" si="1"/>
        <v>4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3">
        <f t="shared" si="1"/>
        <v>63</v>
      </c>
      <c r="N9" s="3">
        <f t="shared" si="1"/>
        <v>1</v>
      </c>
      <c r="O9" s="3">
        <f t="shared" si="1"/>
        <v>0</v>
      </c>
      <c r="P9" s="3">
        <f t="shared" si="1"/>
        <v>2</v>
      </c>
      <c r="Q9" s="30">
        <v>56</v>
      </c>
      <c r="R9" s="30">
        <v>22</v>
      </c>
    </row>
    <row r="10" spans="1:18" ht="18.75" customHeight="1">
      <c r="A10" s="14"/>
      <c r="B10" s="8" t="s">
        <v>116</v>
      </c>
      <c r="C10" s="3">
        <v>560</v>
      </c>
      <c r="D10" s="3">
        <v>560</v>
      </c>
      <c r="E10" s="3">
        <v>89</v>
      </c>
      <c r="F10" s="3">
        <v>85</v>
      </c>
      <c r="G10" s="3">
        <v>2</v>
      </c>
      <c r="H10" s="3">
        <v>2</v>
      </c>
      <c r="I10" s="3">
        <v>0</v>
      </c>
      <c r="J10" s="3">
        <v>0</v>
      </c>
      <c r="K10" s="3">
        <v>0</v>
      </c>
      <c r="L10" s="3">
        <v>0</v>
      </c>
      <c r="M10" s="3">
        <v>38</v>
      </c>
      <c r="N10" s="3">
        <v>1</v>
      </c>
      <c r="O10" s="3">
        <v>0</v>
      </c>
      <c r="P10" s="3">
        <v>0</v>
      </c>
      <c r="Q10" s="31"/>
      <c r="R10" s="31"/>
    </row>
    <row r="11" spans="1:18" ht="18.75" customHeight="1">
      <c r="A11" s="15"/>
      <c r="B11" s="8" t="s">
        <v>117</v>
      </c>
      <c r="C11" s="3">
        <v>570</v>
      </c>
      <c r="D11" s="3">
        <v>570</v>
      </c>
      <c r="E11" s="3">
        <v>75</v>
      </c>
      <c r="F11" s="3">
        <v>73</v>
      </c>
      <c r="G11" s="3">
        <v>0</v>
      </c>
      <c r="H11" s="3">
        <v>2</v>
      </c>
      <c r="I11" s="3">
        <v>0</v>
      </c>
      <c r="J11" s="3">
        <v>0</v>
      </c>
      <c r="K11" s="3">
        <v>0</v>
      </c>
      <c r="L11" s="3">
        <v>0</v>
      </c>
      <c r="M11" s="3">
        <v>25</v>
      </c>
      <c r="N11" s="3">
        <v>0</v>
      </c>
      <c r="O11" s="3">
        <v>0</v>
      </c>
      <c r="P11" s="3">
        <v>2</v>
      </c>
      <c r="Q11" s="32"/>
      <c r="R11" s="32"/>
    </row>
    <row r="12" spans="1:18" ht="18.75" customHeight="1">
      <c r="A12" s="13" t="s">
        <v>119</v>
      </c>
      <c r="B12" s="8" t="s">
        <v>115</v>
      </c>
      <c r="C12" s="3">
        <f aca="true" t="shared" si="2" ref="C12:P12">C13+C14</f>
        <v>568</v>
      </c>
      <c r="D12" s="3">
        <f t="shared" si="2"/>
        <v>568</v>
      </c>
      <c r="E12" s="3">
        <f t="shared" si="2"/>
        <v>146</v>
      </c>
      <c r="F12" s="3">
        <f t="shared" si="2"/>
        <v>139</v>
      </c>
      <c r="G12" s="3">
        <f t="shared" si="2"/>
        <v>4</v>
      </c>
      <c r="H12" s="3">
        <f t="shared" si="2"/>
        <v>3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56</v>
      </c>
      <c r="N12" s="3">
        <f t="shared" si="2"/>
        <v>1</v>
      </c>
      <c r="O12" s="3">
        <f t="shared" si="2"/>
        <v>1</v>
      </c>
      <c r="P12" s="3">
        <f t="shared" si="2"/>
        <v>0</v>
      </c>
      <c r="Q12" s="30">
        <v>32</v>
      </c>
      <c r="R12" s="30">
        <v>25</v>
      </c>
    </row>
    <row r="13" spans="1:18" ht="18.75" customHeight="1">
      <c r="A13" s="14"/>
      <c r="B13" s="8" t="s">
        <v>116</v>
      </c>
      <c r="C13" s="3">
        <v>270</v>
      </c>
      <c r="D13" s="3">
        <v>270</v>
      </c>
      <c r="E13" s="3">
        <v>86</v>
      </c>
      <c r="F13" s="3">
        <v>83</v>
      </c>
      <c r="G13" s="3">
        <v>2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40</v>
      </c>
      <c r="N13" s="3">
        <v>1</v>
      </c>
      <c r="O13" s="3">
        <v>1</v>
      </c>
      <c r="P13" s="3">
        <v>0</v>
      </c>
      <c r="Q13" s="31"/>
      <c r="R13" s="31"/>
    </row>
    <row r="14" spans="1:18" ht="18.75" customHeight="1">
      <c r="A14" s="15"/>
      <c r="B14" s="8" t="s">
        <v>117</v>
      </c>
      <c r="C14" s="3">
        <v>298</v>
      </c>
      <c r="D14" s="3">
        <v>298</v>
      </c>
      <c r="E14" s="3">
        <v>60</v>
      </c>
      <c r="F14" s="3">
        <v>56</v>
      </c>
      <c r="G14" s="3">
        <v>2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16</v>
      </c>
      <c r="N14" s="3">
        <v>0</v>
      </c>
      <c r="O14" s="3">
        <v>0</v>
      </c>
      <c r="P14" s="3">
        <v>0</v>
      </c>
      <c r="Q14" s="32"/>
      <c r="R14" s="32"/>
    </row>
    <row r="15" spans="1:18" ht="18.75" customHeight="1">
      <c r="A15" s="13" t="s">
        <v>120</v>
      </c>
      <c r="B15" s="8" t="s">
        <v>115</v>
      </c>
      <c r="C15" s="3">
        <f aca="true" t="shared" si="3" ref="C15:P15">C16+C17</f>
        <v>96</v>
      </c>
      <c r="D15" s="3">
        <f t="shared" si="3"/>
        <v>96</v>
      </c>
      <c r="E15" s="3">
        <f t="shared" si="3"/>
        <v>51</v>
      </c>
      <c r="F15" s="3">
        <f t="shared" si="3"/>
        <v>48</v>
      </c>
      <c r="G15" s="3">
        <f t="shared" si="3"/>
        <v>2</v>
      </c>
      <c r="H15" s="3">
        <f t="shared" si="3"/>
        <v>1</v>
      </c>
      <c r="I15" s="3">
        <f t="shared" si="3"/>
        <v>0</v>
      </c>
      <c r="J15" s="3">
        <f t="shared" si="3"/>
        <v>0</v>
      </c>
      <c r="K15" s="3">
        <f t="shared" si="3"/>
        <v>2</v>
      </c>
      <c r="L15" s="3">
        <f t="shared" si="3"/>
        <v>0</v>
      </c>
      <c r="M15" s="3">
        <f t="shared" si="3"/>
        <v>21</v>
      </c>
      <c r="N15" s="3">
        <f t="shared" si="3"/>
        <v>1</v>
      </c>
      <c r="O15" s="3">
        <f t="shared" si="3"/>
        <v>1</v>
      </c>
      <c r="P15" s="3">
        <f t="shared" si="3"/>
        <v>0</v>
      </c>
      <c r="Q15" s="30">
        <v>9</v>
      </c>
      <c r="R15" s="30">
        <v>13</v>
      </c>
    </row>
    <row r="16" spans="1:18" ht="18.75" customHeight="1">
      <c r="A16" s="14"/>
      <c r="B16" s="8" t="s">
        <v>116</v>
      </c>
      <c r="C16" s="3">
        <v>50</v>
      </c>
      <c r="D16" s="3">
        <v>50</v>
      </c>
      <c r="E16" s="3">
        <v>29</v>
      </c>
      <c r="F16" s="3">
        <v>26</v>
      </c>
      <c r="G16" s="3">
        <v>2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14</v>
      </c>
      <c r="N16" s="3">
        <v>1</v>
      </c>
      <c r="O16" s="3">
        <v>1</v>
      </c>
      <c r="P16" s="3">
        <v>0</v>
      </c>
      <c r="Q16" s="31"/>
      <c r="R16" s="31"/>
    </row>
    <row r="17" spans="1:18" ht="18.75" customHeight="1">
      <c r="A17" s="15"/>
      <c r="B17" s="8" t="s">
        <v>117</v>
      </c>
      <c r="C17" s="3">
        <v>46</v>
      </c>
      <c r="D17" s="3">
        <v>46</v>
      </c>
      <c r="E17" s="3">
        <v>22</v>
      </c>
      <c r="F17" s="3">
        <v>22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0</v>
      </c>
      <c r="M17" s="3">
        <v>7</v>
      </c>
      <c r="N17" s="3">
        <v>0</v>
      </c>
      <c r="O17" s="3">
        <v>0</v>
      </c>
      <c r="P17" s="3">
        <v>0</v>
      </c>
      <c r="Q17" s="32"/>
      <c r="R17" s="32"/>
    </row>
    <row r="18" spans="1:18" ht="18.75" customHeight="1">
      <c r="A18" s="13" t="s">
        <v>121</v>
      </c>
      <c r="B18" s="8" t="s">
        <v>115</v>
      </c>
      <c r="C18" s="3">
        <f aca="true" t="shared" si="4" ref="C18:P18">C19+C20</f>
        <v>473</v>
      </c>
      <c r="D18" s="3">
        <f t="shared" si="4"/>
        <v>473</v>
      </c>
      <c r="E18" s="3">
        <f t="shared" si="4"/>
        <v>132</v>
      </c>
      <c r="F18" s="3">
        <f t="shared" si="4"/>
        <v>127</v>
      </c>
      <c r="G18" s="3">
        <f t="shared" si="4"/>
        <v>2</v>
      </c>
      <c r="H18" s="3">
        <f t="shared" si="4"/>
        <v>3</v>
      </c>
      <c r="I18" s="3">
        <f t="shared" si="4"/>
        <v>0</v>
      </c>
      <c r="J18" s="3">
        <f t="shared" si="4"/>
        <v>1</v>
      </c>
      <c r="K18" s="3">
        <f t="shared" si="4"/>
        <v>0</v>
      </c>
      <c r="L18" s="3">
        <f t="shared" si="4"/>
        <v>0</v>
      </c>
      <c r="M18" s="3">
        <f t="shared" si="4"/>
        <v>36</v>
      </c>
      <c r="N18" s="3">
        <f t="shared" si="4"/>
        <v>0</v>
      </c>
      <c r="O18" s="3">
        <f t="shared" si="4"/>
        <v>2</v>
      </c>
      <c r="P18" s="3">
        <f t="shared" si="4"/>
        <v>0</v>
      </c>
      <c r="Q18" s="30">
        <v>31</v>
      </c>
      <c r="R18" s="30">
        <v>18</v>
      </c>
    </row>
    <row r="19" spans="1:18" ht="18.75" customHeight="1">
      <c r="A19" s="14"/>
      <c r="B19" s="8" t="s">
        <v>116</v>
      </c>
      <c r="C19" s="3">
        <v>225</v>
      </c>
      <c r="D19" s="3">
        <v>225</v>
      </c>
      <c r="E19" s="3">
        <v>62</v>
      </c>
      <c r="F19" s="3">
        <v>58</v>
      </c>
      <c r="G19" s="3">
        <v>2</v>
      </c>
      <c r="H19" s="3">
        <v>2</v>
      </c>
      <c r="I19" s="3">
        <v>0</v>
      </c>
      <c r="J19" s="3">
        <v>0</v>
      </c>
      <c r="K19" s="3">
        <v>0</v>
      </c>
      <c r="L19" s="3">
        <v>0</v>
      </c>
      <c r="M19" s="3">
        <v>20</v>
      </c>
      <c r="N19" s="3">
        <v>0</v>
      </c>
      <c r="O19" s="3">
        <v>1</v>
      </c>
      <c r="P19" s="3">
        <v>0</v>
      </c>
      <c r="Q19" s="31"/>
      <c r="R19" s="31"/>
    </row>
    <row r="20" spans="1:18" ht="18.75" customHeight="1">
      <c r="A20" s="15"/>
      <c r="B20" s="8" t="s">
        <v>117</v>
      </c>
      <c r="C20" s="3">
        <v>248</v>
      </c>
      <c r="D20" s="3">
        <v>248</v>
      </c>
      <c r="E20" s="3">
        <v>70</v>
      </c>
      <c r="F20" s="3">
        <v>69</v>
      </c>
      <c r="G20" s="3">
        <v>0</v>
      </c>
      <c r="H20" s="3">
        <v>1</v>
      </c>
      <c r="I20" s="3">
        <v>0</v>
      </c>
      <c r="J20" s="3">
        <v>1</v>
      </c>
      <c r="K20" s="3">
        <v>0</v>
      </c>
      <c r="L20" s="3">
        <v>0</v>
      </c>
      <c r="M20" s="3">
        <v>16</v>
      </c>
      <c r="N20" s="3">
        <v>0</v>
      </c>
      <c r="O20" s="3">
        <v>1</v>
      </c>
      <c r="P20" s="3">
        <v>0</v>
      </c>
      <c r="Q20" s="32"/>
      <c r="R20" s="32"/>
    </row>
    <row r="21" spans="1:18" ht="18.75" customHeight="1">
      <c r="A21" s="13" t="s">
        <v>122</v>
      </c>
      <c r="B21" s="8" t="s">
        <v>115</v>
      </c>
      <c r="C21" s="3">
        <f>C22+C23</f>
        <v>116</v>
      </c>
      <c r="D21" s="3">
        <f>D22+D23</f>
        <v>116</v>
      </c>
      <c r="E21" s="3">
        <f>E22+E23</f>
        <v>47</v>
      </c>
      <c r="F21" s="3">
        <f>F22+F23</f>
        <v>46</v>
      </c>
      <c r="G21" s="3">
        <f aca="true" t="shared" si="5" ref="G21:P21">G22+G23</f>
        <v>0</v>
      </c>
      <c r="H21" s="3">
        <f t="shared" si="5"/>
        <v>1</v>
      </c>
      <c r="I21" s="3">
        <f t="shared" si="5"/>
        <v>0</v>
      </c>
      <c r="J21" s="3">
        <f t="shared" si="5"/>
        <v>0</v>
      </c>
      <c r="K21" s="3">
        <f t="shared" si="5"/>
        <v>0</v>
      </c>
      <c r="L21" s="3">
        <f t="shared" si="5"/>
        <v>0</v>
      </c>
      <c r="M21" s="3">
        <f t="shared" si="5"/>
        <v>24</v>
      </c>
      <c r="N21" s="3">
        <f t="shared" si="5"/>
        <v>0</v>
      </c>
      <c r="O21" s="3">
        <f t="shared" si="5"/>
        <v>1</v>
      </c>
      <c r="P21" s="3">
        <f t="shared" si="5"/>
        <v>1</v>
      </c>
      <c r="Q21" s="30">
        <v>23</v>
      </c>
      <c r="R21" s="30">
        <v>7</v>
      </c>
    </row>
    <row r="22" spans="1:18" ht="18.75" customHeight="1">
      <c r="A22" s="14"/>
      <c r="B22" s="8" t="s">
        <v>116</v>
      </c>
      <c r="C22" s="3">
        <v>45</v>
      </c>
      <c r="D22" s="3">
        <v>45</v>
      </c>
      <c r="E22" s="3">
        <v>28</v>
      </c>
      <c r="F22" s="3">
        <v>28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12</v>
      </c>
      <c r="N22" s="3">
        <v>0</v>
      </c>
      <c r="O22" s="3">
        <v>0</v>
      </c>
      <c r="P22" s="3">
        <v>0</v>
      </c>
      <c r="Q22" s="31"/>
      <c r="R22" s="31"/>
    </row>
    <row r="23" spans="1:18" ht="18.75" customHeight="1">
      <c r="A23" s="15"/>
      <c r="B23" s="8" t="s">
        <v>117</v>
      </c>
      <c r="C23" s="3">
        <v>71</v>
      </c>
      <c r="D23" s="3">
        <v>71</v>
      </c>
      <c r="E23" s="3">
        <v>19</v>
      </c>
      <c r="F23" s="3">
        <v>18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12</v>
      </c>
      <c r="N23" s="3">
        <v>0</v>
      </c>
      <c r="O23" s="3">
        <v>1</v>
      </c>
      <c r="P23" s="3">
        <v>1</v>
      </c>
      <c r="Q23" s="32"/>
      <c r="R23" s="32"/>
    </row>
    <row r="24" spans="1:18" ht="18.75" customHeight="1">
      <c r="A24" s="13" t="s">
        <v>123</v>
      </c>
      <c r="B24" s="8" t="s">
        <v>115</v>
      </c>
      <c r="C24" s="3">
        <f>C25+C26</f>
        <v>615</v>
      </c>
      <c r="D24" s="3">
        <f>D25+D26</f>
        <v>615</v>
      </c>
      <c r="E24" s="3">
        <f>E25+E26</f>
        <v>188</v>
      </c>
      <c r="F24" s="3">
        <f>F25+F26</f>
        <v>182</v>
      </c>
      <c r="G24" s="3">
        <f aca="true" t="shared" si="6" ref="G24:P24">G25+G26</f>
        <v>4</v>
      </c>
      <c r="H24" s="3">
        <f t="shared" si="6"/>
        <v>2</v>
      </c>
      <c r="I24" s="3">
        <f t="shared" si="6"/>
        <v>0</v>
      </c>
      <c r="J24" s="3">
        <f t="shared" si="6"/>
        <v>0</v>
      </c>
      <c r="K24" s="3">
        <f t="shared" si="6"/>
        <v>0</v>
      </c>
      <c r="L24" s="3">
        <f t="shared" si="6"/>
        <v>0</v>
      </c>
      <c r="M24" s="3">
        <f t="shared" si="6"/>
        <v>50</v>
      </c>
      <c r="N24" s="3">
        <f t="shared" si="6"/>
        <v>0</v>
      </c>
      <c r="O24" s="3">
        <f t="shared" si="6"/>
        <v>2</v>
      </c>
      <c r="P24" s="3">
        <f t="shared" si="6"/>
        <v>1</v>
      </c>
      <c r="Q24" s="30">
        <v>39</v>
      </c>
      <c r="R24" s="30">
        <v>24</v>
      </c>
    </row>
    <row r="25" spans="1:18" ht="18.75" customHeight="1">
      <c r="A25" s="14"/>
      <c r="B25" s="8" t="s">
        <v>116</v>
      </c>
      <c r="C25" s="3">
        <v>304</v>
      </c>
      <c r="D25" s="3">
        <v>304</v>
      </c>
      <c r="E25" s="3">
        <v>82</v>
      </c>
      <c r="F25" s="3">
        <v>78</v>
      </c>
      <c r="G25" s="3">
        <v>2</v>
      </c>
      <c r="H25" s="3">
        <v>2</v>
      </c>
      <c r="I25" s="3">
        <v>0</v>
      </c>
      <c r="J25" s="3">
        <v>0</v>
      </c>
      <c r="K25" s="3">
        <v>0</v>
      </c>
      <c r="L25" s="3">
        <v>0</v>
      </c>
      <c r="M25" s="3">
        <v>34</v>
      </c>
      <c r="N25" s="3">
        <v>0</v>
      </c>
      <c r="O25" s="3">
        <v>1</v>
      </c>
      <c r="P25" s="3">
        <v>0</v>
      </c>
      <c r="Q25" s="31"/>
      <c r="R25" s="31"/>
    </row>
    <row r="26" spans="1:18" ht="18.75" customHeight="1">
      <c r="A26" s="15"/>
      <c r="B26" s="8" t="s">
        <v>117</v>
      </c>
      <c r="C26" s="3">
        <v>311</v>
      </c>
      <c r="D26" s="3">
        <v>311</v>
      </c>
      <c r="E26" s="3">
        <v>106</v>
      </c>
      <c r="F26" s="3">
        <v>104</v>
      </c>
      <c r="G26" s="3">
        <v>2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16</v>
      </c>
      <c r="N26" s="3">
        <v>0</v>
      </c>
      <c r="O26" s="3">
        <v>1</v>
      </c>
      <c r="P26" s="3">
        <v>1</v>
      </c>
      <c r="Q26" s="32"/>
      <c r="R26" s="32"/>
    </row>
    <row r="27" spans="1:18" ht="18.75" customHeight="1">
      <c r="A27" s="13" t="s">
        <v>124</v>
      </c>
      <c r="B27" s="8" t="s">
        <v>115</v>
      </c>
      <c r="C27" s="3">
        <f>C28+C29</f>
        <v>139</v>
      </c>
      <c r="D27" s="3">
        <f>D28+D29</f>
        <v>139</v>
      </c>
      <c r="E27" s="3">
        <f>E28+E29</f>
        <v>44</v>
      </c>
      <c r="F27" s="3">
        <f>F28+F29</f>
        <v>43</v>
      </c>
      <c r="G27" s="3">
        <f aca="true" t="shared" si="7" ref="G27:P27">G28+G29</f>
        <v>1</v>
      </c>
      <c r="H27" s="3">
        <f t="shared" si="7"/>
        <v>0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20</v>
      </c>
      <c r="N27" s="3">
        <f t="shared" si="7"/>
        <v>0</v>
      </c>
      <c r="O27" s="3">
        <f t="shared" si="7"/>
        <v>0</v>
      </c>
      <c r="P27" s="3">
        <f t="shared" si="7"/>
        <v>0</v>
      </c>
      <c r="Q27" s="30">
        <v>7</v>
      </c>
      <c r="R27" s="30">
        <v>2</v>
      </c>
    </row>
    <row r="28" spans="1:18" ht="18.75" customHeight="1">
      <c r="A28" s="14"/>
      <c r="B28" s="8" t="s">
        <v>116</v>
      </c>
      <c r="C28" s="3">
        <v>65</v>
      </c>
      <c r="D28" s="3">
        <v>65</v>
      </c>
      <c r="E28" s="3">
        <v>15</v>
      </c>
      <c r="F28" s="3">
        <v>15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14</v>
      </c>
      <c r="N28" s="3">
        <v>0</v>
      </c>
      <c r="O28" s="3">
        <v>0</v>
      </c>
      <c r="P28" s="3">
        <v>0</v>
      </c>
      <c r="Q28" s="31"/>
      <c r="R28" s="31"/>
    </row>
    <row r="29" spans="1:18" ht="19.5" customHeight="1">
      <c r="A29" s="15"/>
      <c r="B29" s="8" t="s">
        <v>117</v>
      </c>
      <c r="C29" s="3">
        <v>74</v>
      </c>
      <c r="D29" s="3">
        <v>74</v>
      </c>
      <c r="E29" s="3">
        <v>29</v>
      </c>
      <c r="F29" s="3">
        <v>28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6</v>
      </c>
      <c r="N29" s="3">
        <v>0</v>
      </c>
      <c r="O29" s="3">
        <v>0</v>
      </c>
      <c r="P29" s="3">
        <v>0</v>
      </c>
      <c r="Q29" s="32"/>
      <c r="R29" s="32"/>
    </row>
    <row r="30" spans="1:18" ht="51" customHeight="1">
      <c r="A30" s="9" t="s">
        <v>208</v>
      </c>
      <c r="B30" s="39" t="s">
        <v>139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mergeCells count="43">
    <mergeCell ref="Q24:Q26"/>
    <mergeCell ref="R24:R26"/>
    <mergeCell ref="Q27:Q29"/>
    <mergeCell ref="R27:R29"/>
    <mergeCell ref="Q18:Q20"/>
    <mergeCell ref="R18:R20"/>
    <mergeCell ref="Q21:Q23"/>
    <mergeCell ref="R21:R23"/>
    <mergeCell ref="Q12:Q14"/>
    <mergeCell ref="R12:R14"/>
    <mergeCell ref="Q15:Q17"/>
    <mergeCell ref="R15:R17"/>
    <mergeCell ref="Q6:Q8"/>
    <mergeCell ref="R6:R8"/>
    <mergeCell ref="Q9:Q11"/>
    <mergeCell ref="R9:R11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  <mergeCell ref="A18:A20"/>
    <mergeCell ref="E3:I3"/>
    <mergeCell ref="E4:E5"/>
    <mergeCell ref="B3:B5"/>
    <mergeCell ref="A3:A5"/>
    <mergeCell ref="A9:A11"/>
    <mergeCell ref="A12:A14"/>
    <mergeCell ref="C3:D4"/>
    <mergeCell ref="P3:P5"/>
    <mergeCell ref="Q3:Q5"/>
    <mergeCell ref="R3:R5"/>
    <mergeCell ref="M3:M5"/>
    <mergeCell ref="N3:N5"/>
    <mergeCell ref="L3:L5"/>
    <mergeCell ref="K3:K5"/>
    <mergeCell ref="O3:O5"/>
    <mergeCell ref="J3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C9" sqref="C9:C11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16" t="s">
        <v>165</v>
      </c>
      <c r="B1" s="16"/>
      <c r="C1" s="16"/>
      <c r="D1" s="16"/>
      <c r="E1" s="16"/>
      <c r="F1" s="16"/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20" t="s">
        <v>178</v>
      </c>
      <c r="B3" s="20" t="s">
        <v>174</v>
      </c>
      <c r="C3" s="20" t="s">
        <v>179</v>
      </c>
      <c r="D3" s="20" t="s">
        <v>180</v>
      </c>
      <c r="E3" s="20" t="s">
        <v>181</v>
      </c>
      <c r="F3" s="23" t="s">
        <v>182</v>
      </c>
      <c r="G3" s="25" t="s">
        <v>184</v>
      </c>
      <c r="H3" s="25"/>
      <c r="I3" s="25"/>
      <c r="J3" s="25"/>
      <c r="K3" s="25"/>
      <c r="L3" s="25"/>
      <c r="M3" s="25"/>
      <c r="N3" s="25"/>
      <c r="O3" s="25"/>
      <c r="P3" s="25"/>
      <c r="Q3" s="24" t="s">
        <v>191</v>
      </c>
      <c r="R3" s="24"/>
      <c r="S3" s="24"/>
      <c r="T3" s="24"/>
      <c r="U3" s="24"/>
      <c r="V3" s="24"/>
      <c r="W3" s="24"/>
      <c r="X3" s="24"/>
      <c r="Y3" s="24"/>
      <c r="Z3" s="24"/>
      <c r="AB3" s="7"/>
    </row>
    <row r="4" spans="1:28" ht="24" customHeight="1">
      <c r="A4" s="21"/>
      <c r="B4" s="21"/>
      <c r="C4" s="21"/>
      <c r="D4" s="21"/>
      <c r="E4" s="21"/>
      <c r="F4" s="23"/>
      <c r="G4" s="26" t="s">
        <v>183</v>
      </c>
      <c r="H4" s="18" t="s">
        <v>186</v>
      </c>
      <c r="I4" s="24" t="s">
        <v>185</v>
      </c>
      <c r="J4" s="24"/>
      <c r="K4" s="24"/>
      <c r="L4" s="24"/>
      <c r="M4" s="20" t="s">
        <v>176</v>
      </c>
      <c r="N4" s="28" t="s">
        <v>177</v>
      </c>
      <c r="O4" s="20" t="s">
        <v>189</v>
      </c>
      <c r="P4" s="20" t="s">
        <v>190</v>
      </c>
      <c r="Q4" s="18" t="s">
        <v>183</v>
      </c>
      <c r="R4" s="20" t="s">
        <v>193</v>
      </c>
      <c r="S4" s="24" t="s">
        <v>192</v>
      </c>
      <c r="T4" s="24"/>
      <c r="U4" s="24"/>
      <c r="V4" s="24"/>
      <c r="W4" s="20" t="s">
        <v>176</v>
      </c>
      <c r="X4" s="28" t="s">
        <v>177</v>
      </c>
      <c r="Y4" s="20" t="s">
        <v>194</v>
      </c>
      <c r="Z4" s="20" t="s">
        <v>195</v>
      </c>
      <c r="AB4" s="7"/>
    </row>
    <row r="5" spans="1:27" ht="102.75" customHeight="1">
      <c r="A5" s="22"/>
      <c r="B5" s="22"/>
      <c r="C5" s="22"/>
      <c r="D5" s="22"/>
      <c r="E5" s="22"/>
      <c r="F5" s="23"/>
      <c r="G5" s="27"/>
      <c r="H5" s="19"/>
      <c r="I5" s="11" t="s">
        <v>187</v>
      </c>
      <c r="J5" s="11" t="s">
        <v>188</v>
      </c>
      <c r="K5" s="12" t="s">
        <v>14</v>
      </c>
      <c r="L5" s="12" t="s">
        <v>175</v>
      </c>
      <c r="M5" s="22"/>
      <c r="N5" s="29"/>
      <c r="O5" s="22"/>
      <c r="P5" s="22"/>
      <c r="Q5" s="19"/>
      <c r="R5" s="22"/>
      <c r="S5" s="11" t="s">
        <v>187</v>
      </c>
      <c r="T5" s="11" t="s">
        <v>188</v>
      </c>
      <c r="U5" s="12" t="s">
        <v>14</v>
      </c>
      <c r="V5" s="12" t="s">
        <v>175</v>
      </c>
      <c r="W5" s="22"/>
      <c r="X5" s="29"/>
      <c r="Y5" s="22"/>
      <c r="Z5" s="22"/>
      <c r="AA5" s="6"/>
    </row>
    <row r="6" spans="1:26" ht="21" customHeight="1">
      <c r="A6" s="13" t="s">
        <v>38</v>
      </c>
      <c r="B6" s="30">
        <f>B9+B12+B15+B18+B21+B24+B27</f>
        <v>256</v>
      </c>
      <c r="C6" s="30">
        <f>C9+C12+C15+C18+C21+C24+C27</f>
        <v>4939</v>
      </c>
      <c r="D6" s="30">
        <f>D9+D12+D15+D18+D21+D24+D27</f>
        <v>197209</v>
      </c>
      <c r="E6" s="8" t="s">
        <v>39</v>
      </c>
      <c r="F6" s="3">
        <f aca="true" t="shared" si="0" ref="F6:Z6">F7+F8</f>
        <v>702114</v>
      </c>
      <c r="G6" s="3">
        <f t="shared" si="0"/>
        <v>5632</v>
      </c>
      <c r="H6" s="3">
        <f t="shared" si="0"/>
        <v>119</v>
      </c>
      <c r="I6" s="3">
        <f t="shared" si="0"/>
        <v>132</v>
      </c>
      <c r="J6" s="3">
        <f t="shared" si="0"/>
        <v>109</v>
      </c>
      <c r="K6" s="3">
        <f t="shared" si="0"/>
        <v>0</v>
      </c>
      <c r="L6" s="3">
        <f t="shared" si="0"/>
        <v>3</v>
      </c>
      <c r="M6" s="3">
        <f t="shared" si="0"/>
        <v>1935</v>
      </c>
      <c r="N6" s="3">
        <f t="shared" si="0"/>
        <v>3334</v>
      </c>
      <c r="O6" s="3">
        <f t="shared" si="0"/>
        <v>0</v>
      </c>
      <c r="P6" s="3">
        <f t="shared" si="0"/>
        <v>0</v>
      </c>
      <c r="Q6" s="3">
        <f t="shared" si="0"/>
        <v>6139</v>
      </c>
      <c r="R6" s="3">
        <f t="shared" si="0"/>
        <v>167</v>
      </c>
      <c r="S6" s="3">
        <f t="shared" si="0"/>
        <v>139</v>
      </c>
      <c r="T6" s="3">
        <f t="shared" si="0"/>
        <v>160</v>
      </c>
      <c r="U6" s="3">
        <f t="shared" si="0"/>
        <v>0</v>
      </c>
      <c r="V6" s="3">
        <f t="shared" si="0"/>
        <v>0</v>
      </c>
      <c r="W6" s="3">
        <f t="shared" si="0"/>
        <v>2432</v>
      </c>
      <c r="X6" s="3">
        <f t="shared" si="0"/>
        <v>3241</v>
      </c>
      <c r="Y6" s="3">
        <f t="shared" si="0"/>
        <v>0</v>
      </c>
      <c r="Z6" s="3">
        <f t="shared" si="0"/>
        <v>0</v>
      </c>
    </row>
    <row r="7" spans="1:26" ht="21" customHeight="1">
      <c r="A7" s="14"/>
      <c r="B7" s="31"/>
      <c r="C7" s="31"/>
      <c r="D7" s="31"/>
      <c r="E7" s="8" t="s">
        <v>40</v>
      </c>
      <c r="F7" s="3">
        <v>356596</v>
      </c>
      <c r="G7" s="3">
        <v>2670</v>
      </c>
      <c r="H7" s="4">
        <v>61</v>
      </c>
      <c r="I7" s="4">
        <v>67</v>
      </c>
      <c r="J7" s="4">
        <v>54</v>
      </c>
      <c r="K7" s="4">
        <v>0</v>
      </c>
      <c r="L7" s="4">
        <v>2</v>
      </c>
      <c r="M7" s="4">
        <v>968</v>
      </c>
      <c r="N7" s="4">
        <v>1518</v>
      </c>
      <c r="O7" s="4">
        <v>0</v>
      </c>
      <c r="P7" s="4">
        <v>0</v>
      </c>
      <c r="Q7" s="4">
        <v>2789</v>
      </c>
      <c r="R7" s="4">
        <v>62</v>
      </c>
      <c r="S7" s="4">
        <v>66</v>
      </c>
      <c r="T7" s="4">
        <v>78</v>
      </c>
      <c r="U7" s="4">
        <v>0</v>
      </c>
      <c r="V7" s="4">
        <v>0</v>
      </c>
      <c r="W7" s="4">
        <v>1104</v>
      </c>
      <c r="X7" s="4">
        <v>1479</v>
      </c>
      <c r="Y7" s="4">
        <v>0</v>
      </c>
      <c r="Z7" s="4">
        <v>0</v>
      </c>
    </row>
    <row r="8" spans="1:26" ht="21" customHeight="1">
      <c r="A8" s="15"/>
      <c r="B8" s="32"/>
      <c r="C8" s="32"/>
      <c r="D8" s="32"/>
      <c r="E8" s="8" t="s">
        <v>41</v>
      </c>
      <c r="F8" s="3">
        <v>345518</v>
      </c>
      <c r="G8" s="3">
        <v>2962</v>
      </c>
      <c r="H8" s="4">
        <v>58</v>
      </c>
      <c r="I8" s="4">
        <v>65</v>
      </c>
      <c r="J8" s="4">
        <v>55</v>
      </c>
      <c r="K8" s="4">
        <v>0</v>
      </c>
      <c r="L8" s="4">
        <v>1</v>
      </c>
      <c r="M8" s="4">
        <v>967</v>
      </c>
      <c r="N8" s="4">
        <v>1816</v>
      </c>
      <c r="O8" s="4">
        <v>0</v>
      </c>
      <c r="P8" s="4">
        <v>0</v>
      </c>
      <c r="Q8" s="4">
        <v>3350</v>
      </c>
      <c r="R8" s="4">
        <v>105</v>
      </c>
      <c r="S8" s="4">
        <v>73</v>
      </c>
      <c r="T8" s="4">
        <v>82</v>
      </c>
      <c r="U8" s="4">
        <v>0</v>
      </c>
      <c r="V8" s="4">
        <v>0</v>
      </c>
      <c r="W8" s="4">
        <v>1328</v>
      </c>
      <c r="X8" s="4">
        <v>1762</v>
      </c>
      <c r="Y8" s="4">
        <v>0</v>
      </c>
      <c r="Z8" s="4">
        <v>0</v>
      </c>
    </row>
    <row r="9" spans="1:26" ht="21" customHeight="1">
      <c r="A9" s="13" t="s">
        <v>42</v>
      </c>
      <c r="B9" s="30">
        <v>45</v>
      </c>
      <c r="C9" s="30">
        <v>1075</v>
      </c>
      <c r="D9" s="30">
        <v>48404</v>
      </c>
      <c r="E9" s="8" t="s">
        <v>39</v>
      </c>
      <c r="F9" s="3">
        <f aca="true" t="shared" si="1" ref="F9:Z9">F10+F11</f>
        <v>162473</v>
      </c>
      <c r="G9" s="3">
        <f t="shared" si="1"/>
        <v>1436</v>
      </c>
      <c r="H9" s="3">
        <f t="shared" si="1"/>
        <v>39</v>
      </c>
      <c r="I9" s="3">
        <f t="shared" si="1"/>
        <v>43</v>
      </c>
      <c r="J9" s="3">
        <f t="shared" si="1"/>
        <v>39</v>
      </c>
      <c r="K9" s="3">
        <f t="shared" si="1"/>
        <v>0</v>
      </c>
      <c r="L9" s="3">
        <f t="shared" si="1"/>
        <v>2</v>
      </c>
      <c r="M9" s="3">
        <f t="shared" si="1"/>
        <v>652</v>
      </c>
      <c r="N9" s="3">
        <f t="shared" si="1"/>
        <v>661</v>
      </c>
      <c r="O9" s="3">
        <f t="shared" si="1"/>
        <v>0</v>
      </c>
      <c r="P9" s="3">
        <f t="shared" si="1"/>
        <v>0</v>
      </c>
      <c r="Q9" s="3">
        <f t="shared" si="1"/>
        <v>1496</v>
      </c>
      <c r="R9" s="3">
        <f t="shared" si="1"/>
        <v>36</v>
      </c>
      <c r="S9" s="3">
        <f t="shared" si="1"/>
        <v>26</v>
      </c>
      <c r="T9" s="3">
        <f t="shared" si="1"/>
        <v>55</v>
      </c>
      <c r="U9" s="3">
        <f t="shared" si="1"/>
        <v>0</v>
      </c>
      <c r="V9" s="3">
        <f t="shared" si="1"/>
        <v>0</v>
      </c>
      <c r="W9" s="3">
        <f t="shared" si="1"/>
        <v>848</v>
      </c>
      <c r="X9" s="3">
        <f t="shared" si="1"/>
        <v>531</v>
      </c>
      <c r="Y9" s="3">
        <f t="shared" si="1"/>
        <v>0</v>
      </c>
      <c r="Z9" s="3">
        <f t="shared" si="1"/>
        <v>0</v>
      </c>
    </row>
    <row r="10" spans="1:26" ht="21" customHeight="1">
      <c r="A10" s="14"/>
      <c r="B10" s="31"/>
      <c r="C10" s="31"/>
      <c r="D10" s="31"/>
      <c r="E10" s="8" t="s">
        <v>40</v>
      </c>
      <c r="F10" s="3">
        <v>82358</v>
      </c>
      <c r="G10" s="3">
        <v>680</v>
      </c>
      <c r="H10" s="3">
        <v>21</v>
      </c>
      <c r="I10" s="3">
        <v>22</v>
      </c>
      <c r="J10" s="3">
        <v>21</v>
      </c>
      <c r="K10" s="3">
        <v>0</v>
      </c>
      <c r="L10" s="3">
        <v>2</v>
      </c>
      <c r="M10" s="3">
        <v>312</v>
      </c>
      <c r="N10" s="3">
        <v>302</v>
      </c>
      <c r="O10" s="3">
        <v>0</v>
      </c>
      <c r="P10" s="3">
        <v>0</v>
      </c>
      <c r="Q10" s="3">
        <v>694</v>
      </c>
      <c r="R10" s="3">
        <v>15</v>
      </c>
      <c r="S10" s="3">
        <v>13</v>
      </c>
      <c r="T10" s="3">
        <v>31</v>
      </c>
      <c r="U10" s="3">
        <v>0</v>
      </c>
      <c r="V10" s="3">
        <v>0</v>
      </c>
      <c r="W10" s="3">
        <v>380</v>
      </c>
      <c r="X10" s="3">
        <v>255</v>
      </c>
      <c r="Y10" s="3">
        <v>0</v>
      </c>
      <c r="Z10" s="3">
        <v>0</v>
      </c>
    </row>
    <row r="11" spans="1:26" ht="21" customHeight="1">
      <c r="A11" s="15"/>
      <c r="B11" s="32"/>
      <c r="C11" s="32"/>
      <c r="D11" s="32"/>
      <c r="E11" s="8" t="s">
        <v>41</v>
      </c>
      <c r="F11" s="3">
        <v>80115</v>
      </c>
      <c r="G11" s="3">
        <v>756</v>
      </c>
      <c r="H11" s="3">
        <v>18</v>
      </c>
      <c r="I11" s="3">
        <v>21</v>
      </c>
      <c r="J11" s="3">
        <v>18</v>
      </c>
      <c r="K11" s="3">
        <v>0</v>
      </c>
      <c r="L11" s="3">
        <v>0</v>
      </c>
      <c r="M11" s="3">
        <v>340</v>
      </c>
      <c r="N11" s="3">
        <v>359</v>
      </c>
      <c r="O11" s="3">
        <v>0</v>
      </c>
      <c r="P11" s="3">
        <v>0</v>
      </c>
      <c r="Q11" s="3">
        <v>802</v>
      </c>
      <c r="R11" s="3">
        <v>21</v>
      </c>
      <c r="S11" s="3">
        <v>13</v>
      </c>
      <c r="T11" s="3">
        <v>24</v>
      </c>
      <c r="U11" s="3">
        <v>0</v>
      </c>
      <c r="V11" s="3">
        <v>0</v>
      </c>
      <c r="W11" s="3">
        <v>468</v>
      </c>
      <c r="X11" s="3">
        <v>276</v>
      </c>
      <c r="Y11" s="3">
        <v>0</v>
      </c>
      <c r="Z11" s="3">
        <v>0</v>
      </c>
    </row>
    <row r="12" spans="1:26" ht="21" customHeight="1">
      <c r="A12" s="13" t="s">
        <v>43</v>
      </c>
      <c r="B12" s="30">
        <v>43</v>
      </c>
      <c r="C12" s="30">
        <v>846</v>
      </c>
      <c r="D12" s="30">
        <v>39999</v>
      </c>
      <c r="E12" s="8" t="s">
        <v>39</v>
      </c>
      <c r="F12" s="3">
        <f aca="true" t="shared" si="2" ref="F12:Z12">F13+F14</f>
        <v>141740</v>
      </c>
      <c r="G12" s="3">
        <f t="shared" si="2"/>
        <v>1025</v>
      </c>
      <c r="H12" s="3">
        <f t="shared" si="2"/>
        <v>17</v>
      </c>
      <c r="I12" s="3">
        <f t="shared" si="2"/>
        <v>29</v>
      </c>
      <c r="J12" s="3">
        <f t="shared" si="2"/>
        <v>19</v>
      </c>
      <c r="K12" s="3">
        <f t="shared" si="2"/>
        <v>0</v>
      </c>
      <c r="L12" s="3">
        <f t="shared" si="2"/>
        <v>1</v>
      </c>
      <c r="M12" s="3">
        <f t="shared" si="2"/>
        <v>362</v>
      </c>
      <c r="N12" s="3">
        <f t="shared" si="2"/>
        <v>597</v>
      </c>
      <c r="O12" s="3">
        <v>0</v>
      </c>
      <c r="P12" s="3">
        <f t="shared" si="2"/>
        <v>0</v>
      </c>
      <c r="Q12" s="3">
        <f t="shared" si="2"/>
        <v>944</v>
      </c>
      <c r="R12" s="3">
        <f t="shared" si="2"/>
        <v>38</v>
      </c>
      <c r="S12" s="3">
        <f t="shared" si="2"/>
        <v>37</v>
      </c>
      <c r="T12" s="3">
        <f t="shared" si="2"/>
        <v>29</v>
      </c>
      <c r="U12" s="3">
        <f t="shared" si="2"/>
        <v>0</v>
      </c>
      <c r="V12" s="3">
        <f t="shared" si="2"/>
        <v>0</v>
      </c>
      <c r="W12" s="3">
        <f t="shared" si="2"/>
        <v>356</v>
      </c>
      <c r="X12" s="3">
        <f t="shared" si="2"/>
        <v>484</v>
      </c>
      <c r="Y12" s="3">
        <f t="shared" si="2"/>
        <v>0</v>
      </c>
      <c r="Z12" s="3">
        <f t="shared" si="2"/>
        <v>0</v>
      </c>
    </row>
    <row r="13" spans="1:26" ht="21" customHeight="1">
      <c r="A13" s="14"/>
      <c r="B13" s="31"/>
      <c r="C13" s="31"/>
      <c r="D13" s="31"/>
      <c r="E13" s="8" t="s">
        <v>40</v>
      </c>
      <c r="F13" s="3">
        <v>72224</v>
      </c>
      <c r="G13" s="3">
        <v>514</v>
      </c>
      <c r="H13" s="3">
        <v>9</v>
      </c>
      <c r="I13" s="3">
        <v>16</v>
      </c>
      <c r="J13" s="3">
        <v>7</v>
      </c>
      <c r="K13" s="3">
        <v>0</v>
      </c>
      <c r="L13" s="3">
        <v>0</v>
      </c>
      <c r="M13" s="3">
        <v>208</v>
      </c>
      <c r="N13" s="3">
        <v>274</v>
      </c>
      <c r="O13" s="3">
        <v>0</v>
      </c>
      <c r="P13" s="3">
        <v>0</v>
      </c>
      <c r="Q13" s="3">
        <v>437</v>
      </c>
      <c r="R13" s="3">
        <v>16</v>
      </c>
      <c r="S13" s="3">
        <v>14</v>
      </c>
      <c r="T13" s="3">
        <v>14</v>
      </c>
      <c r="U13" s="3">
        <v>0</v>
      </c>
      <c r="V13" s="3">
        <v>0</v>
      </c>
      <c r="W13" s="3">
        <v>179</v>
      </c>
      <c r="X13" s="3">
        <v>214</v>
      </c>
      <c r="Y13" s="3">
        <v>0</v>
      </c>
      <c r="Z13" s="3">
        <v>0</v>
      </c>
    </row>
    <row r="14" spans="1:26" ht="21" customHeight="1">
      <c r="A14" s="15"/>
      <c r="B14" s="32"/>
      <c r="C14" s="32"/>
      <c r="D14" s="32"/>
      <c r="E14" s="8" t="s">
        <v>41</v>
      </c>
      <c r="F14" s="3">
        <v>69516</v>
      </c>
      <c r="G14" s="3">
        <v>511</v>
      </c>
      <c r="H14" s="3">
        <v>8</v>
      </c>
      <c r="I14" s="3">
        <v>13</v>
      </c>
      <c r="J14" s="3">
        <v>12</v>
      </c>
      <c r="K14" s="3">
        <v>0</v>
      </c>
      <c r="L14" s="3">
        <v>1</v>
      </c>
      <c r="M14" s="3">
        <v>154</v>
      </c>
      <c r="N14" s="3">
        <v>323</v>
      </c>
      <c r="O14" s="3">
        <v>0</v>
      </c>
      <c r="P14" s="3">
        <v>0</v>
      </c>
      <c r="Q14" s="3">
        <v>507</v>
      </c>
      <c r="R14" s="3">
        <v>22</v>
      </c>
      <c r="S14" s="3">
        <v>23</v>
      </c>
      <c r="T14" s="3">
        <v>15</v>
      </c>
      <c r="U14" s="3">
        <v>0</v>
      </c>
      <c r="V14" s="3">
        <v>0</v>
      </c>
      <c r="W14" s="3">
        <v>177</v>
      </c>
      <c r="X14" s="3">
        <v>270</v>
      </c>
      <c r="Y14" s="3">
        <v>0</v>
      </c>
      <c r="Z14" s="3">
        <v>0</v>
      </c>
    </row>
    <row r="15" spans="1:26" ht="21" customHeight="1">
      <c r="A15" s="13" t="s">
        <v>44</v>
      </c>
      <c r="B15" s="30">
        <v>30</v>
      </c>
      <c r="C15" s="30">
        <v>550</v>
      </c>
      <c r="D15" s="30">
        <v>13907</v>
      </c>
      <c r="E15" s="8" t="s">
        <v>39</v>
      </c>
      <c r="F15" s="3">
        <f aca="true" t="shared" si="3" ref="F15:Z15">F16+F17</f>
        <v>48945</v>
      </c>
      <c r="G15" s="3">
        <f t="shared" si="3"/>
        <v>440</v>
      </c>
      <c r="H15" s="3">
        <f t="shared" si="3"/>
        <v>8</v>
      </c>
      <c r="I15" s="3">
        <f t="shared" si="3"/>
        <v>8</v>
      </c>
      <c r="J15" s="3">
        <f t="shared" si="3"/>
        <v>1</v>
      </c>
      <c r="K15" s="3">
        <v>0</v>
      </c>
      <c r="L15" s="3">
        <f t="shared" si="3"/>
        <v>0</v>
      </c>
      <c r="M15" s="3">
        <f t="shared" si="3"/>
        <v>77</v>
      </c>
      <c r="N15" s="3">
        <f t="shared" si="3"/>
        <v>346</v>
      </c>
      <c r="O15" s="3">
        <f t="shared" si="3"/>
        <v>0</v>
      </c>
      <c r="P15" s="3">
        <f t="shared" si="3"/>
        <v>0</v>
      </c>
      <c r="Q15" s="3">
        <f t="shared" si="3"/>
        <v>590</v>
      </c>
      <c r="R15" s="3">
        <f t="shared" si="3"/>
        <v>18</v>
      </c>
      <c r="S15" s="3">
        <f t="shared" si="3"/>
        <v>8</v>
      </c>
      <c r="T15" s="3">
        <f t="shared" si="3"/>
        <v>10</v>
      </c>
      <c r="U15" s="3">
        <f t="shared" si="3"/>
        <v>0</v>
      </c>
      <c r="V15" s="3">
        <f t="shared" si="3"/>
        <v>0</v>
      </c>
      <c r="W15" s="3">
        <f t="shared" si="3"/>
        <v>106</v>
      </c>
      <c r="X15" s="3">
        <f t="shared" si="3"/>
        <v>448</v>
      </c>
      <c r="Y15" s="3">
        <f t="shared" si="3"/>
        <v>0</v>
      </c>
      <c r="Z15" s="3">
        <f t="shared" si="3"/>
        <v>0</v>
      </c>
    </row>
    <row r="16" spans="1:26" ht="21" customHeight="1">
      <c r="A16" s="14"/>
      <c r="B16" s="31"/>
      <c r="C16" s="31"/>
      <c r="D16" s="31"/>
      <c r="E16" s="8" t="s">
        <v>40</v>
      </c>
      <c r="F16" s="3">
        <v>24777</v>
      </c>
      <c r="G16" s="3">
        <v>199</v>
      </c>
      <c r="H16" s="3">
        <v>4</v>
      </c>
      <c r="I16" s="3">
        <v>5</v>
      </c>
      <c r="J16" s="3">
        <v>1</v>
      </c>
      <c r="K16" s="3">
        <v>0</v>
      </c>
      <c r="L16" s="3">
        <v>0</v>
      </c>
      <c r="M16" s="3">
        <v>33</v>
      </c>
      <c r="N16" s="3">
        <v>156</v>
      </c>
      <c r="O16" s="3">
        <v>0</v>
      </c>
      <c r="P16" s="3">
        <v>0</v>
      </c>
      <c r="Q16" s="3">
        <v>265</v>
      </c>
      <c r="R16" s="3">
        <v>4</v>
      </c>
      <c r="S16" s="3">
        <v>4</v>
      </c>
      <c r="T16" s="3">
        <v>3</v>
      </c>
      <c r="U16" s="3">
        <v>0</v>
      </c>
      <c r="V16" s="3">
        <v>0</v>
      </c>
      <c r="W16" s="3">
        <v>44</v>
      </c>
      <c r="X16" s="3">
        <v>210</v>
      </c>
      <c r="Y16" s="3">
        <v>0</v>
      </c>
      <c r="Z16" s="3">
        <v>0</v>
      </c>
    </row>
    <row r="17" spans="1:26" ht="21" customHeight="1">
      <c r="A17" s="15"/>
      <c r="B17" s="32"/>
      <c r="C17" s="32"/>
      <c r="D17" s="32"/>
      <c r="E17" s="8" t="s">
        <v>41</v>
      </c>
      <c r="F17" s="3">
        <v>24168</v>
      </c>
      <c r="G17" s="3">
        <v>241</v>
      </c>
      <c r="H17" s="3">
        <v>4</v>
      </c>
      <c r="I17" s="3">
        <v>3</v>
      </c>
      <c r="J17" s="3">
        <v>0</v>
      </c>
      <c r="K17" s="3">
        <v>0</v>
      </c>
      <c r="L17" s="3">
        <v>0</v>
      </c>
      <c r="M17" s="3">
        <v>44</v>
      </c>
      <c r="N17" s="3">
        <v>190</v>
      </c>
      <c r="O17" s="3">
        <v>0</v>
      </c>
      <c r="P17" s="3">
        <v>0</v>
      </c>
      <c r="Q17" s="3">
        <v>325</v>
      </c>
      <c r="R17" s="3">
        <v>14</v>
      </c>
      <c r="S17" s="3">
        <v>4</v>
      </c>
      <c r="T17" s="3">
        <v>7</v>
      </c>
      <c r="U17" s="3">
        <v>0</v>
      </c>
      <c r="V17" s="3">
        <v>0</v>
      </c>
      <c r="W17" s="3">
        <v>62</v>
      </c>
      <c r="X17" s="3">
        <v>238</v>
      </c>
      <c r="Y17" s="3">
        <v>0</v>
      </c>
      <c r="Z17" s="3">
        <v>0</v>
      </c>
    </row>
    <row r="18" spans="1:26" ht="21" customHeight="1">
      <c r="A18" s="13" t="s">
        <v>45</v>
      </c>
      <c r="B18" s="30">
        <v>46</v>
      </c>
      <c r="C18" s="30">
        <v>919</v>
      </c>
      <c r="D18" s="30">
        <v>35361</v>
      </c>
      <c r="E18" s="8" t="s">
        <v>39</v>
      </c>
      <c r="F18" s="3">
        <f aca="true" t="shared" si="4" ref="F18:Z18">F19+F20</f>
        <v>123606</v>
      </c>
      <c r="G18" s="3">
        <f t="shared" si="4"/>
        <v>879</v>
      </c>
      <c r="H18" s="3">
        <f t="shared" si="4"/>
        <v>11</v>
      </c>
      <c r="I18" s="3">
        <f t="shared" si="4"/>
        <v>26</v>
      </c>
      <c r="J18" s="3">
        <f t="shared" si="4"/>
        <v>19</v>
      </c>
      <c r="K18" s="3">
        <f t="shared" si="4"/>
        <v>0</v>
      </c>
      <c r="L18" s="3">
        <f t="shared" si="4"/>
        <v>0</v>
      </c>
      <c r="M18" s="3">
        <f t="shared" si="4"/>
        <v>297</v>
      </c>
      <c r="N18" s="3">
        <f t="shared" si="4"/>
        <v>526</v>
      </c>
      <c r="O18" s="3">
        <f t="shared" si="4"/>
        <v>0</v>
      </c>
      <c r="P18" s="3">
        <f t="shared" si="4"/>
        <v>0</v>
      </c>
      <c r="Q18" s="3">
        <f t="shared" si="4"/>
        <v>1260</v>
      </c>
      <c r="R18" s="3">
        <f t="shared" si="4"/>
        <v>24</v>
      </c>
      <c r="S18" s="3">
        <f t="shared" si="4"/>
        <v>24</v>
      </c>
      <c r="T18" s="3">
        <f t="shared" si="4"/>
        <v>17</v>
      </c>
      <c r="U18" s="3">
        <f t="shared" si="4"/>
        <v>0</v>
      </c>
      <c r="V18" s="3">
        <f t="shared" si="4"/>
        <v>0</v>
      </c>
      <c r="W18" s="3">
        <f t="shared" si="4"/>
        <v>503</v>
      </c>
      <c r="X18" s="3">
        <f t="shared" si="4"/>
        <v>692</v>
      </c>
      <c r="Y18" s="3">
        <f t="shared" si="4"/>
        <v>0</v>
      </c>
      <c r="Z18" s="3">
        <f t="shared" si="4"/>
        <v>0</v>
      </c>
    </row>
    <row r="19" spans="1:26" ht="21" customHeight="1">
      <c r="A19" s="14"/>
      <c r="B19" s="31"/>
      <c r="C19" s="31"/>
      <c r="D19" s="31"/>
      <c r="E19" s="8" t="s">
        <v>40</v>
      </c>
      <c r="F19" s="3">
        <v>62899</v>
      </c>
      <c r="G19" s="3">
        <v>438</v>
      </c>
      <c r="H19" s="3">
        <v>6</v>
      </c>
      <c r="I19" s="3">
        <v>14</v>
      </c>
      <c r="J19" s="3">
        <v>8</v>
      </c>
      <c r="K19" s="3">
        <v>0</v>
      </c>
      <c r="L19" s="3">
        <v>0</v>
      </c>
      <c r="M19" s="3">
        <v>167</v>
      </c>
      <c r="N19" s="3">
        <v>243</v>
      </c>
      <c r="O19" s="3">
        <v>0</v>
      </c>
      <c r="P19" s="3">
        <v>0</v>
      </c>
      <c r="Q19" s="3">
        <v>576</v>
      </c>
      <c r="R19" s="3">
        <v>11</v>
      </c>
      <c r="S19" s="3">
        <v>11</v>
      </c>
      <c r="T19" s="3">
        <v>10</v>
      </c>
      <c r="U19" s="3">
        <v>0</v>
      </c>
      <c r="V19" s="3">
        <v>0</v>
      </c>
      <c r="W19" s="3">
        <v>223</v>
      </c>
      <c r="X19" s="3">
        <v>321</v>
      </c>
      <c r="Y19" s="3">
        <v>0</v>
      </c>
      <c r="Z19" s="3">
        <v>0</v>
      </c>
    </row>
    <row r="20" spans="1:26" ht="21" customHeight="1">
      <c r="A20" s="15"/>
      <c r="B20" s="32"/>
      <c r="C20" s="32"/>
      <c r="D20" s="32"/>
      <c r="E20" s="8" t="s">
        <v>41</v>
      </c>
      <c r="F20" s="3">
        <v>60707</v>
      </c>
      <c r="G20" s="3">
        <v>441</v>
      </c>
      <c r="H20" s="3">
        <v>5</v>
      </c>
      <c r="I20" s="3">
        <v>12</v>
      </c>
      <c r="J20" s="3">
        <v>11</v>
      </c>
      <c r="K20" s="3">
        <v>0</v>
      </c>
      <c r="L20" s="3">
        <v>0</v>
      </c>
      <c r="M20" s="3">
        <v>130</v>
      </c>
      <c r="N20" s="3">
        <v>283</v>
      </c>
      <c r="O20" s="3">
        <v>0</v>
      </c>
      <c r="P20" s="3">
        <v>0</v>
      </c>
      <c r="Q20" s="3">
        <v>684</v>
      </c>
      <c r="R20" s="3">
        <v>13</v>
      </c>
      <c r="S20" s="3">
        <v>13</v>
      </c>
      <c r="T20" s="3">
        <v>7</v>
      </c>
      <c r="U20" s="3">
        <v>0</v>
      </c>
      <c r="V20" s="3">
        <v>0</v>
      </c>
      <c r="W20" s="3">
        <v>280</v>
      </c>
      <c r="X20" s="3">
        <v>371</v>
      </c>
      <c r="Y20" s="3">
        <v>0</v>
      </c>
      <c r="Z20" s="3">
        <v>0</v>
      </c>
    </row>
    <row r="21" spans="1:26" ht="21" customHeight="1">
      <c r="A21" s="13" t="s">
        <v>46</v>
      </c>
      <c r="B21" s="30">
        <v>34</v>
      </c>
      <c r="C21" s="30">
        <v>498</v>
      </c>
      <c r="D21" s="30">
        <v>16030</v>
      </c>
      <c r="E21" s="8" t="s">
        <v>39</v>
      </c>
      <c r="F21" s="3">
        <f aca="true" t="shared" si="5" ref="F21:Z21">F22+F23</f>
        <v>54054</v>
      </c>
      <c r="G21" s="3">
        <f t="shared" si="5"/>
        <v>532</v>
      </c>
      <c r="H21" s="3">
        <f t="shared" si="5"/>
        <v>32</v>
      </c>
      <c r="I21" s="3">
        <f t="shared" si="5"/>
        <v>13</v>
      </c>
      <c r="J21" s="3">
        <f t="shared" si="5"/>
        <v>13</v>
      </c>
      <c r="K21" s="3">
        <f t="shared" si="5"/>
        <v>0</v>
      </c>
      <c r="L21" s="3">
        <f t="shared" si="5"/>
        <v>0</v>
      </c>
      <c r="M21" s="3">
        <f t="shared" si="5"/>
        <v>104</v>
      </c>
      <c r="N21" s="3">
        <f t="shared" si="5"/>
        <v>370</v>
      </c>
      <c r="O21" s="3">
        <f t="shared" si="5"/>
        <v>0</v>
      </c>
      <c r="P21" s="3">
        <f t="shared" si="5"/>
        <v>0</v>
      </c>
      <c r="Q21" s="3">
        <f t="shared" si="5"/>
        <v>1089</v>
      </c>
      <c r="R21" s="3">
        <f t="shared" si="5"/>
        <v>31</v>
      </c>
      <c r="S21" s="3">
        <f t="shared" si="5"/>
        <v>27</v>
      </c>
      <c r="T21" s="3">
        <f t="shared" si="5"/>
        <v>26</v>
      </c>
      <c r="U21" s="3">
        <f t="shared" si="5"/>
        <v>0</v>
      </c>
      <c r="V21" s="3">
        <f t="shared" si="5"/>
        <v>0</v>
      </c>
      <c r="W21" s="3">
        <f t="shared" si="5"/>
        <v>263</v>
      </c>
      <c r="X21" s="3">
        <f t="shared" si="5"/>
        <v>742</v>
      </c>
      <c r="Y21" s="3">
        <f t="shared" si="5"/>
        <v>0</v>
      </c>
      <c r="Z21" s="3">
        <f t="shared" si="5"/>
        <v>0</v>
      </c>
    </row>
    <row r="22" spans="1:26" ht="21" customHeight="1">
      <c r="A22" s="14"/>
      <c r="B22" s="31"/>
      <c r="C22" s="31"/>
      <c r="D22" s="31"/>
      <c r="E22" s="8" t="s">
        <v>40</v>
      </c>
      <c r="F22" s="3">
        <v>26008</v>
      </c>
      <c r="G22" s="3">
        <v>224</v>
      </c>
      <c r="H22" s="3">
        <v>17</v>
      </c>
      <c r="I22" s="3">
        <v>5</v>
      </c>
      <c r="J22" s="3">
        <v>8</v>
      </c>
      <c r="K22" s="3">
        <v>0</v>
      </c>
      <c r="L22" s="3">
        <v>0</v>
      </c>
      <c r="M22" s="3">
        <v>44</v>
      </c>
      <c r="N22" s="3">
        <v>150</v>
      </c>
      <c r="O22" s="3">
        <v>0</v>
      </c>
      <c r="P22" s="3">
        <v>0</v>
      </c>
      <c r="Q22" s="3">
        <v>474</v>
      </c>
      <c r="R22" s="3">
        <v>10</v>
      </c>
      <c r="S22" s="3">
        <v>15</v>
      </c>
      <c r="T22" s="3">
        <v>11</v>
      </c>
      <c r="U22" s="3">
        <v>0</v>
      </c>
      <c r="V22" s="3">
        <v>0</v>
      </c>
      <c r="W22" s="3">
        <v>116</v>
      </c>
      <c r="X22" s="3">
        <v>322</v>
      </c>
      <c r="Y22" s="3">
        <v>0</v>
      </c>
      <c r="Z22" s="3">
        <v>0</v>
      </c>
    </row>
    <row r="23" spans="1:26" ht="21" customHeight="1">
      <c r="A23" s="15"/>
      <c r="B23" s="32"/>
      <c r="C23" s="32"/>
      <c r="D23" s="32"/>
      <c r="E23" s="8" t="s">
        <v>41</v>
      </c>
      <c r="F23" s="3">
        <v>28046</v>
      </c>
      <c r="G23" s="3">
        <v>308</v>
      </c>
      <c r="H23" s="3">
        <v>15</v>
      </c>
      <c r="I23" s="3">
        <v>8</v>
      </c>
      <c r="J23" s="3">
        <v>5</v>
      </c>
      <c r="K23" s="3">
        <v>0</v>
      </c>
      <c r="L23" s="3">
        <v>0</v>
      </c>
      <c r="M23" s="3">
        <v>60</v>
      </c>
      <c r="N23" s="3">
        <v>220</v>
      </c>
      <c r="O23" s="3">
        <v>0</v>
      </c>
      <c r="P23" s="3">
        <v>0</v>
      </c>
      <c r="Q23" s="3">
        <v>615</v>
      </c>
      <c r="R23" s="3">
        <v>21</v>
      </c>
      <c r="S23" s="3">
        <v>12</v>
      </c>
      <c r="T23" s="3">
        <v>15</v>
      </c>
      <c r="U23" s="3">
        <v>0</v>
      </c>
      <c r="V23" s="3">
        <v>0</v>
      </c>
      <c r="W23" s="3">
        <v>147</v>
      </c>
      <c r="X23" s="3">
        <v>420</v>
      </c>
      <c r="Y23" s="3">
        <v>0</v>
      </c>
      <c r="Z23" s="3">
        <v>0</v>
      </c>
    </row>
    <row r="24" spans="1:26" ht="21" customHeight="1">
      <c r="A24" s="13" t="s">
        <v>47</v>
      </c>
      <c r="B24" s="30">
        <v>48</v>
      </c>
      <c r="C24" s="30">
        <v>824</v>
      </c>
      <c r="D24" s="30">
        <v>35460</v>
      </c>
      <c r="E24" s="8" t="s">
        <v>39</v>
      </c>
      <c r="F24" s="3">
        <f aca="true" t="shared" si="6" ref="F24:Z24">F25+F26</f>
        <v>144665</v>
      </c>
      <c r="G24" s="3">
        <f t="shared" si="6"/>
        <v>850</v>
      </c>
      <c r="H24" s="3">
        <f t="shared" si="6"/>
        <v>8</v>
      </c>
      <c r="I24" s="3">
        <f t="shared" si="6"/>
        <v>9</v>
      </c>
      <c r="J24" s="3">
        <f t="shared" si="6"/>
        <v>14</v>
      </c>
      <c r="K24" s="3">
        <f t="shared" si="6"/>
        <v>0</v>
      </c>
      <c r="L24" s="3">
        <f t="shared" si="6"/>
        <v>0</v>
      </c>
      <c r="M24" s="3">
        <f t="shared" si="6"/>
        <v>345</v>
      </c>
      <c r="N24" s="3">
        <f t="shared" si="6"/>
        <v>474</v>
      </c>
      <c r="O24" s="3">
        <f t="shared" si="6"/>
        <v>0</v>
      </c>
      <c r="P24" s="3">
        <f t="shared" si="6"/>
        <v>0</v>
      </c>
      <c r="Q24" s="3">
        <f t="shared" si="6"/>
        <v>572</v>
      </c>
      <c r="R24" s="3">
        <f t="shared" si="6"/>
        <v>14</v>
      </c>
      <c r="S24" s="3">
        <f t="shared" si="6"/>
        <v>12</v>
      </c>
      <c r="T24" s="3">
        <f t="shared" si="6"/>
        <v>16</v>
      </c>
      <c r="U24" s="3">
        <f t="shared" si="6"/>
        <v>0</v>
      </c>
      <c r="V24" s="3">
        <f t="shared" si="6"/>
        <v>0</v>
      </c>
      <c r="W24" s="3">
        <f t="shared" si="6"/>
        <v>289</v>
      </c>
      <c r="X24" s="3">
        <f t="shared" si="6"/>
        <v>241</v>
      </c>
      <c r="Y24" s="3">
        <f t="shared" si="6"/>
        <v>0</v>
      </c>
      <c r="Z24" s="3">
        <f t="shared" si="6"/>
        <v>0</v>
      </c>
    </row>
    <row r="25" spans="1:26" ht="21" customHeight="1">
      <c r="A25" s="14"/>
      <c r="B25" s="31"/>
      <c r="C25" s="31"/>
      <c r="D25" s="31"/>
      <c r="E25" s="8" t="s">
        <v>40</v>
      </c>
      <c r="F25" s="3">
        <v>74760</v>
      </c>
      <c r="G25" s="3">
        <v>393</v>
      </c>
      <c r="H25" s="3">
        <v>3</v>
      </c>
      <c r="I25" s="3">
        <v>3</v>
      </c>
      <c r="J25" s="3">
        <v>6</v>
      </c>
      <c r="K25" s="3">
        <v>0</v>
      </c>
      <c r="L25" s="3">
        <v>0</v>
      </c>
      <c r="M25" s="3">
        <v>160</v>
      </c>
      <c r="N25" s="3">
        <v>221</v>
      </c>
      <c r="O25" s="3">
        <v>0</v>
      </c>
      <c r="P25" s="3">
        <v>0</v>
      </c>
      <c r="Q25" s="3">
        <v>264</v>
      </c>
      <c r="R25" s="3">
        <v>4</v>
      </c>
      <c r="S25" s="3">
        <v>6</v>
      </c>
      <c r="T25" s="3">
        <v>6</v>
      </c>
      <c r="U25" s="3">
        <v>0</v>
      </c>
      <c r="V25" s="3">
        <v>0</v>
      </c>
      <c r="W25" s="3">
        <v>133</v>
      </c>
      <c r="X25" s="3">
        <v>115</v>
      </c>
      <c r="Y25" s="3">
        <v>0</v>
      </c>
      <c r="Z25" s="3">
        <v>0</v>
      </c>
    </row>
    <row r="26" spans="1:26" ht="21" customHeight="1">
      <c r="A26" s="15"/>
      <c r="B26" s="32"/>
      <c r="C26" s="32"/>
      <c r="D26" s="32"/>
      <c r="E26" s="8" t="s">
        <v>41</v>
      </c>
      <c r="F26" s="3">
        <v>69905</v>
      </c>
      <c r="G26" s="3">
        <v>457</v>
      </c>
      <c r="H26" s="3">
        <v>5</v>
      </c>
      <c r="I26" s="3">
        <v>6</v>
      </c>
      <c r="J26" s="3">
        <v>8</v>
      </c>
      <c r="K26" s="3">
        <v>0</v>
      </c>
      <c r="L26" s="3">
        <v>0</v>
      </c>
      <c r="M26" s="3">
        <v>185</v>
      </c>
      <c r="N26" s="3">
        <v>253</v>
      </c>
      <c r="O26" s="3">
        <v>0</v>
      </c>
      <c r="P26" s="3">
        <v>0</v>
      </c>
      <c r="Q26" s="3">
        <v>308</v>
      </c>
      <c r="R26" s="3">
        <v>10</v>
      </c>
      <c r="S26" s="3">
        <v>6</v>
      </c>
      <c r="T26" s="3">
        <v>10</v>
      </c>
      <c r="U26" s="3">
        <v>0</v>
      </c>
      <c r="V26" s="3">
        <v>0</v>
      </c>
      <c r="W26" s="3">
        <v>156</v>
      </c>
      <c r="X26" s="3">
        <v>126</v>
      </c>
      <c r="Y26" s="3">
        <v>0</v>
      </c>
      <c r="Z26" s="3">
        <v>0</v>
      </c>
    </row>
    <row r="27" spans="1:26" ht="21" customHeight="1">
      <c r="A27" s="13" t="s">
        <v>48</v>
      </c>
      <c r="B27" s="30">
        <v>10</v>
      </c>
      <c r="C27" s="30">
        <v>227</v>
      </c>
      <c r="D27" s="30">
        <v>8048</v>
      </c>
      <c r="E27" s="8" t="s">
        <v>39</v>
      </c>
      <c r="F27" s="3">
        <f aca="true" t="shared" si="7" ref="F27:Z27">F28+F29</f>
        <v>26631</v>
      </c>
      <c r="G27" s="3">
        <f t="shared" si="7"/>
        <v>470</v>
      </c>
      <c r="H27" s="3">
        <f t="shared" si="7"/>
        <v>4</v>
      </c>
      <c r="I27" s="3">
        <f t="shared" si="7"/>
        <v>4</v>
      </c>
      <c r="J27" s="3">
        <f t="shared" si="7"/>
        <v>4</v>
      </c>
      <c r="K27" s="3">
        <f t="shared" si="7"/>
        <v>0</v>
      </c>
      <c r="L27" s="3">
        <f t="shared" si="7"/>
        <v>0</v>
      </c>
      <c r="M27" s="3">
        <f t="shared" si="7"/>
        <v>98</v>
      </c>
      <c r="N27" s="3">
        <f t="shared" si="7"/>
        <v>360</v>
      </c>
      <c r="O27" s="3">
        <f t="shared" si="7"/>
        <v>0</v>
      </c>
      <c r="P27" s="3">
        <f t="shared" si="7"/>
        <v>0</v>
      </c>
      <c r="Q27" s="3">
        <f t="shared" si="7"/>
        <v>188</v>
      </c>
      <c r="R27" s="3">
        <f t="shared" si="7"/>
        <v>6</v>
      </c>
      <c r="S27" s="3">
        <f t="shared" si="7"/>
        <v>5</v>
      </c>
      <c r="T27" s="3">
        <f t="shared" si="7"/>
        <v>7</v>
      </c>
      <c r="U27" s="3">
        <f t="shared" si="7"/>
        <v>0</v>
      </c>
      <c r="V27" s="3">
        <f t="shared" si="7"/>
        <v>0</v>
      </c>
      <c r="W27" s="3">
        <f t="shared" si="7"/>
        <v>67</v>
      </c>
      <c r="X27" s="3">
        <f t="shared" si="7"/>
        <v>103</v>
      </c>
      <c r="Y27" s="3">
        <f t="shared" si="7"/>
        <v>0</v>
      </c>
      <c r="Z27" s="3">
        <f t="shared" si="7"/>
        <v>0</v>
      </c>
    </row>
    <row r="28" spans="1:26" ht="21" customHeight="1">
      <c r="A28" s="14"/>
      <c r="B28" s="31"/>
      <c r="C28" s="31"/>
      <c r="D28" s="31"/>
      <c r="E28" s="8" t="s">
        <v>40</v>
      </c>
      <c r="F28" s="3">
        <v>13570</v>
      </c>
      <c r="G28" s="3">
        <v>222</v>
      </c>
      <c r="H28" s="3">
        <v>1</v>
      </c>
      <c r="I28" s="3">
        <v>2</v>
      </c>
      <c r="J28" s="3">
        <v>3</v>
      </c>
      <c r="K28" s="3">
        <v>0</v>
      </c>
      <c r="L28" s="3">
        <v>0</v>
      </c>
      <c r="M28" s="3">
        <v>44</v>
      </c>
      <c r="N28" s="3">
        <v>172</v>
      </c>
      <c r="O28" s="3">
        <v>0</v>
      </c>
      <c r="P28" s="3">
        <v>0</v>
      </c>
      <c r="Q28" s="3">
        <v>79</v>
      </c>
      <c r="R28" s="3">
        <v>2</v>
      </c>
      <c r="S28" s="3">
        <v>3</v>
      </c>
      <c r="T28" s="3">
        <v>3</v>
      </c>
      <c r="U28" s="3">
        <v>0</v>
      </c>
      <c r="V28" s="3">
        <v>0</v>
      </c>
      <c r="W28" s="3">
        <v>29</v>
      </c>
      <c r="X28" s="3">
        <v>42</v>
      </c>
      <c r="Y28" s="3">
        <v>0</v>
      </c>
      <c r="Z28" s="3">
        <v>0</v>
      </c>
    </row>
    <row r="29" spans="1:26" ht="21" customHeight="1">
      <c r="A29" s="15"/>
      <c r="B29" s="32"/>
      <c r="C29" s="32"/>
      <c r="D29" s="32"/>
      <c r="E29" s="8" t="s">
        <v>41</v>
      </c>
      <c r="F29" s="3">
        <v>13061</v>
      </c>
      <c r="G29" s="3">
        <v>248</v>
      </c>
      <c r="H29" s="3">
        <v>3</v>
      </c>
      <c r="I29" s="3">
        <v>2</v>
      </c>
      <c r="J29" s="3">
        <v>1</v>
      </c>
      <c r="K29" s="3">
        <v>0</v>
      </c>
      <c r="L29" s="3">
        <v>0</v>
      </c>
      <c r="M29" s="3">
        <v>54</v>
      </c>
      <c r="N29" s="3">
        <v>188</v>
      </c>
      <c r="O29" s="3">
        <v>0</v>
      </c>
      <c r="P29" s="3">
        <v>0</v>
      </c>
      <c r="Q29" s="3">
        <v>109</v>
      </c>
      <c r="R29" s="3">
        <v>4</v>
      </c>
      <c r="S29" s="3">
        <v>2</v>
      </c>
      <c r="T29" s="3">
        <v>4</v>
      </c>
      <c r="U29" s="3">
        <v>0</v>
      </c>
      <c r="V29" s="3">
        <v>0</v>
      </c>
      <c r="W29" s="3">
        <v>38</v>
      </c>
      <c r="X29" s="3">
        <v>61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mergeCells count="55">
    <mergeCell ref="D21:D23"/>
    <mergeCell ref="D24:D26"/>
    <mergeCell ref="D27:D29"/>
    <mergeCell ref="D9:D11"/>
    <mergeCell ref="D12:D14"/>
    <mergeCell ref="D15:D17"/>
    <mergeCell ref="D18:D20"/>
    <mergeCell ref="P4:P5"/>
    <mergeCell ref="S4:V4"/>
    <mergeCell ref="Y4:Y5"/>
    <mergeCell ref="Z4:Z5"/>
    <mergeCell ref="C9:C11"/>
    <mergeCell ref="C12:C14"/>
    <mergeCell ref="C15:C17"/>
    <mergeCell ref="C18:C20"/>
    <mergeCell ref="C21:C23"/>
    <mergeCell ref="C24:C26"/>
    <mergeCell ref="C27:C29"/>
    <mergeCell ref="B21:B23"/>
    <mergeCell ref="B24:B26"/>
    <mergeCell ref="B27:B29"/>
    <mergeCell ref="B9:B11"/>
    <mergeCell ref="B12:B14"/>
    <mergeCell ref="B15:B17"/>
    <mergeCell ref="B18:B20"/>
    <mergeCell ref="B6:B8"/>
    <mergeCell ref="C6:C8"/>
    <mergeCell ref="D6:D8"/>
    <mergeCell ref="B3:B5"/>
    <mergeCell ref="C3:C5"/>
    <mergeCell ref="D3:D5"/>
    <mergeCell ref="A3:A5"/>
    <mergeCell ref="A9:A11"/>
    <mergeCell ref="A12:A14"/>
    <mergeCell ref="A15:A17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W4:W5"/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7">
      <selection activeCell="A30" sqref="A30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16" t="s">
        <v>150</v>
      </c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20" t="s">
        <v>178</v>
      </c>
      <c r="B3" s="20" t="s">
        <v>205</v>
      </c>
      <c r="C3" s="35" t="s">
        <v>146</v>
      </c>
      <c r="D3" s="36"/>
      <c r="E3" s="33" t="s">
        <v>200</v>
      </c>
      <c r="F3" s="25"/>
      <c r="G3" s="25"/>
      <c r="H3" s="25"/>
      <c r="I3" s="34"/>
      <c r="J3" s="20" t="s">
        <v>197</v>
      </c>
      <c r="K3" s="20" t="s">
        <v>196</v>
      </c>
      <c r="L3" s="20" t="s">
        <v>17</v>
      </c>
      <c r="M3" s="20" t="s">
        <v>18</v>
      </c>
      <c r="N3" s="20" t="s">
        <v>19</v>
      </c>
      <c r="O3" s="20" t="s">
        <v>20</v>
      </c>
      <c r="P3" s="20" t="s">
        <v>21</v>
      </c>
      <c r="Q3" s="20" t="s">
        <v>22</v>
      </c>
      <c r="R3" s="20" t="s">
        <v>23</v>
      </c>
      <c r="S3" s="7"/>
    </row>
    <row r="4" spans="1:19" ht="39" customHeight="1">
      <c r="A4" s="21"/>
      <c r="B4" s="21"/>
      <c r="C4" s="37"/>
      <c r="D4" s="38"/>
      <c r="E4" s="20" t="s">
        <v>202</v>
      </c>
      <c r="F4" s="20" t="s">
        <v>201</v>
      </c>
      <c r="G4" s="33" t="s">
        <v>199</v>
      </c>
      <c r="H4" s="34"/>
      <c r="I4" s="20" t="s">
        <v>198</v>
      </c>
      <c r="J4" s="21"/>
      <c r="K4" s="21"/>
      <c r="L4" s="21"/>
      <c r="M4" s="21"/>
      <c r="N4" s="21"/>
      <c r="O4" s="21"/>
      <c r="P4" s="21"/>
      <c r="Q4" s="21"/>
      <c r="R4" s="21"/>
      <c r="S4" s="7"/>
    </row>
    <row r="5" spans="1:18" ht="70.5" customHeight="1">
      <c r="A5" s="22"/>
      <c r="B5" s="22"/>
      <c r="C5" s="10" t="s">
        <v>204</v>
      </c>
      <c r="D5" s="10" t="s">
        <v>203</v>
      </c>
      <c r="E5" s="22"/>
      <c r="F5" s="22"/>
      <c r="G5" s="11" t="s">
        <v>15</v>
      </c>
      <c r="H5" s="11" t="s">
        <v>16</v>
      </c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18.75" customHeight="1">
      <c r="A6" s="13" t="s">
        <v>3</v>
      </c>
      <c r="B6" s="8" t="s">
        <v>4</v>
      </c>
      <c r="C6" s="3">
        <f aca="true" t="shared" si="0" ref="C6:P6">C7+C8</f>
        <v>3168</v>
      </c>
      <c r="D6" s="3">
        <f t="shared" si="0"/>
        <v>3168</v>
      </c>
      <c r="E6" s="3">
        <f t="shared" si="0"/>
        <v>773</v>
      </c>
      <c r="F6" s="3">
        <f t="shared" si="0"/>
        <v>747</v>
      </c>
      <c r="G6" s="3">
        <f t="shared" si="0"/>
        <v>13</v>
      </c>
      <c r="H6" s="3">
        <f t="shared" si="0"/>
        <v>13</v>
      </c>
      <c r="I6" s="3">
        <f t="shared" si="0"/>
        <v>0</v>
      </c>
      <c r="J6" s="3">
        <f t="shared" si="0"/>
        <v>1</v>
      </c>
      <c r="K6" s="3">
        <f t="shared" si="0"/>
        <v>2</v>
      </c>
      <c r="L6" s="3">
        <f t="shared" si="0"/>
        <v>0</v>
      </c>
      <c r="M6" s="3">
        <f t="shared" si="0"/>
        <v>267</v>
      </c>
      <c r="N6" s="3">
        <f t="shared" si="0"/>
        <v>9</v>
      </c>
      <c r="O6" s="3">
        <f t="shared" si="0"/>
        <v>14</v>
      </c>
      <c r="P6" s="3">
        <f t="shared" si="0"/>
        <v>1</v>
      </c>
      <c r="Q6" s="30">
        <f>Q9+Q12+Q15+Q18+Q21+Q24+Q27</f>
        <v>166</v>
      </c>
      <c r="R6" s="30">
        <f>R9+R12+R15+R18+R21+R24+R27</f>
        <v>108</v>
      </c>
    </row>
    <row r="7" spans="1:18" ht="18.75" customHeight="1">
      <c r="A7" s="14"/>
      <c r="B7" s="8" t="s">
        <v>5</v>
      </c>
      <c r="C7" s="3">
        <v>1545</v>
      </c>
      <c r="D7" s="3">
        <v>1545</v>
      </c>
      <c r="E7" s="3">
        <v>394</v>
      </c>
      <c r="F7" s="4">
        <v>382</v>
      </c>
      <c r="G7" s="4">
        <v>4</v>
      </c>
      <c r="H7" s="4">
        <v>8</v>
      </c>
      <c r="I7" s="4">
        <v>0</v>
      </c>
      <c r="J7" s="4">
        <v>0</v>
      </c>
      <c r="K7" s="4">
        <v>2</v>
      </c>
      <c r="L7" s="4">
        <v>0</v>
      </c>
      <c r="M7" s="4">
        <v>168</v>
      </c>
      <c r="N7" s="4">
        <v>5</v>
      </c>
      <c r="O7" s="4">
        <v>7</v>
      </c>
      <c r="P7" s="4">
        <v>0</v>
      </c>
      <c r="Q7" s="31"/>
      <c r="R7" s="31"/>
    </row>
    <row r="8" spans="1:18" ht="18.75" customHeight="1">
      <c r="A8" s="15"/>
      <c r="B8" s="8" t="s">
        <v>6</v>
      </c>
      <c r="C8" s="3">
        <v>1623</v>
      </c>
      <c r="D8" s="3">
        <v>1623</v>
      </c>
      <c r="E8" s="3">
        <v>379</v>
      </c>
      <c r="F8" s="4">
        <v>365</v>
      </c>
      <c r="G8" s="4">
        <v>9</v>
      </c>
      <c r="H8" s="4">
        <v>5</v>
      </c>
      <c r="I8" s="4">
        <v>0</v>
      </c>
      <c r="J8" s="4">
        <v>1</v>
      </c>
      <c r="K8" s="4">
        <v>0</v>
      </c>
      <c r="L8" s="4">
        <v>0</v>
      </c>
      <c r="M8" s="4">
        <v>99</v>
      </c>
      <c r="N8" s="4">
        <v>4</v>
      </c>
      <c r="O8" s="4">
        <v>7</v>
      </c>
      <c r="P8" s="4">
        <v>1</v>
      </c>
      <c r="Q8" s="32"/>
      <c r="R8" s="32"/>
    </row>
    <row r="9" spans="1:18" ht="18.75" customHeight="1">
      <c r="A9" s="13" t="s">
        <v>7</v>
      </c>
      <c r="B9" s="8" t="s">
        <v>4</v>
      </c>
      <c r="C9" s="3">
        <f>C10+C11</f>
        <v>1145</v>
      </c>
      <c r="D9" s="3">
        <f>D10+D11</f>
        <v>1145</v>
      </c>
      <c r="E9" s="3">
        <f>E10+E11</f>
        <v>180</v>
      </c>
      <c r="F9" s="3">
        <f aca="true" t="shared" si="1" ref="F9:P9">F10+F11</f>
        <v>170</v>
      </c>
      <c r="G9" s="3">
        <f t="shared" si="1"/>
        <v>5</v>
      </c>
      <c r="H9" s="3">
        <f t="shared" si="1"/>
        <v>5</v>
      </c>
      <c r="I9" s="3">
        <f t="shared" si="1"/>
        <v>0</v>
      </c>
      <c r="J9" s="3">
        <f t="shared" si="1"/>
        <v>1</v>
      </c>
      <c r="K9" s="3">
        <f t="shared" si="1"/>
        <v>0</v>
      </c>
      <c r="L9" s="3">
        <f t="shared" si="1"/>
        <v>0</v>
      </c>
      <c r="M9" s="3">
        <f t="shared" si="1"/>
        <v>46</v>
      </c>
      <c r="N9" s="3">
        <f t="shared" si="1"/>
        <v>2</v>
      </c>
      <c r="O9" s="3">
        <f t="shared" si="1"/>
        <v>4</v>
      </c>
      <c r="P9" s="3">
        <f t="shared" si="1"/>
        <v>0</v>
      </c>
      <c r="Q9" s="30">
        <v>31</v>
      </c>
      <c r="R9" s="30">
        <v>19</v>
      </c>
    </row>
    <row r="10" spans="1:18" ht="18.75" customHeight="1">
      <c r="A10" s="14"/>
      <c r="B10" s="8" t="s">
        <v>5</v>
      </c>
      <c r="C10" s="3">
        <v>548</v>
      </c>
      <c r="D10" s="3">
        <v>548</v>
      </c>
      <c r="E10" s="3">
        <v>100</v>
      </c>
      <c r="F10" s="3">
        <v>96</v>
      </c>
      <c r="G10" s="3">
        <v>1</v>
      </c>
      <c r="H10" s="3">
        <v>3</v>
      </c>
      <c r="I10" s="3">
        <v>0</v>
      </c>
      <c r="J10" s="3">
        <v>0</v>
      </c>
      <c r="K10" s="3">
        <v>0</v>
      </c>
      <c r="L10" s="3">
        <v>0</v>
      </c>
      <c r="M10" s="3">
        <v>33</v>
      </c>
      <c r="N10" s="3">
        <v>1</v>
      </c>
      <c r="O10" s="3">
        <v>2</v>
      </c>
      <c r="P10" s="3">
        <v>0</v>
      </c>
      <c r="Q10" s="31"/>
      <c r="R10" s="31"/>
    </row>
    <row r="11" spans="1:18" ht="18.75" customHeight="1">
      <c r="A11" s="15"/>
      <c r="B11" s="8" t="s">
        <v>6</v>
      </c>
      <c r="C11" s="3">
        <v>597</v>
      </c>
      <c r="D11" s="3">
        <v>597</v>
      </c>
      <c r="E11" s="3">
        <v>80</v>
      </c>
      <c r="F11" s="3">
        <v>74</v>
      </c>
      <c r="G11" s="3">
        <v>4</v>
      </c>
      <c r="H11" s="3">
        <v>2</v>
      </c>
      <c r="I11" s="3">
        <v>0</v>
      </c>
      <c r="J11" s="3">
        <v>1</v>
      </c>
      <c r="K11" s="3">
        <v>0</v>
      </c>
      <c r="L11" s="3">
        <v>0</v>
      </c>
      <c r="M11" s="3">
        <v>13</v>
      </c>
      <c r="N11" s="3">
        <v>1</v>
      </c>
      <c r="O11" s="3">
        <v>2</v>
      </c>
      <c r="P11" s="3">
        <v>0</v>
      </c>
      <c r="Q11" s="32"/>
      <c r="R11" s="32"/>
    </row>
    <row r="12" spans="1:18" ht="18.75" customHeight="1">
      <c r="A12" s="13" t="s">
        <v>8</v>
      </c>
      <c r="B12" s="8" t="s">
        <v>4</v>
      </c>
      <c r="C12" s="3">
        <f aca="true" t="shared" si="2" ref="C12:P12">C13+C14</f>
        <v>514</v>
      </c>
      <c r="D12" s="3">
        <f t="shared" si="2"/>
        <v>514</v>
      </c>
      <c r="E12" s="3">
        <f t="shared" si="2"/>
        <v>133</v>
      </c>
      <c r="F12" s="3">
        <f t="shared" si="2"/>
        <v>127</v>
      </c>
      <c r="G12" s="3">
        <f t="shared" si="2"/>
        <v>3</v>
      </c>
      <c r="H12" s="3">
        <f t="shared" si="2"/>
        <v>3</v>
      </c>
      <c r="I12" s="3">
        <f t="shared" si="2"/>
        <v>0</v>
      </c>
      <c r="J12" s="3">
        <f t="shared" si="2"/>
        <v>0</v>
      </c>
      <c r="K12" s="3">
        <f t="shared" si="2"/>
        <v>2</v>
      </c>
      <c r="L12" s="3">
        <f t="shared" si="2"/>
        <v>0</v>
      </c>
      <c r="M12" s="3">
        <f t="shared" si="2"/>
        <v>57</v>
      </c>
      <c r="N12" s="3">
        <f t="shared" si="2"/>
        <v>3</v>
      </c>
      <c r="O12" s="3">
        <f t="shared" si="2"/>
        <v>1</v>
      </c>
      <c r="P12" s="3">
        <f t="shared" si="2"/>
        <v>1</v>
      </c>
      <c r="Q12" s="30">
        <v>45</v>
      </c>
      <c r="R12" s="30">
        <v>24</v>
      </c>
    </row>
    <row r="13" spans="1:18" ht="18.75" customHeight="1">
      <c r="A13" s="14"/>
      <c r="B13" s="8" t="s">
        <v>5</v>
      </c>
      <c r="C13" s="3">
        <v>253</v>
      </c>
      <c r="D13" s="3">
        <v>253</v>
      </c>
      <c r="E13" s="3">
        <v>71</v>
      </c>
      <c r="F13" s="3">
        <v>68</v>
      </c>
      <c r="G13" s="3">
        <v>1</v>
      </c>
      <c r="H13" s="3">
        <v>2</v>
      </c>
      <c r="I13" s="3">
        <v>0</v>
      </c>
      <c r="J13" s="3">
        <v>0</v>
      </c>
      <c r="K13" s="3">
        <v>2</v>
      </c>
      <c r="L13" s="3">
        <v>0</v>
      </c>
      <c r="M13" s="3">
        <v>33</v>
      </c>
      <c r="N13" s="3">
        <v>2</v>
      </c>
      <c r="O13" s="3">
        <v>1</v>
      </c>
      <c r="P13" s="3">
        <v>0</v>
      </c>
      <c r="Q13" s="31"/>
      <c r="R13" s="31"/>
    </row>
    <row r="14" spans="1:18" ht="18.75" customHeight="1">
      <c r="A14" s="15"/>
      <c r="B14" s="8" t="s">
        <v>6</v>
      </c>
      <c r="C14" s="3">
        <v>261</v>
      </c>
      <c r="D14" s="3">
        <v>261</v>
      </c>
      <c r="E14" s="3">
        <v>62</v>
      </c>
      <c r="F14" s="3">
        <v>59</v>
      </c>
      <c r="G14" s="3">
        <v>2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24</v>
      </c>
      <c r="N14" s="3">
        <v>1</v>
      </c>
      <c r="O14" s="3">
        <v>0</v>
      </c>
      <c r="P14" s="3">
        <v>1</v>
      </c>
      <c r="Q14" s="32"/>
      <c r="R14" s="32"/>
    </row>
    <row r="15" spans="1:18" ht="18.75" customHeight="1">
      <c r="A15" s="13" t="s">
        <v>9</v>
      </c>
      <c r="B15" s="8" t="s">
        <v>4</v>
      </c>
      <c r="C15" s="3">
        <f aca="true" t="shared" si="3" ref="C15:P15">C16+C17</f>
        <v>109</v>
      </c>
      <c r="D15" s="3">
        <f t="shared" si="3"/>
        <v>109</v>
      </c>
      <c r="E15" s="3">
        <f t="shared" si="3"/>
        <v>50</v>
      </c>
      <c r="F15" s="3">
        <f t="shared" si="3"/>
        <v>48</v>
      </c>
      <c r="G15" s="3">
        <f t="shared" si="3"/>
        <v>1</v>
      </c>
      <c r="H15" s="3">
        <f t="shared" si="3"/>
        <v>1</v>
      </c>
      <c r="I15" s="3">
        <f t="shared" si="3"/>
        <v>0</v>
      </c>
      <c r="J15" s="3">
        <f t="shared" si="3"/>
        <v>0</v>
      </c>
      <c r="K15" s="3">
        <f t="shared" si="3"/>
        <v>0</v>
      </c>
      <c r="L15" s="3">
        <f t="shared" si="3"/>
        <v>0</v>
      </c>
      <c r="M15" s="3">
        <f t="shared" si="3"/>
        <v>24</v>
      </c>
      <c r="N15" s="3">
        <f t="shared" si="3"/>
        <v>0</v>
      </c>
      <c r="O15" s="3">
        <f t="shared" si="3"/>
        <v>1</v>
      </c>
      <c r="P15" s="3">
        <f t="shared" si="3"/>
        <v>0</v>
      </c>
      <c r="Q15" s="30">
        <v>9</v>
      </c>
      <c r="R15" s="30">
        <v>7</v>
      </c>
    </row>
    <row r="16" spans="1:18" ht="18.75" customHeight="1">
      <c r="A16" s="14"/>
      <c r="B16" s="8" t="s">
        <v>5</v>
      </c>
      <c r="C16" s="3">
        <v>54</v>
      </c>
      <c r="D16" s="3">
        <v>54</v>
      </c>
      <c r="E16" s="3">
        <v>28</v>
      </c>
      <c r="F16" s="3">
        <v>26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14</v>
      </c>
      <c r="N16" s="3">
        <v>0</v>
      </c>
      <c r="O16" s="3">
        <v>1</v>
      </c>
      <c r="P16" s="3">
        <v>0</v>
      </c>
      <c r="Q16" s="31"/>
      <c r="R16" s="31"/>
    </row>
    <row r="17" spans="1:18" ht="18.75" customHeight="1">
      <c r="A17" s="15"/>
      <c r="B17" s="8" t="s">
        <v>6</v>
      </c>
      <c r="C17" s="3">
        <v>55</v>
      </c>
      <c r="D17" s="3">
        <v>55</v>
      </c>
      <c r="E17" s="3">
        <v>22</v>
      </c>
      <c r="F17" s="3">
        <v>22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10</v>
      </c>
      <c r="N17" s="3">
        <v>0</v>
      </c>
      <c r="O17" s="3">
        <v>0</v>
      </c>
      <c r="P17" s="3">
        <v>0</v>
      </c>
      <c r="Q17" s="32"/>
      <c r="R17" s="32"/>
    </row>
    <row r="18" spans="1:18" ht="18.75" customHeight="1">
      <c r="A18" s="13" t="s">
        <v>10</v>
      </c>
      <c r="B18" s="8" t="s">
        <v>4</v>
      </c>
      <c r="C18" s="3">
        <f aca="true" t="shared" si="4" ref="C18:P18">C19+C20</f>
        <v>552</v>
      </c>
      <c r="D18" s="3">
        <f t="shared" si="4"/>
        <v>552</v>
      </c>
      <c r="E18" s="3">
        <f t="shared" si="4"/>
        <v>133</v>
      </c>
      <c r="F18" s="3">
        <f t="shared" si="4"/>
        <v>130</v>
      </c>
      <c r="G18" s="3">
        <f t="shared" si="4"/>
        <v>3</v>
      </c>
      <c r="H18" s="3">
        <f t="shared" si="4"/>
        <v>0</v>
      </c>
      <c r="I18" s="3">
        <f t="shared" si="4"/>
        <v>0</v>
      </c>
      <c r="J18" s="3">
        <f t="shared" si="4"/>
        <v>0</v>
      </c>
      <c r="K18" s="3">
        <f t="shared" si="4"/>
        <v>0</v>
      </c>
      <c r="L18" s="3">
        <f t="shared" si="4"/>
        <v>0</v>
      </c>
      <c r="M18" s="3">
        <f t="shared" si="4"/>
        <v>40</v>
      </c>
      <c r="N18" s="3">
        <f t="shared" si="4"/>
        <v>4</v>
      </c>
      <c r="O18" s="3">
        <f t="shared" si="4"/>
        <v>5</v>
      </c>
      <c r="P18" s="3">
        <f t="shared" si="4"/>
        <v>0</v>
      </c>
      <c r="Q18" s="30">
        <v>28</v>
      </c>
      <c r="R18" s="30">
        <v>23</v>
      </c>
    </row>
    <row r="19" spans="1:18" ht="18.75" customHeight="1">
      <c r="A19" s="14"/>
      <c r="B19" s="8" t="s">
        <v>5</v>
      </c>
      <c r="C19" s="3">
        <v>279</v>
      </c>
      <c r="D19" s="3">
        <v>279</v>
      </c>
      <c r="E19" s="3">
        <v>55</v>
      </c>
      <c r="F19" s="3">
        <v>55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28</v>
      </c>
      <c r="N19" s="3">
        <v>2</v>
      </c>
      <c r="O19" s="3">
        <v>3</v>
      </c>
      <c r="P19" s="3">
        <v>0</v>
      </c>
      <c r="Q19" s="31"/>
      <c r="R19" s="31"/>
    </row>
    <row r="20" spans="1:18" ht="18.75" customHeight="1">
      <c r="A20" s="15"/>
      <c r="B20" s="8" t="s">
        <v>6</v>
      </c>
      <c r="C20" s="3">
        <v>273</v>
      </c>
      <c r="D20" s="3">
        <v>273</v>
      </c>
      <c r="E20" s="3">
        <v>78</v>
      </c>
      <c r="F20" s="3">
        <v>75</v>
      </c>
      <c r="G20" s="3">
        <v>3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12</v>
      </c>
      <c r="N20" s="3">
        <v>2</v>
      </c>
      <c r="O20" s="3">
        <v>2</v>
      </c>
      <c r="P20" s="3">
        <v>0</v>
      </c>
      <c r="Q20" s="32"/>
      <c r="R20" s="32"/>
    </row>
    <row r="21" spans="1:18" ht="18.75" customHeight="1">
      <c r="A21" s="13" t="s">
        <v>11</v>
      </c>
      <c r="B21" s="8" t="s">
        <v>4</v>
      </c>
      <c r="C21" s="3">
        <f>C22+C23</f>
        <v>104</v>
      </c>
      <c r="D21" s="3">
        <f>D22+D23</f>
        <v>104</v>
      </c>
      <c r="E21" s="3">
        <f>E22+E23</f>
        <v>36</v>
      </c>
      <c r="F21" s="3">
        <f>F22+F23</f>
        <v>34</v>
      </c>
      <c r="G21" s="3">
        <f aca="true" t="shared" si="5" ref="G21:P21">G22+G23</f>
        <v>0</v>
      </c>
      <c r="H21" s="3">
        <f t="shared" si="5"/>
        <v>2</v>
      </c>
      <c r="I21" s="3">
        <f t="shared" si="5"/>
        <v>0</v>
      </c>
      <c r="J21" s="3">
        <f t="shared" si="5"/>
        <v>0</v>
      </c>
      <c r="K21" s="3">
        <f t="shared" si="5"/>
        <v>0</v>
      </c>
      <c r="L21" s="3">
        <f t="shared" si="5"/>
        <v>0</v>
      </c>
      <c r="M21" s="3">
        <f t="shared" si="5"/>
        <v>28</v>
      </c>
      <c r="N21" s="3">
        <f t="shared" si="5"/>
        <v>0</v>
      </c>
      <c r="O21" s="3">
        <f t="shared" si="5"/>
        <v>1</v>
      </c>
      <c r="P21" s="3">
        <f t="shared" si="5"/>
        <v>0</v>
      </c>
      <c r="Q21" s="30">
        <v>7</v>
      </c>
      <c r="R21" s="30">
        <v>10</v>
      </c>
    </row>
    <row r="22" spans="1:18" ht="18.75" customHeight="1">
      <c r="A22" s="14"/>
      <c r="B22" s="8" t="s">
        <v>5</v>
      </c>
      <c r="C22" s="3">
        <v>46</v>
      </c>
      <c r="D22" s="3">
        <v>46</v>
      </c>
      <c r="E22" s="3">
        <v>20</v>
      </c>
      <c r="F22" s="3">
        <v>19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21</v>
      </c>
      <c r="N22" s="3">
        <v>0</v>
      </c>
      <c r="O22" s="3">
        <v>0</v>
      </c>
      <c r="P22" s="3">
        <v>0</v>
      </c>
      <c r="Q22" s="31"/>
      <c r="R22" s="31"/>
    </row>
    <row r="23" spans="1:18" ht="18.75" customHeight="1">
      <c r="A23" s="15"/>
      <c r="B23" s="8" t="s">
        <v>6</v>
      </c>
      <c r="C23" s="3">
        <v>58</v>
      </c>
      <c r="D23" s="3">
        <v>58</v>
      </c>
      <c r="E23" s="3">
        <v>16</v>
      </c>
      <c r="F23" s="3">
        <v>15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7</v>
      </c>
      <c r="N23" s="3">
        <v>0</v>
      </c>
      <c r="O23" s="3">
        <v>1</v>
      </c>
      <c r="P23" s="3">
        <v>0</v>
      </c>
      <c r="Q23" s="32"/>
      <c r="R23" s="32"/>
    </row>
    <row r="24" spans="1:18" ht="18.75" customHeight="1">
      <c r="A24" s="13" t="s">
        <v>12</v>
      </c>
      <c r="B24" s="8" t="s">
        <v>4</v>
      </c>
      <c r="C24" s="3">
        <f>C25+C26</f>
        <v>585</v>
      </c>
      <c r="D24" s="3">
        <f>D25+D26</f>
        <v>585</v>
      </c>
      <c r="E24" s="3">
        <f>E25+E26</f>
        <v>209</v>
      </c>
      <c r="F24" s="3">
        <f>F25+F26</f>
        <v>206</v>
      </c>
      <c r="G24" s="3">
        <f aca="true" t="shared" si="6" ref="G24:O24">G25+G26</f>
        <v>1</v>
      </c>
      <c r="H24" s="3">
        <f t="shared" si="6"/>
        <v>2</v>
      </c>
      <c r="I24" s="3">
        <f t="shared" si="6"/>
        <v>0</v>
      </c>
      <c r="J24" s="3">
        <v>0</v>
      </c>
      <c r="K24" s="3">
        <f t="shared" si="6"/>
        <v>0</v>
      </c>
      <c r="L24" s="3">
        <f t="shared" si="6"/>
        <v>0</v>
      </c>
      <c r="M24" s="3">
        <f t="shared" si="6"/>
        <v>62</v>
      </c>
      <c r="N24" s="3">
        <f t="shared" si="6"/>
        <v>0</v>
      </c>
      <c r="O24" s="3">
        <f t="shared" si="6"/>
        <v>1</v>
      </c>
      <c r="P24" s="3">
        <v>0</v>
      </c>
      <c r="Q24" s="30">
        <v>36</v>
      </c>
      <c r="R24" s="30">
        <v>22</v>
      </c>
    </row>
    <row r="25" spans="1:18" ht="18.75" customHeight="1">
      <c r="A25" s="14"/>
      <c r="B25" s="8" t="s">
        <v>5</v>
      </c>
      <c r="C25" s="3">
        <v>282</v>
      </c>
      <c r="D25" s="3">
        <v>282</v>
      </c>
      <c r="E25" s="3">
        <v>107</v>
      </c>
      <c r="F25" s="3">
        <v>105</v>
      </c>
      <c r="G25" s="3">
        <v>1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34</v>
      </c>
      <c r="N25" s="3">
        <v>0</v>
      </c>
      <c r="O25" s="3">
        <v>0</v>
      </c>
      <c r="P25" s="3">
        <v>0</v>
      </c>
      <c r="Q25" s="31"/>
      <c r="R25" s="31"/>
    </row>
    <row r="26" spans="1:18" ht="18.75" customHeight="1">
      <c r="A26" s="15"/>
      <c r="B26" s="8" t="s">
        <v>6</v>
      </c>
      <c r="C26" s="3">
        <v>303</v>
      </c>
      <c r="D26" s="3">
        <v>303</v>
      </c>
      <c r="E26" s="3">
        <v>102</v>
      </c>
      <c r="F26" s="3">
        <v>101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28</v>
      </c>
      <c r="N26" s="3">
        <v>0</v>
      </c>
      <c r="O26" s="3">
        <v>1</v>
      </c>
      <c r="P26" s="3">
        <v>0</v>
      </c>
      <c r="Q26" s="32"/>
      <c r="R26" s="32"/>
    </row>
    <row r="27" spans="1:18" ht="18.75" customHeight="1">
      <c r="A27" s="13" t="s">
        <v>13</v>
      </c>
      <c r="B27" s="8" t="s">
        <v>4</v>
      </c>
      <c r="C27" s="3">
        <f>C28+C29</f>
        <v>159</v>
      </c>
      <c r="D27" s="3">
        <f>D28+D29</f>
        <v>159</v>
      </c>
      <c r="E27" s="3">
        <f>E28+E29</f>
        <v>32</v>
      </c>
      <c r="F27" s="3">
        <f>F28+F29</f>
        <v>32</v>
      </c>
      <c r="G27" s="3">
        <f aca="true" t="shared" si="7" ref="G27:P27">G28+G29</f>
        <v>0</v>
      </c>
      <c r="H27" s="3">
        <f t="shared" si="7"/>
        <v>0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10</v>
      </c>
      <c r="N27" s="3">
        <f t="shared" si="7"/>
        <v>0</v>
      </c>
      <c r="O27" s="3">
        <f t="shared" si="7"/>
        <v>1</v>
      </c>
      <c r="P27" s="3">
        <f t="shared" si="7"/>
        <v>0</v>
      </c>
      <c r="Q27" s="30">
        <v>10</v>
      </c>
      <c r="R27" s="30">
        <v>3</v>
      </c>
    </row>
    <row r="28" spans="1:18" ht="18.75" customHeight="1">
      <c r="A28" s="14"/>
      <c r="B28" s="8" t="s">
        <v>5</v>
      </c>
      <c r="C28" s="3">
        <v>83</v>
      </c>
      <c r="D28" s="3">
        <v>83</v>
      </c>
      <c r="E28" s="3">
        <v>13</v>
      </c>
      <c r="F28" s="3">
        <v>13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5</v>
      </c>
      <c r="N28" s="3">
        <v>0</v>
      </c>
      <c r="O28" s="3">
        <v>0</v>
      </c>
      <c r="P28" s="3">
        <v>0</v>
      </c>
      <c r="Q28" s="31"/>
      <c r="R28" s="31"/>
    </row>
    <row r="29" spans="1:18" ht="19.5" customHeight="1">
      <c r="A29" s="15"/>
      <c r="B29" s="8" t="s">
        <v>6</v>
      </c>
      <c r="C29" s="3">
        <v>76</v>
      </c>
      <c r="D29" s="3">
        <v>76</v>
      </c>
      <c r="E29" s="3">
        <v>19</v>
      </c>
      <c r="F29" s="3">
        <v>19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5</v>
      </c>
      <c r="N29" s="3">
        <v>0</v>
      </c>
      <c r="O29" s="3">
        <v>1</v>
      </c>
      <c r="P29" s="3">
        <v>0</v>
      </c>
      <c r="Q29" s="32"/>
      <c r="R29" s="32"/>
    </row>
    <row r="30" spans="1:18" ht="51" customHeight="1">
      <c r="A30" s="9" t="s">
        <v>209</v>
      </c>
      <c r="B30" s="39" t="s">
        <v>140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mergeCells count="43">
    <mergeCell ref="Q24:Q26"/>
    <mergeCell ref="R24:R26"/>
    <mergeCell ref="Q27:Q29"/>
    <mergeCell ref="R27:R29"/>
    <mergeCell ref="Q18:Q20"/>
    <mergeCell ref="R18:R20"/>
    <mergeCell ref="Q21:Q23"/>
    <mergeCell ref="R21:R23"/>
    <mergeCell ref="Q12:Q14"/>
    <mergeCell ref="R12:R14"/>
    <mergeCell ref="Q15:Q17"/>
    <mergeCell ref="R15:R17"/>
    <mergeCell ref="Q6:Q8"/>
    <mergeCell ref="R6:R8"/>
    <mergeCell ref="Q9:Q11"/>
    <mergeCell ref="R9:R11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  <mergeCell ref="A18:A20"/>
    <mergeCell ref="E3:I3"/>
    <mergeCell ref="E4:E5"/>
    <mergeCell ref="B3:B5"/>
    <mergeCell ref="A3:A5"/>
    <mergeCell ref="A9:A11"/>
    <mergeCell ref="A12:A14"/>
    <mergeCell ref="C3:D4"/>
    <mergeCell ref="P3:P5"/>
    <mergeCell ref="Q3:Q5"/>
    <mergeCell ref="R3:R5"/>
    <mergeCell ref="M3:M5"/>
    <mergeCell ref="N3:N5"/>
    <mergeCell ref="L3:L5"/>
    <mergeCell ref="K3:K5"/>
    <mergeCell ref="O3:O5"/>
    <mergeCell ref="J3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C12" sqref="C12:C14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16" t="s">
        <v>164</v>
      </c>
      <c r="B1" s="16"/>
      <c r="C1" s="16"/>
      <c r="D1" s="16"/>
      <c r="E1" s="16"/>
      <c r="F1" s="16"/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20" t="s">
        <v>178</v>
      </c>
      <c r="B3" s="20" t="s">
        <v>174</v>
      </c>
      <c r="C3" s="20" t="s">
        <v>179</v>
      </c>
      <c r="D3" s="20" t="s">
        <v>180</v>
      </c>
      <c r="E3" s="20" t="s">
        <v>181</v>
      </c>
      <c r="F3" s="23" t="s">
        <v>182</v>
      </c>
      <c r="G3" s="25" t="s">
        <v>184</v>
      </c>
      <c r="H3" s="25"/>
      <c r="I3" s="25"/>
      <c r="J3" s="25"/>
      <c r="K3" s="25"/>
      <c r="L3" s="25"/>
      <c r="M3" s="25"/>
      <c r="N3" s="25"/>
      <c r="O3" s="25"/>
      <c r="P3" s="25"/>
      <c r="Q3" s="24" t="s">
        <v>191</v>
      </c>
      <c r="R3" s="24"/>
      <c r="S3" s="24"/>
      <c r="T3" s="24"/>
      <c r="U3" s="24"/>
      <c r="V3" s="24"/>
      <c r="W3" s="24"/>
      <c r="X3" s="24"/>
      <c r="Y3" s="24"/>
      <c r="Z3" s="24"/>
      <c r="AB3" s="7"/>
    </row>
    <row r="4" spans="1:28" ht="24" customHeight="1">
      <c r="A4" s="21"/>
      <c r="B4" s="21"/>
      <c r="C4" s="21"/>
      <c r="D4" s="21"/>
      <c r="E4" s="21"/>
      <c r="F4" s="23"/>
      <c r="G4" s="26" t="s">
        <v>183</v>
      </c>
      <c r="H4" s="18" t="s">
        <v>186</v>
      </c>
      <c r="I4" s="24" t="s">
        <v>185</v>
      </c>
      <c r="J4" s="24"/>
      <c r="K4" s="24"/>
      <c r="L4" s="24"/>
      <c r="M4" s="20" t="s">
        <v>176</v>
      </c>
      <c r="N4" s="28" t="s">
        <v>177</v>
      </c>
      <c r="O4" s="20" t="s">
        <v>189</v>
      </c>
      <c r="P4" s="20" t="s">
        <v>190</v>
      </c>
      <c r="Q4" s="18" t="s">
        <v>183</v>
      </c>
      <c r="R4" s="20" t="s">
        <v>193</v>
      </c>
      <c r="S4" s="24" t="s">
        <v>192</v>
      </c>
      <c r="T4" s="24"/>
      <c r="U4" s="24"/>
      <c r="V4" s="24"/>
      <c r="W4" s="20" t="s">
        <v>176</v>
      </c>
      <c r="X4" s="28" t="s">
        <v>177</v>
      </c>
      <c r="Y4" s="20" t="s">
        <v>194</v>
      </c>
      <c r="Z4" s="20" t="s">
        <v>195</v>
      </c>
      <c r="AB4" s="7"/>
    </row>
    <row r="5" spans="1:27" ht="102.75" customHeight="1">
      <c r="A5" s="22"/>
      <c r="B5" s="22"/>
      <c r="C5" s="22"/>
      <c r="D5" s="22"/>
      <c r="E5" s="22"/>
      <c r="F5" s="23"/>
      <c r="G5" s="27"/>
      <c r="H5" s="19"/>
      <c r="I5" s="11" t="s">
        <v>187</v>
      </c>
      <c r="J5" s="11" t="s">
        <v>188</v>
      </c>
      <c r="K5" s="12" t="s">
        <v>14</v>
      </c>
      <c r="L5" s="12" t="s">
        <v>175</v>
      </c>
      <c r="M5" s="22"/>
      <c r="N5" s="29"/>
      <c r="O5" s="22"/>
      <c r="P5" s="22"/>
      <c r="Q5" s="19"/>
      <c r="R5" s="22"/>
      <c r="S5" s="11" t="s">
        <v>187</v>
      </c>
      <c r="T5" s="11" t="s">
        <v>188</v>
      </c>
      <c r="U5" s="12" t="s">
        <v>14</v>
      </c>
      <c r="V5" s="12" t="s">
        <v>175</v>
      </c>
      <c r="W5" s="22"/>
      <c r="X5" s="29"/>
      <c r="Y5" s="22"/>
      <c r="Z5" s="22"/>
      <c r="AA5" s="6"/>
    </row>
    <row r="6" spans="1:26" ht="21" customHeight="1">
      <c r="A6" s="13" t="s">
        <v>38</v>
      </c>
      <c r="B6" s="30">
        <f>B9+B12+B15+B18+B21+B24+B27</f>
        <v>256</v>
      </c>
      <c r="C6" s="30">
        <f>C9+C12+C15+C18+C21+C24+C27</f>
        <v>4939</v>
      </c>
      <c r="D6" s="30">
        <f>D9+D12+D15+D18+D21+D24+D27</f>
        <v>197709</v>
      </c>
      <c r="E6" s="8" t="s">
        <v>39</v>
      </c>
      <c r="F6" s="3">
        <f aca="true" t="shared" si="0" ref="F6:Z6">F7+F8</f>
        <v>702322</v>
      </c>
      <c r="G6" s="3">
        <f t="shared" si="0"/>
        <v>4223</v>
      </c>
      <c r="H6" s="3">
        <f t="shared" si="0"/>
        <v>103</v>
      </c>
      <c r="I6" s="3">
        <f t="shared" si="0"/>
        <v>77</v>
      </c>
      <c r="J6" s="3">
        <f t="shared" si="0"/>
        <v>99</v>
      </c>
      <c r="K6" s="3">
        <f t="shared" si="0"/>
        <v>1</v>
      </c>
      <c r="L6" s="3">
        <f t="shared" si="0"/>
        <v>0</v>
      </c>
      <c r="M6" s="3">
        <f t="shared" si="0"/>
        <v>1649</v>
      </c>
      <c r="N6" s="3">
        <f t="shared" si="0"/>
        <v>2294</v>
      </c>
      <c r="O6" s="3">
        <f t="shared" si="0"/>
        <v>0</v>
      </c>
      <c r="P6" s="3">
        <f t="shared" si="0"/>
        <v>0</v>
      </c>
      <c r="Q6" s="3">
        <f t="shared" si="0"/>
        <v>4597</v>
      </c>
      <c r="R6" s="3">
        <f t="shared" si="0"/>
        <v>187</v>
      </c>
      <c r="S6" s="3">
        <f t="shared" si="0"/>
        <v>86</v>
      </c>
      <c r="T6" s="3">
        <f t="shared" si="0"/>
        <v>122</v>
      </c>
      <c r="U6" s="3">
        <f t="shared" si="0"/>
        <v>1</v>
      </c>
      <c r="V6" s="3">
        <f t="shared" si="0"/>
        <v>0</v>
      </c>
      <c r="W6" s="3">
        <f t="shared" si="0"/>
        <v>1860</v>
      </c>
      <c r="X6" s="3">
        <f t="shared" si="0"/>
        <v>2341</v>
      </c>
      <c r="Y6" s="3">
        <f t="shared" si="0"/>
        <v>0</v>
      </c>
      <c r="Z6" s="3">
        <f t="shared" si="0"/>
        <v>0</v>
      </c>
    </row>
    <row r="7" spans="1:26" ht="21" customHeight="1">
      <c r="A7" s="14"/>
      <c r="B7" s="31"/>
      <c r="C7" s="31"/>
      <c r="D7" s="31"/>
      <c r="E7" s="8" t="s">
        <v>40</v>
      </c>
      <c r="F7" s="3">
        <v>356730</v>
      </c>
      <c r="G7" s="3">
        <v>1928</v>
      </c>
      <c r="H7" s="4">
        <v>50</v>
      </c>
      <c r="I7" s="4">
        <v>34</v>
      </c>
      <c r="J7" s="4">
        <v>40</v>
      </c>
      <c r="K7" s="4">
        <v>1</v>
      </c>
      <c r="L7" s="4">
        <v>0</v>
      </c>
      <c r="M7" s="4">
        <v>782</v>
      </c>
      <c r="N7" s="4">
        <v>1021</v>
      </c>
      <c r="O7" s="4">
        <v>0</v>
      </c>
      <c r="P7" s="4">
        <v>0</v>
      </c>
      <c r="Q7" s="4">
        <v>2071</v>
      </c>
      <c r="R7" s="4">
        <v>88</v>
      </c>
      <c r="S7" s="4">
        <v>36</v>
      </c>
      <c r="T7" s="4">
        <v>61</v>
      </c>
      <c r="U7" s="4">
        <v>0</v>
      </c>
      <c r="V7" s="4">
        <v>0</v>
      </c>
      <c r="W7" s="4">
        <v>840</v>
      </c>
      <c r="X7" s="4">
        <v>1046</v>
      </c>
      <c r="Y7" s="4">
        <v>0</v>
      </c>
      <c r="Z7" s="4">
        <v>0</v>
      </c>
    </row>
    <row r="8" spans="1:26" ht="21" customHeight="1">
      <c r="A8" s="15"/>
      <c r="B8" s="32"/>
      <c r="C8" s="32"/>
      <c r="D8" s="32"/>
      <c r="E8" s="8" t="s">
        <v>41</v>
      </c>
      <c r="F8" s="3">
        <v>345592</v>
      </c>
      <c r="G8" s="3">
        <v>2295</v>
      </c>
      <c r="H8" s="4">
        <v>53</v>
      </c>
      <c r="I8" s="4">
        <v>43</v>
      </c>
      <c r="J8" s="4">
        <v>59</v>
      </c>
      <c r="K8" s="4">
        <v>0</v>
      </c>
      <c r="L8" s="4">
        <v>0</v>
      </c>
      <c r="M8" s="4">
        <v>867</v>
      </c>
      <c r="N8" s="4">
        <v>1273</v>
      </c>
      <c r="O8" s="4">
        <v>0</v>
      </c>
      <c r="P8" s="4">
        <v>0</v>
      </c>
      <c r="Q8" s="4">
        <v>2526</v>
      </c>
      <c r="R8" s="4">
        <v>99</v>
      </c>
      <c r="S8" s="4">
        <v>50</v>
      </c>
      <c r="T8" s="4">
        <v>61</v>
      </c>
      <c r="U8" s="4">
        <v>1</v>
      </c>
      <c r="V8" s="4">
        <v>0</v>
      </c>
      <c r="W8" s="4">
        <v>1020</v>
      </c>
      <c r="X8" s="4">
        <v>1295</v>
      </c>
      <c r="Y8" s="4">
        <v>0</v>
      </c>
      <c r="Z8" s="4">
        <v>0</v>
      </c>
    </row>
    <row r="9" spans="1:26" ht="21" customHeight="1">
      <c r="A9" s="13" t="s">
        <v>42</v>
      </c>
      <c r="B9" s="30">
        <v>45</v>
      </c>
      <c r="C9" s="30">
        <v>1075</v>
      </c>
      <c r="D9" s="30">
        <v>48594</v>
      </c>
      <c r="E9" s="8" t="s">
        <v>39</v>
      </c>
      <c r="F9" s="3">
        <f aca="true" t="shared" si="1" ref="F9:Z9">F10+F11</f>
        <v>162586</v>
      </c>
      <c r="G9" s="3">
        <f t="shared" si="1"/>
        <v>1097</v>
      </c>
      <c r="H9" s="3">
        <f t="shared" si="1"/>
        <v>46</v>
      </c>
      <c r="I9" s="3">
        <f t="shared" si="1"/>
        <v>25</v>
      </c>
      <c r="J9" s="3">
        <f t="shared" si="1"/>
        <v>25</v>
      </c>
      <c r="K9" s="3">
        <f t="shared" si="1"/>
        <v>0</v>
      </c>
      <c r="L9" s="3">
        <f t="shared" si="1"/>
        <v>0</v>
      </c>
      <c r="M9" s="3">
        <f t="shared" si="1"/>
        <v>596</v>
      </c>
      <c r="N9" s="3">
        <f t="shared" si="1"/>
        <v>405</v>
      </c>
      <c r="O9" s="3">
        <f t="shared" si="1"/>
        <v>0</v>
      </c>
      <c r="P9" s="3">
        <f t="shared" si="1"/>
        <v>0</v>
      </c>
      <c r="Q9" s="3">
        <f t="shared" si="1"/>
        <v>1118</v>
      </c>
      <c r="R9" s="3">
        <f t="shared" si="1"/>
        <v>22</v>
      </c>
      <c r="S9" s="3">
        <f t="shared" si="1"/>
        <v>20</v>
      </c>
      <c r="T9" s="3">
        <f t="shared" si="1"/>
        <v>44</v>
      </c>
      <c r="U9" s="3">
        <f t="shared" si="1"/>
        <v>1</v>
      </c>
      <c r="V9" s="3">
        <f t="shared" si="1"/>
        <v>0</v>
      </c>
      <c r="W9" s="3">
        <f t="shared" si="1"/>
        <v>647</v>
      </c>
      <c r="X9" s="3">
        <f t="shared" si="1"/>
        <v>384</v>
      </c>
      <c r="Y9" s="3">
        <f t="shared" si="1"/>
        <v>0</v>
      </c>
      <c r="Z9" s="3">
        <f t="shared" si="1"/>
        <v>0</v>
      </c>
    </row>
    <row r="10" spans="1:26" ht="21" customHeight="1">
      <c r="A10" s="14"/>
      <c r="B10" s="31"/>
      <c r="C10" s="31"/>
      <c r="D10" s="31"/>
      <c r="E10" s="8" t="s">
        <v>40</v>
      </c>
      <c r="F10" s="3">
        <v>82441</v>
      </c>
      <c r="G10" s="3">
        <v>529</v>
      </c>
      <c r="H10" s="3">
        <v>24</v>
      </c>
      <c r="I10" s="3">
        <v>13</v>
      </c>
      <c r="J10" s="3">
        <v>8</v>
      </c>
      <c r="K10" s="3">
        <v>0</v>
      </c>
      <c r="L10" s="3">
        <v>0</v>
      </c>
      <c r="M10" s="3">
        <v>304</v>
      </c>
      <c r="N10" s="3">
        <v>180</v>
      </c>
      <c r="O10" s="3">
        <v>0</v>
      </c>
      <c r="P10" s="3">
        <v>0</v>
      </c>
      <c r="Q10" s="3">
        <v>515</v>
      </c>
      <c r="R10" s="3">
        <v>12</v>
      </c>
      <c r="S10" s="3">
        <v>7</v>
      </c>
      <c r="T10" s="3">
        <v>23</v>
      </c>
      <c r="U10" s="3">
        <v>0</v>
      </c>
      <c r="V10" s="3">
        <v>0</v>
      </c>
      <c r="W10" s="3">
        <v>297</v>
      </c>
      <c r="X10" s="3">
        <v>176</v>
      </c>
      <c r="Y10" s="3">
        <v>0</v>
      </c>
      <c r="Z10" s="3">
        <v>0</v>
      </c>
    </row>
    <row r="11" spans="1:26" ht="21" customHeight="1">
      <c r="A11" s="15"/>
      <c r="B11" s="32"/>
      <c r="C11" s="32"/>
      <c r="D11" s="32"/>
      <c r="E11" s="8" t="s">
        <v>41</v>
      </c>
      <c r="F11" s="3">
        <v>80145</v>
      </c>
      <c r="G11" s="3">
        <v>568</v>
      </c>
      <c r="H11" s="3">
        <v>22</v>
      </c>
      <c r="I11" s="3">
        <v>12</v>
      </c>
      <c r="J11" s="3">
        <v>17</v>
      </c>
      <c r="K11" s="3">
        <v>0</v>
      </c>
      <c r="L11" s="3">
        <v>0</v>
      </c>
      <c r="M11" s="3">
        <v>292</v>
      </c>
      <c r="N11" s="3">
        <v>225</v>
      </c>
      <c r="O11" s="3">
        <v>0</v>
      </c>
      <c r="P11" s="3">
        <v>0</v>
      </c>
      <c r="Q11" s="3">
        <v>603</v>
      </c>
      <c r="R11" s="3">
        <v>10</v>
      </c>
      <c r="S11" s="3">
        <v>13</v>
      </c>
      <c r="T11" s="3">
        <v>21</v>
      </c>
      <c r="U11" s="3">
        <v>1</v>
      </c>
      <c r="V11" s="3">
        <v>0</v>
      </c>
      <c r="W11" s="3">
        <v>350</v>
      </c>
      <c r="X11" s="3">
        <v>208</v>
      </c>
      <c r="Y11" s="3">
        <v>0</v>
      </c>
      <c r="Z11" s="3">
        <v>0</v>
      </c>
    </row>
    <row r="12" spans="1:26" ht="21" customHeight="1">
      <c r="A12" s="13" t="s">
        <v>43</v>
      </c>
      <c r="B12" s="30">
        <v>43</v>
      </c>
      <c r="C12" s="30">
        <v>846</v>
      </c>
      <c r="D12" s="30">
        <v>40044</v>
      </c>
      <c r="E12" s="8" t="s">
        <v>39</v>
      </c>
      <c r="F12" s="3">
        <f aca="true" t="shared" si="2" ref="F12:Z12">F13+F14</f>
        <v>141644</v>
      </c>
      <c r="G12" s="3">
        <f t="shared" si="2"/>
        <v>621</v>
      </c>
      <c r="H12" s="3">
        <f t="shared" si="2"/>
        <v>10</v>
      </c>
      <c r="I12" s="3">
        <f t="shared" si="2"/>
        <v>14</v>
      </c>
      <c r="J12" s="3">
        <f t="shared" si="2"/>
        <v>15</v>
      </c>
      <c r="K12" s="3">
        <f t="shared" si="2"/>
        <v>1</v>
      </c>
      <c r="L12" s="3">
        <f t="shared" si="2"/>
        <v>0</v>
      </c>
      <c r="M12" s="3">
        <f t="shared" si="2"/>
        <v>246</v>
      </c>
      <c r="N12" s="3">
        <f t="shared" si="2"/>
        <v>335</v>
      </c>
      <c r="O12" s="3">
        <f t="shared" si="2"/>
        <v>0</v>
      </c>
      <c r="P12" s="3">
        <f t="shared" si="2"/>
        <v>0</v>
      </c>
      <c r="Q12" s="3">
        <f t="shared" si="2"/>
        <v>824</v>
      </c>
      <c r="R12" s="3">
        <f t="shared" si="2"/>
        <v>57</v>
      </c>
      <c r="S12" s="3">
        <f t="shared" si="2"/>
        <v>13</v>
      </c>
      <c r="T12" s="3">
        <f t="shared" si="2"/>
        <v>21</v>
      </c>
      <c r="U12" s="3">
        <f t="shared" si="2"/>
        <v>0</v>
      </c>
      <c r="V12" s="3">
        <f t="shared" si="2"/>
        <v>0</v>
      </c>
      <c r="W12" s="3">
        <f t="shared" si="2"/>
        <v>275</v>
      </c>
      <c r="X12" s="3">
        <f t="shared" si="2"/>
        <v>458</v>
      </c>
      <c r="Y12" s="3">
        <f t="shared" si="2"/>
        <v>0</v>
      </c>
      <c r="Z12" s="3">
        <f t="shared" si="2"/>
        <v>0</v>
      </c>
    </row>
    <row r="13" spans="1:26" ht="21" customHeight="1">
      <c r="A13" s="14"/>
      <c r="B13" s="31"/>
      <c r="C13" s="31"/>
      <c r="D13" s="31"/>
      <c r="E13" s="8" t="s">
        <v>40</v>
      </c>
      <c r="F13" s="3">
        <v>72203</v>
      </c>
      <c r="G13" s="3">
        <v>285</v>
      </c>
      <c r="H13" s="3">
        <v>5</v>
      </c>
      <c r="I13" s="3">
        <v>7</v>
      </c>
      <c r="J13" s="3">
        <v>8</v>
      </c>
      <c r="K13" s="3">
        <v>1</v>
      </c>
      <c r="L13" s="3">
        <v>0</v>
      </c>
      <c r="M13" s="3">
        <v>106</v>
      </c>
      <c r="N13" s="3">
        <v>158</v>
      </c>
      <c r="O13" s="3">
        <v>0</v>
      </c>
      <c r="P13" s="3">
        <v>0</v>
      </c>
      <c r="Q13" s="3">
        <v>358</v>
      </c>
      <c r="R13" s="3">
        <v>28</v>
      </c>
      <c r="S13" s="3">
        <v>6</v>
      </c>
      <c r="T13" s="3">
        <v>10</v>
      </c>
      <c r="U13" s="3">
        <v>0</v>
      </c>
      <c r="V13" s="3">
        <v>0</v>
      </c>
      <c r="W13" s="3">
        <v>110</v>
      </c>
      <c r="X13" s="3">
        <v>204</v>
      </c>
      <c r="Y13" s="3">
        <v>0</v>
      </c>
      <c r="Z13" s="3">
        <v>0</v>
      </c>
    </row>
    <row r="14" spans="1:26" ht="21" customHeight="1">
      <c r="A14" s="15"/>
      <c r="B14" s="32"/>
      <c r="C14" s="32"/>
      <c r="D14" s="32"/>
      <c r="E14" s="8" t="s">
        <v>41</v>
      </c>
      <c r="F14" s="3">
        <v>69441</v>
      </c>
      <c r="G14" s="3">
        <v>336</v>
      </c>
      <c r="H14" s="3">
        <v>5</v>
      </c>
      <c r="I14" s="3">
        <v>7</v>
      </c>
      <c r="J14" s="3">
        <v>7</v>
      </c>
      <c r="K14" s="3">
        <v>0</v>
      </c>
      <c r="L14" s="3">
        <v>0</v>
      </c>
      <c r="M14" s="3">
        <v>140</v>
      </c>
      <c r="N14" s="3">
        <v>177</v>
      </c>
      <c r="O14" s="3">
        <v>0</v>
      </c>
      <c r="P14" s="3">
        <v>0</v>
      </c>
      <c r="Q14" s="3">
        <v>466</v>
      </c>
      <c r="R14" s="3">
        <v>29</v>
      </c>
      <c r="S14" s="3">
        <v>7</v>
      </c>
      <c r="T14" s="3">
        <v>11</v>
      </c>
      <c r="U14" s="3">
        <v>0</v>
      </c>
      <c r="V14" s="3">
        <v>0</v>
      </c>
      <c r="W14" s="3">
        <v>165</v>
      </c>
      <c r="X14" s="3">
        <v>254</v>
      </c>
      <c r="Y14" s="3">
        <v>0</v>
      </c>
      <c r="Z14" s="3">
        <v>0</v>
      </c>
    </row>
    <row r="15" spans="1:26" ht="21" customHeight="1">
      <c r="A15" s="13" t="s">
        <v>44</v>
      </c>
      <c r="B15" s="30">
        <v>30</v>
      </c>
      <c r="C15" s="30">
        <v>550</v>
      </c>
      <c r="D15" s="30">
        <v>13940</v>
      </c>
      <c r="E15" s="8" t="s">
        <v>39</v>
      </c>
      <c r="F15" s="3">
        <f aca="true" t="shared" si="3" ref="F15:Z15">F16+F17</f>
        <v>48961</v>
      </c>
      <c r="G15" s="3">
        <f t="shared" si="3"/>
        <v>364</v>
      </c>
      <c r="H15" s="3">
        <f t="shared" si="3"/>
        <v>13</v>
      </c>
      <c r="I15" s="3">
        <f t="shared" si="3"/>
        <v>4</v>
      </c>
      <c r="J15" s="3">
        <f t="shared" si="3"/>
        <v>12</v>
      </c>
      <c r="K15" s="3">
        <f t="shared" si="3"/>
        <v>0</v>
      </c>
      <c r="L15" s="3">
        <f t="shared" si="3"/>
        <v>0</v>
      </c>
      <c r="M15" s="3">
        <f t="shared" si="3"/>
        <v>70</v>
      </c>
      <c r="N15" s="3">
        <f t="shared" si="3"/>
        <v>265</v>
      </c>
      <c r="O15" s="3">
        <f t="shared" si="3"/>
        <v>0</v>
      </c>
      <c r="P15" s="3">
        <f t="shared" si="3"/>
        <v>0</v>
      </c>
      <c r="Q15" s="3">
        <f t="shared" si="3"/>
        <v>384</v>
      </c>
      <c r="R15" s="3">
        <f t="shared" si="3"/>
        <v>22</v>
      </c>
      <c r="S15" s="3">
        <f t="shared" si="3"/>
        <v>13</v>
      </c>
      <c r="T15" s="3">
        <f t="shared" si="3"/>
        <v>3</v>
      </c>
      <c r="U15" s="3">
        <f t="shared" si="3"/>
        <v>0</v>
      </c>
      <c r="V15" s="3">
        <f t="shared" si="3"/>
        <v>0</v>
      </c>
      <c r="W15" s="3">
        <f t="shared" si="3"/>
        <v>84</v>
      </c>
      <c r="X15" s="3">
        <f t="shared" si="3"/>
        <v>262</v>
      </c>
      <c r="Y15" s="3">
        <f t="shared" si="3"/>
        <v>0</v>
      </c>
      <c r="Z15" s="3">
        <f t="shared" si="3"/>
        <v>0</v>
      </c>
    </row>
    <row r="16" spans="1:26" ht="21" customHeight="1">
      <c r="A16" s="14"/>
      <c r="B16" s="31"/>
      <c r="C16" s="31"/>
      <c r="D16" s="31"/>
      <c r="E16" s="8" t="s">
        <v>40</v>
      </c>
      <c r="F16" s="3">
        <v>24795</v>
      </c>
      <c r="G16" s="3">
        <v>163</v>
      </c>
      <c r="H16" s="3">
        <v>9</v>
      </c>
      <c r="I16" s="3">
        <v>2</v>
      </c>
      <c r="J16" s="3">
        <v>4</v>
      </c>
      <c r="K16" s="3">
        <v>0</v>
      </c>
      <c r="L16" s="3">
        <v>0</v>
      </c>
      <c r="M16" s="3">
        <v>31</v>
      </c>
      <c r="N16" s="3">
        <v>117</v>
      </c>
      <c r="O16" s="3">
        <v>0</v>
      </c>
      <c r="P16" s="3">
        <v>0</v>
      </c>
      <c r="Q16" s="3">
        <v>165</v>
      </c>
      <c r="R16" s="3">
        <v>10</v>
      </c>
      <c r="S16" s="3">
        <v>5</v>
      </c>
      <c r="T16" s="3">
        <v>3</v>
      </c>
      <c r="U16" s="3">
        <v>0</v>
      </c>
      <c r="V16" s="3">
        <v>0</v>
      </c>
      <c r="W16" s="3">
        <v>31</v>
      </c>
      <c r="X16" s="3">
        <v>116</v>
      </c>
      <c r="Y16" s="3">
        <v>0</v>
      </c>
      <c r="Z16" s="3">
        <v>0</v>
      </c>
    </row>
    <row r="17" spans="1:26" ht="21" customHeight="1">
      <c r="A17" s="15"/>
      <c r="B17" s="32"/>
      <c r="C17" s="32"/>
      <c r="D17" s="32"/>
      <c r="E17" s="8" t="s">
        <v>41</v>
      </c>
      <c r="F17" s="3">
        <v>24166</v>
      </c>
      <c r="G17" s="3">
        <v>201</v>
      </c>
      <c r="H17" s="3">
        <v>4</v>
      </c>
      <c r="I17" s="3">
        <v>2</v>
      </c>
      <c r="J17" s="3">
        <v>8</v>
      </c>
      <c r="K17" s="3">
        <v>0</v>
      </c>
      <c r="L17" s="3">
        <v>0</v>
      </c>
      <c r="M17" s="3">
        <v>39</v>
      </c>
      <c r="N17" s="3">
        <v>148</v>
      </c>
      <c r="O17" s="3">
        <v>0</v>
      </c>
      <c r="P17" s="3">
        <v>0</v>
      </c>
      <c r="Q17" s="3">
        <v>219</v>
      </c>
      <c r="R17" s="3">
        <v>12</v>
      </c>
      <c r="S17" s="3">
        <v>8</v>
      </c>
      <c r="T17" s="3">
        <v>0</v>
      </c>
      <c r="U17" s="3">
        <v>0</v>
      </c>
      <c r="V17" s="3">
        <v>0</v>
      </c>
      <c r="W17" s="3">
        <v>53</v>
      </c>
      <c r="X17" s="3">
        <v>146</v>
      </c>
      <c r="Y17" s="3">
        <v>0</v>
      </c>
      <c r="Z17" s="3">
        <v>0</v>
      </c>
    </row>
    <row r="18" spans="1:26" ht="21" customHeight="1">
      <c r="A18" s="13" t="s">
        <v>45</v>
      </c>
      <c r="B18" s="30">
        <v>46</v>
      </c>
      <c r="C18" s="30">
        <v>919</v>
      </c>
      <c r="D18" s="30">
        <v>35386</v>
      </c>
      <c r="E18" s="8" t="s">
        <v>39</v>
      </c>
      <c r="F18" s="3">
        <f aca="true" t="shared" si="4" ref="F18:Z18">F19+F20</f>
        <v>123506</v>
      </c>
      <c r="G18" s="3">
        <f t="shared" si="4"/>
        <v>682</v>
      </c>
      <c r="H18" s="3">
        <f t="shared" si="4"/>
        <v>8</v>
      </c>
      <c r="I18" s="3">
        <f t="shared" si="4"/>
        <v>16</v>
      </c>
      <c r="J18" s="3">
        <f t="shared" si="4"/>
        <v>14</v>
      </c>
      <c r="K18" s="3">
        <f t="shared" si="4"/>
        <v>0</v>
      </c>
      <c r="L18" s="3">
        <f t="shared" si="4"/>
        <v>0</v>
      </c>
      <c r="M18" s="3">
        <f t="shared" si="4"/>
        <v>275</v>
      </c>
      <c r="N18" s="3">
        <f t="shared" si="4"/>
        <v>369</v>
      </c>
      <c r="O18" s="3">
        <f t="shared" si="4"/>
        <v>0</v>
      </c>
      <c r="P18" s="3">
        <f t="shared" si="4"/>
        <v>0</v>
      </c>
      <c r="Q18" s="3">
        <f t="shared" si="4"/>
        <v>870</v>
      </c>
      <c r="R18" s="3">
        <f t="shared" si="4"/>
        <v>20</v>
      </c>
      <c r="S18" s="3">
        <f t="shared" si="4"/>
        <v>11</v>
      </c>
      <c r="T18" s="3">
        <f t="shared" si="4"/>
        <v>21</v>
      </c>
      <c r="U18" s="3">
        <f t="shared" si="4"/>
        <v>0</v>
      </c>
      <c r="V18" s="3">
        <f t="shared" si="4"/>
        <v>0</v>
      </c>
      <c r="W18" s="3">
        <f t="shared" si="4"/>
        <v>380</v>
      </c>
      <c r="X18" s="3">
        <f t="shared" si="4"/>
        <v>438</v>
      </c>
      <c r="Y18" s="3">
        <f t="shared" si="4"/>
        <v>0</v>
      </c>
      <c r="Z18" s="3">
        <f t="shared" si="4"/>
        <v>0</v>
      </c>
    </row>
    <row r="19" spans="1:26" ht="21" customHeight="1">
      <c r="A19" s="14"/>
      <c r="B19" s="31"/>
      <c r="C19" s="31"/>
      <c r="D19" s="31"/>
      <c r="E19" s="8" t="s">
        <v>40</v>
      </c>
      <c r="F19" s="3">
        <v>62834</v>
      </c>
      <c r="G19" s="3">
        <v>304</v>
      </c>
      <c r="H19" s="3">
        <v>4</v>
      </c>
      <c r="I19" s="3">
        <v>8</v>
      </c>
      <c r="J19" s="3">
        <v>3</v>
      </c>
      <c r="K19" s="3">
        <v>0</v>
      </c>
      <c r="L19" s="3">
        <v>0</v>
      </c>
      <c r="M19" s="3">
        <v>128</v>
      </c>
      <c r="N19" s="3">
        <v>161</v>
      </c>
      <c r="O19" s="3">
        <v>0</v>
      </c>
      <c r="P19" s="3">
        <v>0</v>
      </c>
      <c r="Q19" s="3">
        <v>405</v>
      </c>
      <c r="R19" s="3">
        <v>9</v>
      </c>
      <c r="S19" s="3">
        <v>6</v>
      </c>
      <c r="T19" s="3">
        <v>9</v>
      </c>
      <c r="U19" s="3">
        <v>0</v>
      </c>
      <c r="V19" s="3">
        <v>0</v>
      </c>
      <c r="W19" s="3">
        <v>178</v>
      </c>
      <c r="X19" s="3">
        <v>203</v>
      </c>
      <c r="Y19" s="3">
        <v>0</v>
      </c>
      <c r="Z19" s="3">
        <v>0</v>
      </c>
    </row>
    <row r="20" spans="1:26" ht="21" customHeight="1">
      <c r="A20" s="15"/>
      <c r="B20" s="32"/>
      <c r="C20" s="32"/>
      <c r="D20" s="32"/>
      <c r="E20" s="8" t="s">
        <v>41</v>
      </c>
      <c r="F20" s="3">
        <v>60672</v>
      </c>
      <c r="G20" s="3">
        <v>378</v>
      </c>
      <c r="H20" s="3">
        <v>4</v>
      </c>
      <c r="I20" s="3">
        <v>8</v>
      </c>
      <c r="J20" s="3">
        <v>11</v>
      </c>
      <c r="K20" s="3">
        <v>0</v>
      </c>
      <c r="L20" s="3">
        <v>0</v>
      </c>
      <c r="M20" s="3">
        <v>147</v>
      </c>
      <c r="N20" s="3">
        <v>208</v>
      </c>
      <c r="O20" s="3">
        <v>0</v>
      </c>
      <c r="P20" s="3">
        <v>0</v>
      </c>
      <c r="Q20" s="3">
        <v>465</v>
      </c>
      <c r="R20" s="3">
        <v>11</v>
      </c>
      <c r="S20" s="3">
        <v>5</v>
      </c>
      <c r="T20" s="3">
        <v>12</v>
      </c>
      <c r="U20" s="3">
        <v>0</v>
      </c>
      <c r="V20" s="3">
        <v>0</v>
      </c>
      <c r="W20" s="3">
        <v>202</v>
      </c>
      <c r="X20" s="3">
        <v>235</v>
      </c>
      <c r="Y20" s="3">
        <v>0</v>
      </c>
      <c r="Z20" s="3">
        <v>0</v>
      </c>
    </row>
    <row r="21" spans="1:26" ht="21" customHeight="1">
      <c r="A21" s="13" t="s">
        <v>46</v>
      </c>
      <c r="B21" s="30">
        <v>34</v>
      </c>
      <c r="C21" s="30">
        <v>498</v>
      </c>
      <c r="D21" s="30">
        <v>15977</v>
      </c>
      <c r="E21" s="8" t="s">
        <v>39</v>
      </c>
      <c r="F21" s="3">
        <f aca="true" t="shared" si="5" ref="F21:Z21">F22+F23</f>
        <v>53768</v>
      </c>
      <c r="G21" s="3">
        <f t="shared" si="5"/>
        <v>386</v>
      </c>
      <c r="H21" s="3">
        <f t="shared" si="5"/>
        <v>20</v>
      </c>
      <c r="I21" s="3">
        <f t="shared" si="5"/>
        <v>8</v>
      </c>
      <c r="J21" s="3">
        <f t="shared" si="5"/>
        <v>5</v>
      </c>
      <c r="K21" s="3">
        <f t="shared" si="5"/>
        <v>0</v>
      </c>
      <c r="L21" s="3">
        <f t="shared" si="5"/>
        <v>0</v>
      </c>
      <c r="M21" s="3">
        <f t="shared" si="5"/>
        <v>101</v>
      </c>
      <c r="N21" s="3">
        <f t="shared" si="5"/>
        <v>252</v>
      </c>
      <c r="O21" s="3">
        <v>0</v>
      </c>
      <c r="P21" s="3">
        <f t="shared" si="5"/>
        <v>0</v>
      </c>
      <c r="Q21" s="3">
        <f t="shared" si="5"/>
        <v>711</v>
      </c>
      <c r="R21" s="3">
        <f t="shared" si="5"/>
        <v>43</v>
      </c>
      <c r="S21" s="3">
        <f t="shared" si="5"/>
        <v>17</v>
      </c>
      <c r="T21" s="3">
        <f t="shared" si="5"/>
        <v>6</v>
      </c>
      <c r="U21" s="3">
        <f t="shared" si="5"/>
        <v>0</v>
      </c>
      <c r="V21" s="3">
        <f t="shared" si="5"/>
        <v>0</v>
      </c>
      <c r="W21" s="3">
        <f t="shared" si="5"/>
        <v>155</v>
      </c>
      <c r="X21" s="3">
        <f t="shared" si="5"/>
        <v>490</v>
      </c>
      <c r="Y21" s="3">
        <f t="shared" si="5"/>
        <v>0</v>
      </c>
      <c r="Z21" s="3">
        <f t="shared" si="5"/>
        <v>0</v>
      </c>
    </row>
    <row r="22" spans="1:26" ht="21" customHeight="1">
      <c r="A22" s="14"/>
      <c r="B22" s="31"/>
      <c r="C22" s="31"/>
      <c r="D22" s="31"/>
      <c r="E22" s="8" t="s">
        <v>40</v>
      </c>
      <c r="F22" s="3">
        <v>25871</v>
      </c>
      <c r="G22" s="3">
        <v>160</v>
      </c>
      <c r="H22" s="3">
        <v>7</v>
      </c>
      <c r="I22" s="3">
        <v>2</v>
      </c>
      <c r="J22" s="3">
        <v>3</v>
      </c>
      <c r="K22" s="3">
        <v>0</v>
      </c>
      <c r="L22" s="3">
        <v>0</v>
      </c>
      <c r="M22" s="3">
        <v>47</v>
      </c>
      <c r="N22" s="3">
        <v>101</v>
      </c>
      <c r="O22" s="3">
        <v>0</v>
      </c>
      <c r="P22" s="3">
        <v>0</v>
      </c>
      <c r="Q22" s="3">
        <v>321</v>
      </c>
      <c r="R22" s="3">
        <v>19</v>
      </c>
      <c r="S22" s="3">
        <v>7</v>
      </c>
      <c r="T22" s="3">
        <v>4</v>
      </c>
      <c r="U22" s="3">
        <v>0</v>
      </c>
      <c r="V22" s="3">
        <v>0</v>
      </c>
      <c r="W22" s="3">
        <v>77</v>
      </c>
      <c r="X22" s="3">
        <v>214</v>
      </c>
      <c r="Y22" s="3">
        <v>0</v>
      </c>
      <c r="Z22" s="3">
        <v>0</v>
      </c>
    </row>
    <row r="23" spans="1:26" ht="21" customHeight="1">
      <c r="A23" s="15"/>
      <c r="B23" s="32"/>
      <c r="C23" s="32"/>
      <c r="D23" s="32"/>
      <c r="E23" s="8" t="s">
        <v>41</v>
      </c>
      <c r="F23" s="3">
        <v>27897</v>
      </c>
      <c r="G23" s="3">
        <v>226</v>
      </c>
      <c r="H23" s="3">
        <v>13</v>
      </c>
      <c r="I23" s="3">
        <v>6</v>
      </c>
      <c r="J23" s="3">
        <v>2</v>
      </c>
      <c r="K23" s="3">
        <v>0</v>
      </c>
      <c r="L23" s="3">
        <v>0</v>
      </c>
      <c r="M23" s="3">
        <v>54</v>
      </c>
      <c r="N23" s="3">
        <v>151</v>
      </c>
      <c r="O23" s="3">
        <v>0</v>
      </c>
      <c r="P23" s="3">
        <v>0</v>
      </c>
      <c r="Q23" s="3">
        <v>390</v>
      </c>
      <c r="R23" s="3">
        <v>24</v>
      </c>
      <c r="S23" s="3">
        <v>10</v>
      </c>
      <c r="T23" s="3">
        <v>2</v>
      </c>
      <c r="U23" s="3">
        <v>0</v>
      </c>
      <c r="V23" s="3">
        <v>0</v>
      </c>
      <c r="W23" s="3">
        <v>78</v>
      </c>
      <c r="X23" s="3">
        <v>276</v>
      </c>
      <c r="Y23" s="3">
        <v>0</v>
      </c>
      <c r="Z23" s="3">
        <v>0</v>
      </c>
    </row>
    <row r="24" spans="1:26" ht="21" customHeight="1">
      <c r="A24" s="13" t="s">
        <v>47</v>
      </c>
      <c r="B24" s="30">
        <v>48</v>
      </c>
      <c r="C24" s="30">
        <v>824</v>
      </c>
      <c r="D24" s="30">
        <v>35579</v>
      </c>
      <c r="E24" s="8" t="s">
        <v>39</v>
      </c>
      <c r="F24" s="3">
        <f aca="true" t="shared" si="6" ref="F24:Z24">F25+F26</f>
        <v>144910</v>
      </c>
      <c r="G24" s="3">
        <f t="shared" si="6"/>
        <v>634</v>
      </c>
      <c r="H24" s="3">
        <f t="shared" si="6"/>
        <v>6</v>
      </c>
      <c r="I24" s="3">
        <f t="shared" si="6"/>
        <v>7</v>
      </c>
      <c r="J24" s="3">
        <f t="shared" si="6"/>
        <v>21</v>
      </c>
      <c r="K24" s="3">
        <f t="shared" si="6"/>
        <v>0</v>
      </c>
      <c r="L24" s="3">
        <f t="shared" si="6"/>
        <v>0</v>
      </c>
      <c r="M24" s="3">
        <f t="shared" si="6"/>
        <v>278</v>
      </c>
      <c r="N24" s="3">
        <f t="shared" si="6"/>
        <v>322</v>
      </c>
      <c r="O24" s="3">
        <f t="shared" si="6"/>
        <v>0</v>
      </c>
      <c r="P24" s="3">
        <f t="shared" si="6"/>
        <v>0</v>
      </c>
      <c r="Q24" s="3">
        <f t="shared" si="6"/>
        <v>538</v>
      </c>
      <c r="R24" s="3">
        <f t="shared" si="6"/>
        <v>15</v>
      </c>
      <c r="S24" s="3">
        <f t="shared" si="6"/>
        <v>9</v>
      </c>
      <c r="T24" s="3">
        <f t="shared" si="6"/>
        <v>20</v>
      </c>
      <c r="U24" s="3">
        <f t="shared" si="6"/>
        <v>0</v>
      </c>
      <c r="V24" s="3">
        <f t="shared" si="6"/>
        <v>0</v>
      </c>
      <c r="W24" s="3">
        <f t="shared" si="6"/>
        <v>288</v>
      </c>
      <c r="X24" s="3">
        <f t="shared" si="6"/>
        <v>206</v>
      </c>
      <c r="Y24" s="3">
        <f t="shared" si="6"/>
        <v>0</v>
      </c>
      <c r="Z24" s="3">
        <f t="shared" si="6"/>
        <v>0</v>
      </c>
    </row>
    <row r="25" spans="1:26" ht="21" customHeight="1">
      <c r="A25" s="14"/>
      <c r="B25" s="31"/>
      <c r="C25" s="31"/>
      <c r="D25" s="31"/>
      <c r="E25" s="8" t="s">
        <v>40</v>
      </c>
      <c r="F25" s="3">
        <v>74862</v>
      </c>
      <c r="G25" s="3">
        <v>279</v>
      </c>
      <c r="H25" s="3">
        <v>1</v>
      </c>
      <c r="I25" s="3">
        <v>2</v>
      </c>
      <c r="J25" s="3">
        <v>9</v>
      </c>
      <c r="K25" s="3">
        <v>0</v>
      </c>
      <c r="L25" s="3">
        <v>0</v>
      </c>
      <c r="M25" s="3">
        <v>124</v>
      </c>
      <c r="N25" s="3">
        <v>143</v>
      </c>
      <c r="O25" s="3">
        <v>0</v>
      </c>
      <c r="P25" s="3">
        <v>0</v>
      </c>
      <c r="Q25" s="3">
        <v>242</v>
      </c>
      <c r="R25" s="3">
        <v>6</v>
      </c>
      <c r="S25" s="3">
        <v>4</v>
      </c>
      <c r="T25" s="3">
        <v>8</v>
      </c>
      <c r="U25" s="3">
        <v>0</v>
      </c>
      <c r="V25" s="3">
        <v>0</v>
      </c>
      <c r="W25" s="3">
        <v>136</v>
      </c>
      <c r="X25" s="3">
        <v>88</v>
      </c>
      <c r="Y25" s="3">
        <v>0</v>
      </c>
      <c r="Z25" s="3">
        <v>0</v>
      </c>
    </row>
    <row r="26" spans="1:26" ht="21" customHeight="1">
      <c r="A26" s="15"/>
      <c r="B26" s="32"/>
      <c r="C26" s="32"/>
      <c r="D26" s="32"/>
      <c r="E26" s="8" t="s">
        <v>41</v>
      </c>
      <c r="F26" s="3">
        <v>70048</v>
      </c>
      <c r="G26" s="3">
        <v>355</v>
      </c>
      <c r="H26" s="3">
        <v>5</v>
      </c>
      <c r="I26" s="3">
        <v>5</v>
      </c>
      <c r="J26" s="3">
        <v>12</v>
      </c>
      <c r="K26" s="3">
        <v>0</v>
      </c>
      <c r="L26" s="3">
        <v>0</v>
      </c>
      <c r="M26" s="3">
        <v>154</v>
      </c>
      <c r="N26" s="3">
        <v>179</v>
      </c>
      <c r="O26" s="3">
        <v>0</v>
      </c>
      <c r="P26" s="3">
        <v>0</v>
      </c>
      <c r="Q26" s="3">
        <v>296</v>
      </c>
      <c r="R26" s="3">
        <v>9</v>
      </c>
      <c r="S26" s="3">
        <v>5</v>
      </c>
      <c r="T26" s="3">
        <v>12</v>
      </c>
      <c r="U26" s="3">
        <v>0</v>
      </c>
      <c r="V26" s="3">
        <v>0</v>
      </c>
      <c r="W26" s="3">
        <v>152</v>
      </c>
      <c r="X26" s="3">
        <v>118</v>
      </c>
      <c r="Y26" s="3">
        <v>0</v>
      </c>
      <c r="Z26" s="3">
        <v>0</v>
      </c>
    </row>
    <row r="27" spans="1:26" ht="21" customHeight="1">
      <c r="A27" s="13" t="s">
        <v>48</v>
      </c>
      <c r="B27" s="30">
        <v>10</v>
      </c>
      <c r="C27" s="30">
        <v>227</v>
      </c>
      <c r="D27" s="30">
        <v>8189</v>
      </c>
      <c r="E27" s="8" t="s">
        <v>39</v>
      </c>
      <c r="F27" s="3">
        <f aca="true" t="shared" si="7" ref="F27:Z27">F28+F29</f>
        <v>26947</v>
      </c>
      <c r="G27" s="3">
        <f t="shared" si="7"/>
        <v>439</v>
      </c>
      <c r="H27" s="3">
        <v>0</v>
      </c>
      <c r="I27" s="3">
        <f t="shared" si="7"/>
        <v>3</v>
      </c>
      <c r="J27" s="3">
        <f t="shared" si="7"/>
        <v>7</v>
      </c>
      <c r="K27" s="3">
        <f t="shared" si="7"/>
        <v>0</v>
      </c>
      <c r="L27" s="3">
        <f t="shared" si="7"/>
        <v>0</v>
      </c>
      <c r="M27" s="3">
        <f t="shared" si="7"/>
        <v>83</v>
      </c>
      <c r="N27" s="3">
        <f t="shared" si="7"/>
        <v>346</v>
      </c>
      <c r="O27" s="3">
        <f t="shared" si="7"/>
        <v>0</v>
      </c>
      <c r="P27" s="3">
        <f t="shared" si="7"/>
        <v>0</v>
      </c>
      <c r="Q27" s="3">
        <f t="shared" si="7"/>
        <v>152</v>
      </c>
      <c r="R27" s="3">
        <f t="shared" si="7"/>
        <v>8</v>
      </c>
      <c r="S27" s="3">
        <f t="shared" si="7"/>
        <v>3</v>
      </c>
      <c r="T27" s="3">
        <f t="shared" si="7"/>
        <v>7</v>
      </c>
      <c r="U27" s="3">
        <f t="shared" si="7"/>
        <v>0</v>
      </c>
      <c r="V27" s="3">
        <f t="shared" si="7"/>
        <v>0</v>
      </c>
      <c r="W27" s="3">
        <f t="shared" si="7"/>
        <v>31</v>
      </c>
      <c r="X27" s="3">
        <f t="shared" si="7"/>
        <v>103</v>
      </c>
      <c r="Y27" s="3">
        <f t="shared" si="7"/>
        <v>0</v>
      </c>
      <c r="Z27" s="3">
        <f t="shared" si="7"/>
        <v>0</v>
      </c>
    </row>
    <row r="28" spans="1:26" ht="21" customHeight="1">
      <c r="A28" s="14"/>
      <c r="B28" s="31"/>
      <c r="C28" s="31"/>
      <c r="D28" s="31"/>
      <c r="E28" s="8" t="s">
        <v>40</v>
      </c>
      <c r="F28" s="3">
        <v>13724</v>
      </c>
      <c r="G28" s="3">
        <v>208</v>
      </c>
      <c r="H28" s="3">
        <v>0</v>
      </c>
      <c r="I28" s="3">
        <v>0</v>
      </c>
      <c r="J28" s="3">
        <v>5</v>
      </c>
      <c r="K28" s="3">
        <v>0</v>
      </c>
      <c r="L28" s="3">
        <v>0</v>
      </c>
      <c r="M28" s="3">
        <v>42</v>
      </c>
      <c r="N28" s="3">
        <v>161</v>
      </c>
      <c r="O28" s="3">
        <v>0</v>
      </c>
      <c r="P28" s="3">
        <v>0</v>
      </c>
      <c r="Q28" s="3">
        <v>65</v>
      </c>
      <c r="R28" s="3">
        <v>4</v>
      </c>
      <c r="S28" s="3">
        <v>1</v>
      </c>
      <c r="T28" s="3">
        <v>4</v>
      </c>
      <c r="U28" s="3">
        <v>0</v>
      </c>
      <c r="V28" s="3">
        <v>0</v>
      </c>
      <c r="W28" s="3">
        <v>11</v>
      </c>
      <c r="X28" s="3">
        <v>45</v>
      </c>
      <c r="Y28" s="3">
        <v>0</v>
      </c>
      <c r="Z28" s="3">
        <v>0</v>
      </c>
    </row>
    <row r="29" spans="1:26" ht="21" customHeight="1">
      <c r="A29" s="15"/>
      <c r="B29" s="32"/>
      <c r="C29" s="32"/>
      <c r="D29" s="32"/>
      <c r="E29" s="8" t="s">
        <v>41</v>
      </c>
      <c r="F29" s="3">
        <v>13223</v>
      </c>
      <c r="G29" s="3">
        <v>231</v>
      </c>
      <c r="H29" s="3">
        <v>0</v>
      </c>
      <c r="I29" s="3">
        <v>3</v>
      </c>
      <c r="J29" s="3">
        <v>2</v>
      </c>
      <c r="K29" s="3">
        <v>0</v>
      </c>
      <c r="L29" s="3">
        <v>0</v>
      </c>
      <c r="M29" s="3">
        <v>41</v>
      </c>
      <c r="N29" s="3">
        <v>185</v>
      </c>
      <c r="O29" s="3">
        <v>0</v>
      </c>
      <c r="P29" s="3">
        <v>0</v>
      </c>
      <c r="Q29" s="3">
        <v>87</v>
      </c>
      <c r="R29" s="3">
        <v>4</v>
      </c>
      <c r="S29" s="3">
        <v>2</v>
      </c>
      <c r="T29" s="3">
        <v>3</v>
      </c>
      <c r="U29" s="3">
        <v>0</v>
      </c>
      <c r="V29" s="3">
        <v>0</v>
      </c>
      <c r="W29" s="3">
        <v>20</v>
      </c>
      <c r="X29" s="3">
        <v>58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mergeCells count="55">
    <mergeCell ref="D21:D23"/>
    <mergeCell ref="D24:D26"/>
    <mergeCell ref="D27:D29"/>
    <mergeCell ref="D9:D11"/>
    <mergeCell ref="D12:D14"/>
    <mergeCell ref="D15:D17"/>
    <mergeCell ref="D18:D20"/>
    <mergeCell ref="P4:P5"/>
    <mergeCell ref="S4:V4"/>
    <mergeCell ref="Y4:Y5"/>
    <mergeCell ref="Z4:Z5"/>
    <mergeCell ref="C9:C11"/>
    <mergeCell ref="C12:C14"/>
    <mergeCell ref="C15:C17"/>
    <mergeCell ref="C18:C20"/>
    <mergeCell ref="C21:C23"/>
    <mergeCell ref="C24:C26"/>
    <mergeCell ref="C27:C29"/>
    <mergeCell ref="B21:B23"/>
    <mergeCell ref="B24:B26"/>
    <mergeCell ref="B27:B29"/>
    <mergeCell ref="B9:B11"/>
    <mergeCell ref="B12:B14"/>
    <mergeCell ref="B15:B17"/>
    <mergeCell ref="B18:B20"/>
    <mergeCell ref="B6:B8"/>
    <mergeCell ref="C6:C8"/>
    <mergeCell ref="D6:D8"/>
    <mergeCell ref="B3:B5"/>
    <mergeCell ref="C3:C5"/>
    <mergeCell ref="D3:D5"/>
    <mergeCell ref="A3:A5"/>
    <mergeCell ref="A9:A11"/>
    <mergeCell ref="A12:A14"/>
    <mergeCell ref="A15:A17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W4:W5"/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3">
      <selection activeCell="A30" sqref="A30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16" t="s">
        <v>160</v>
      </c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20" t="s">
        <v>35</v>
      </c>
      <c r="B3" s="20" t="s">
        <v>36</v>
      </c>
      <c r="C3" s="35" t="s">
        <v>146</v>
      </c>
      <c r="D3" s="36"/>
      <c r="E3" s="33" t="s">
        <v>49</v>
      </c>
      <c r="F3" s="25"/>
      <c r="G3" s="25"/>
      <c r="H3" s="25"/>
      <c r="I3" s="34"/>
      <c r="J3" s="20" t="s">
        <v>50</v>
      </c>
      <c r="K3" s="20" t="s">
        <v>51</v>
      </c>
      <c r="L3" s="20" t="s">
        <v>52</v>
      </c>
      <c r="M3" s="20" t="s">
        <v>53</v>
      </c>
      <c r="N3" s="20" t="s">
        <v>54</v>
      </c>
      <c r="O3" s="20" t="s">
        <v>55</v>
      </c>
      <c r="P3" s="20" t="s">
        <v>56</v>
      </c>
      <c r="Q3" s="20" t="s">
        <v>57</v>
      </c>
      <c r="R3" s="20" t="s">
        <v>58</v>
      </c>
      <c r="S3" s="7"/>
    </row>
    <row r="4" spans="1:19" ht="24.75" customHeight="1">
      <c r="A4" s="21"/>
      <c r="B4" s="21"/>
      <c r="C4" s="37"/>
      <c r="D4" s="38"/>
      <c r="E4" s="20" t="s">
        <v>37</v>
      </c>
      <c r="F4" s="20" t="s">
        <v>59</v>
      </c>
      <c r="G4" s="33" t="s">
        <v>60</v>
      </c>
      <c r="H4" s="34"/>
      <c r="I4" s="20" t="s">
        <v>61</v>
      </c>
      <c r="J4" s="21"/>
      <c r="K4" s="21"/>
      <c r="L4" s="21"/>
      <c r="M4" s="21"/>
      <c r="N4" s="21"/>
      <c r="O4" s="21"/>
      <c r="P4" s="21"/>
      <c r="Q4" s="21"/>
      <c r="R4" s="21"/>
      <c r="S4" s="7"/>
    </row>
    <row r="5" spans="1:18" ht="63" customHeight="1">
      <c r="A5" s="22"/>
      <c r="B5" s="22"/>
      <c r="C5" s="10" t="s">
        <v>62</v>
      </c>
      <c r="D5" s="10" t="s">
        <v>63</v>
      </c>
      <c r="E5" s="22"/>
      <c r="F5" s="22"/>
      <c r="G5" s="11" t="s">
        <v>64</v>
      </c>
      <c r="H5" s="11" t="s">
        <v>65</v>
      </c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18.75" customHeight="1">
      <c r="A6" s="13" t="s">
        <v>38</v>
      </c>
      <c r="B6" s="8" t="s">
        <v>39</v>
      </c>
      <c r="C6" s="3">
        <f aca="true" t="shared" si="0" ref="C6:P6">C7+C8</f>
        <v>1373</v>
      </c>
      <c r="D6" s="3">
        <f t="shared" si="0"/>
        <v>1373</v>
      </c>
      <c r="E6" s="3">
        <f t="shared" si="0"/>
        <v>807</v>
      </c>
      <c r="F6" s="3">
        <f t="shared" si="0"/>
        <v>793</v>
      </c>
      <c r="G6" s="3">
        <f t="shared" si="0"/>
        <v>6</v>
      </c>
      <c r="H6" s="3">
        <f t="shared" si="0"/>
        <v>8</v>
      </c>
      <c r="I6" s="3">
        <f t="shared" si="0"/>
        <v>0</v>
      </c>
      <c r="J6" s="3">
        <f t="shared" si="0"/>
        <v>0</v>
      </c>
      <c r="K6" s="3">
        <f t="shared" si="0"/>
        <v>12</v>
      </c>
      <c r="L6" s="3">
        <f t="shared" si="0"/>
        <v>0</v>
      </c>
      <c r="M6" s="3">
        <f t="shared" si="0"/>
        <v>299</v>
      </c>
      <c r="N6" s="3">
        <f t="shared" si="0"/>
        <v>0</v>
      </c>
      <c r="O6" s="3">
        <f t="shared" si="0"/>
        <v>8</v>
      </c>
      <c r="P6" s="3">
        <f t="shared" si="0"/>
        <v>3</v>
      </c>
      <c r="Q6" s="30">
        <f>Q9+Q12+Q15+Q18+Q21+Q24+Q27</f>
        <v>501</v>
      </c>
      <c r="R6" s="30">
        <f>R9+R12+R15+R18+R21+R24+R27</f>
        <v>70</v>
      </c>
    </row>
    <row r="7" spans="1:18" ht="18.75" customHeight="1">
      <c r="A7" s="14"/>
      <c r="B7" s="8" t="s">
        <v>40</v>
      </c>
      <c r="C7" s="3">
        <v>640</v>
      </c>
      <c r="D7" s="3">
        <v>640</v>
      </c>
      <c r="E7" s="3">
        <v>411</v>
      </c>
      <c r="F7" s="4">
        <v>403</v>
      </c>
      <c r="G7" s="4">
        <v>4</v>
      </c>
      <c r="H7" s="4">
        <v>4</v>
      </c>
      <c r="I7" s="4">
        <v>0</v>
      </c>
      <c r="J7" s="4">
        <v>0</v>
      </c>
      <c r="K7" s="4">
        <v>10</v>
      </c>
      <c r="L7" s="4">
        <v>0</v>
      </c>
      <c r="M7" s="4">
        <v>186</v>
      </c>
      <c r="N7" s="4">
        <v>0</v>
      </c>
      <c r="O7" s="4">
        <v>4</v>
      </c>
      <c r="P7" s="4">
        <v>3</v>
      </c>
      <c r="Q7" s="31"/>
      <c r="R7" s="31"/>
    </row>
    <row r="8" spans="1:18" ht="18.75" customHeight="1">
      <c r="A8" s="15"/>
      <c r="B8" s="8" t="s">
        <v>41</v>
      </c>
      <c r="C8" s="3">
        <v>733</v>
      </c>
      <c r="D8" s="3">
        <v>733</v>
      </c>
      <c r="E8" s="3">
        <v>396</v>
      </c>
      <c r="F8" s="4">
        <v>390</v>
      </c>
      <c r="G8" s="4">
        <v>2</v>
      </c>
      <c r="H8" s="4">
        <v>4</v>
      </c>
      <c r="I8" s="4">
        <v>0</v>
      </c>
      <c r="J8" s="4">
        <v>0</v>
      </c>
      <c r="K8" s="4">
        <v>2</v>
      </c>
      <c r="L8" s="4">
        <v>0</v>
      </c>
      <c r="M8" s="4">
        <v>113</v>
      </c>
      <c r="N8" s="4">
        <v>0</v>
      </c>
      <c r="O8" s="4">
        <v>4</v>
      </c>
      <c r="P8" s="4">
        <v>0</v>
      </c>
      <c r="Q8" s="32"/>
      <c r="R8" s="32"/>
    </row>
    <row r="9" spans="1:18" ht="18.75" customHeight="1">
      <c r="A9" s="13" t="s">
        <v>42</v>
      </c>
      <c r="B9" s="8" t="s">
        <v>39</v>
      </c>
      <c r="C9" s="3">
        <f>C10+C11</f>
        <v>535</v>
      </c>
      <c r="D9" s="3">
        <f>D10+D11</f>
        <v>535</v>
      </c>
      <c r="E9" s="3">
        <f>E10+E11</f>
        <v>190</v>
      </c>
      <c r="F9" s="3">
        <f>F10+F11</f>
        <v>1081</v>
      </c>
      <c r="G9" s="3">
        <f aca="true" t="shared" si="1" ref="G9:P9">G10+G11</f>
        <v>3</v>
      </c>
      <c r="H9" s="3">
        <f t="shared" si="1"/>
        <v>6</v>
      </c>
      <c r="I9" s="3">
        <f t="shared" si="1"/>
        <v>0</v>
      </c>
      <c r="J9" s="3">
        <f t="shared" si="1"/>
        <v>0</v>
      </c>
      <c r="K9" s="3">
        <f t="shared" si="1"/>
        <v>2</v>
      </c>
      <c r="L9" s="3">
        <f t="shared" si="1"/>
        <v>0</v>
      </c>
      <c r="M9" s="3">
        <f t="shared" si="1"/>
        <v>74</v>
      </c>
      <c r="N9" s="3">
        <f t="shared" si="1"/>
        <v>0</v>
      </c>
      <c r="O9" s="3">
        <f t="shared" si="1"/>
        <v>3</v>
      </c>
      <c r="P9" s="3">
        <f t="shared" si="1"/>
        <v>0</v>
      </c>
      <c r="Q9" s="30">
        <v>119</v>
      </c>
      <c r="R9" s="30">
        <v>12</v>
      </c>
    </row>
    <row r="10" spans="1:18" ht="18.75" customHeight="1">
      <c r="A10" s="14"/>
      <c r="B10" s="8" t="s">
        <v>40</v>
      </c>
      <c r="C10" s="3">
        <v>251</v>
      </c>
      <c r="D10" s="3">
        <v>251</v>
      </c>
      <c r="E10" s="3">
        <v>103</v>
      </c>
      <c r="F10" s="3">
        <v>997</v>
      </c>
      <c r="G10" s="3">
        <v>3</v>
      </c>
      <c r="H10" s="3">
        <v>3</v>
      </c>
      <c r="I10" s="3">
        <v>0</v>
      </c>
      <c r="J10" s="3">
        <v>0</v>
      </c>
      <c r="K10" s="3">
        <v>2</v>
      </c>
      <c r="L10" s="3">
        <v>0</v>
      </c>
      <c r="M10" s="3">
        <v>53</v>
      </c>
      <c r="N10" s="3">
        <v>0</v>
      </c>
      <c r="O10" s="3">
        <v>2</v>
      </c>
      <c r="P10" s="3">
        <v>0</v>
      </c>
      <c r="Q10" s="31"/>
      <c r="R10" s="31"/>
    </row>
    <row r="11" spans="1:18" ht="18.75" customHeight="1">
      <c r="A11" s="15"/>
      <c r="B11" s="8" t="s">
        <v>41</v>
      </c>
      <c r="C11" s="3">
        <v>284</v>
      </c>
      <c r="D11" s="3">
        <v>284</v>
      </c>
      <c r="E11" s="3">
        <v>87</v>
      </c>
      <c r="F11" s="3">
        <v>84</v>
      </c>
      <c r="G11" s="3">
        <v>0</v>
      </c>
      <c r="H11" s="3">
        <v>3</v>
      </c>
      <c r="I11" s="3">
        <v>0</v>
      </c>
      <c r="J11" s="3">
        <v>0</v>
      </c>
      <c r="K11" s="3">
        <v>0</v>
      </c>
      <c r="L11" s="3">
        <v>0</v>
      </c>
      <c r="M11" s="3">
        <v>21</v>
      </c>
      <c r="N11" s="3">
        <v>0</v>
      </c>
      <c r="O11" s="3">
        <v>1</v>
      </c>
      <c r="P11" s="3">
        <v>0</v>
      </c>
      <c r="Q11" s="32"/>
      <c r="R11" s="32"/>
    </row>
    <row r="12" spans="1:18" ht="18.75" customHeight="1">
      <c r="A12" s="13" t="s">
        <v>43</v>
      </c>
      <c r="B12" s="8" t="s">
        <v>39</v>
      </c>
      <c r="C12" s="3">
        <f aca="true" t="shared" si="2" ref="C12:P12">C13+C14</f>
        <v>282</v>
      </c>
      <c r="D12" s="3">
        <f t="shared" si="2"/>
        <v>282</v>
      </c>
      <c r="E12" s="3">
        <f t="shared" si="2"/>
        <v>169</v>
      </c>
      <c r="F12" s="3">
        <f t="shared" si="2"/>
        <v>169</v>
      </c>
      <c r="G12" s="3">
        <f t="shared" si="2"/>
        <v>0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 t="shared" si="2"/>
        <v>8</v>
      </c>
      <c r="L12" s="3">
        <f t="shared" si="2"/>
        <v>0</v>
      </c>
      <c r="M12" s="3">
        <f t="shared" si="2"/>
        <v>53</v>
      </c>
      <c r="N12" s="3">
        <f t="shared" si="2"/>
        <v>0</v>
      </c>
      <c r="O12" s="3">
        <f t="shared" si="2"/>
        <v>2</v>
      </c>
      <c r="P12" s="3">
        <f t="shared" si="2"/>
        <v>0</v>
      </c>
      <c r="Q12" s="30">
        <v>112</v>
      </c>
      <c r="R12" s="30">
        <v>16</v>
      </c>
    </row>
    <row r="13" spans="1:18" ht="18.75" customHeight="1">
      <c r="A13" s="14"/>
      <c r="B13" s="8" t="s">
        <v>40</v>
      </c>
      <c r="C13" s="3">
        <v>135</v>
      </c>
      <c r="D13" s="3">
        <v>135</v>
      </c>
      <c r="E13" s="3">
        <v>76</v>
      </c>
      <c r="F13" s="3">
        <v>76</v>
      </c>
      <c r="G13" s="3">
        <v>0</v>
      </c>
      <c r="H13" s="3">
        <v>0</v>
      </c>
      <c r="I13" s="3">
        <v>0</v>
      </c>
      <c r="J13" s="3">
        <v>0</v>
      </c>
      <c r="K13" s="3">
        <v>6</v>
      </c>
      <c r="L13" s="3">
        <v>0</v>
      </c>
      <c r="M13" s="3">
        <v>31</v>
      </c>
      <c r="N13" s="3">
        <v>0</v>
      </c>
      <c r="O13" s="3">
        <v>1</v>
      </c>
      <c r="P13" s="3">
        <v>0</v>
      </c>
      <c r="Q13" s="31"/>
      <c r="R13" s="31"/>
    </row>
    <row r="14" spans="1:18" ht="18.75" customHeight="1">
      <c r="A14" s="15"/>
      <c r="B14" s="8" t="s">
        <v>41</v>
      </c>
      <c r="C14" s="3">
        <v>147</v>
      </c>
      <c r="D14" s="3">
        <v>147</v>
      </c>
      <c r="E14" s="3">
        <v>93</v>
      </c>
      <c r="F14" s="3">
        <v>93</v>
      </c>
      <c r="G14" s="3">
        <v>0</v>
      </c>
      <c r="H14" s="3">
        <v>0</v>
      </c>
      <c r="I14" s="3">
        <v>0</v>
      </c>
      <c r="J14" s="3">
        <v>0</v>
      </c>
      <c r="K14" s="3">
        <v>2</v>
      </c>
      <c r="L14" s="3">
        <v>0</v>
      </c>
      <c r="M14" s="3">
        <v>22</v>
      </c>
      <c r="N14" s="3">
        <v>0</v>
      </c>
      <c r="O14" s="3">
        <v>1</v>
      </c>
      <c r="P14" s="3">
        <v>0</v>
      </c>
      <c r="Q14" s="32"/>
      <c r="R14" s="32"/>
    </row>
    <row r="15" spans="1:18" ht="18.75" customHeight="1">
      <c r="A15" s="13" t="s">
        <v>44</v>
      </c>
      <c r="B15" s="8" t="s">
        <v>39</v>
      </c>
      <c r="C15" s="3">
        <f aca="true" t="shared" si="3" ref="C15:P15">C16+C17</f>
        <v>20</v>
      </c>
      <c r="D15" s="3">
        <f t="shared" si="3"/>
        <v>20</v>
      </c>
      <c r="E15" s="3">
        <f t="shared" si="3"/>
        <v>62</v>
      </c>
      <c r="F15" s="3">
        <f t="shared" si="3"/>
        <v>62</v>
      </c>
      <c r="G15" s="3">
        <f t="shared" si="3"/>
        <v>0</v>
      </c>
      <c r="H15" s="3">
        <f t="shared" si="3"/>
        <v>0</v>
      </c>
      <c r="I15" s="3">
        <f t="shared" si="3"/>
        <v>0</v>
      </c>
      <c r="J15" s="3">
        <f t="shared" si="3"/>
        <v>0</v>
      </c>
      <c r="K15" s="3">
        <f t="shared" si="3"/>
        <v>2</v>
      </c>
      <c r="L15" s="3">
        <f t="shared" si="3"/>
        <v>0</v>
      </c>
      <c r="M15" s="3">
        <f t="shared" si="3"/>
        <v>27</v>
      </c>
      <c r="N15" s="3">
        <f t="shared" si="3"/>
        <v>0</v>
      </c>
      <c r="O15" s="3">
        <f t="shared" si="3"/>
        <v>1</v>
      </c>
      <c r="P15" s="3">
        <f t="shared" si="3"/>
        <v>1</v>
      </c>
      <c r="Q15" s="30">
        <v>36</v>
      </c>
      <c r="R15" s="30">
        <v>10</v>
      </c>
    </row>
    <row r="16" spans="1:18" ht="18.75" customHeight="1">
      <c r="A16" s="14"/>
      <c r="B16" s="8" t="s">
        <v>40</v>
      </c>
      <c r="C16" s="3">
        <v>8</v>
      </c>
      <c r="D16" s="3">
        <v>8</v>
      </c>
      <c r="E16" s="3">
        <v>26</v>
      </c>
      <c r="F16" s="3">
        <v>26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18</v>
      </c>
      <c r="N16" s="3">
        <v>0</v>
      </c>
      <c r="O16" s="3">
        <v>0</v>
      </c>
      <c r="P16" s="3">
        <v>1</v>
      </c>
      <c r="Q16" s="31"/>
      <c r="R16" s="31"/>
    </row>
    <row r="17" spans="1:18" ht="18.75" customHeight="1">
      <c r="A17" s="15"/>
      <c r="B17" s="8" t="s">
        <v>41</v>
      </c>
      <c r="C17" s="3">
        <v>12</v>
      </c>
      <c r="D17" s="3">
        <v>12</v>
      </c>
      <c r="E17" s="3">
        <v>36</v>
      </c>
      <c r="F17" s="3">
        <v>36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9</v>
      </c>
      <c r="N17" s="3">
        <v>0</v>
      </c>
      <c r="O17" s="3">
        <v>1</v>
      </c>
      <c r="P17" s="3">
        <v>0</v>
      </c>
      <c r="Q17" s="32"/>
      <c r="R17" s="32"/>
    </row>
    <row r="18" spans="1:18" ht="18.75" customHeight="1">
      <c r="A18" s="13" t="s">
        <v>45</v>
      </c>
      <c r="B18" s="8" t="s">
        <v>39</v>
      </c>
      <c r="C18" s="3">
        <f aca="true" t="shared" si="4" ref="C18:P18">C19+C20</f>
        <v>244</v>
      </c>
      <c r="D18" s="3">
        <f t="shared" si="4"/>
        <v>244</v>
      </c>
      <c r="E18" s="3">
        <f t="shared" si="4"/>
        <v>127</v>
      </c>
      <c r="F18" s="3">
        <f t="shared" si="4"/>
        <v>124</v>
      </c>
      <c r="G18" s="3">
        <f t="shared" si="4"/>
        <v>1</v>
      </c>
      <c r="H18" s="3">
        <f t="shared" si="4"/>
        <v>2</v>
      </c>
      <c r="I18" s="3">
        <f t="shared" si="4"/>
        <v>0</v>
      </c>
      <c r="J18" s="3">
        <f t="shared" si="4"/>
        <v>0</v>
      </c>
      <c r="K18" s="3">
        <f t="shared" si="4"/>
        <v>0</v>
      </c>
      <c r="L18" s="3">
        <f t="shared" si="4"/>
        <v>0</v>
      </c>
      <c r="M18" s="3">
        <f t="shared" si="4"/>
        <v>44</v>
      </c>
      <c r="N18" s="3">
        <f t="shared" si="4"/>
        <v>0</v>
      </c>
      <c r="O18" s="3">
        <f t="shared" si="4"/>
        <v>0</v>
      </c>
      <c r="P18" s="3">
        <f t="shared" si="4"/>
        <v>0</v>
      </c>
      <c r="Q18" s="30">
        <v>91</v>
      </c>
      <c r="R18" s="30">
        <v>14</v>
      </c>
    </row>
    <row r="19" spans="1:18" ht="18.75" customHeight="1">
      <c r="A19" s="14"/>
      <c r="B19" s="8" t="s">
        <v>40</v>
      </c>
      <c r="C19" s="3">
        <v>113</v>
      </c>
      <c r="D19" s="3">
        <v>113</v>
      </c>
      <c r="E19" s="3">
        <v>56</v>
      </c>
      <c r="F19" s="3">
        <v>55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27</v>
      </c>
      <c r="N19" s="3">
        <v>0</v>
      </c>
      <c r="O19" s="3">
        <v>0</v>
      </c>
      <c r="P19" s="3">
        <v>0</v>
      </c>
      <c r="Q19" s="31"/>
      <c r="R19" s="31"/>
    </row>
    <row r="20" spans="1:18" ht="18.75" customHeight="1">
      <c r="A20" s="15"/>
      <c r="B20" s="8" t="s">
        <v>41</v>
      </c>
      <c r="C20" s="3">
        <v>131</v>
      </c>
      <c r="D20" s="3">
        <v>131</v>
      </c>
      <c r="E20" s="3">
        <v>71</v>
      </c>
      <c r="F20" s="3">
        <v>69</v>
      </c>
      <c r="G20" s="3">
        <v>1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17</v>
      </c>
      <c r="N20" s="3">
        <v>0</v>
      </c>
      <c r="O20" s="3">
        <v>0</v>
      </c>
      <c r="P20" s="3">
        <v>0</v>
      </c>
      <c r="Q20" s="32"/>
      <c r="R20" s="32"/>
    </row>
    <row r="21" spans="1:18" ht="18.75" customHeight="1">
      <c r="A21" s="13" t="s">
        <v>46</v>
      </c>
      <c r="B21" s="8" t="s">
        <v>39</v>
      </c>
      <c r="C21" s="3">
        <f>C22+C23</f>
        <v>43</v>
      </c>
      <c r="D21" s="3">
        <f>D22+D23</f>
        <v>43</v>
      </c>
      <c r="E21" s="3">
        <f>E22+E23</f>
        <v>29</v>
      </c>
      <c r="F21" s="3">
        <f>F22+F23</f>
        <v>29</v>
      </c>
      <c r="G21" s="3">
        <f>G22+G23</f>
        <v>0</v>
      </c>
      <c r="H21" s="3">
        <f aca="true" t="shared" si="5" ref="H21:P21">H22+H23</f>
        <v>0</v>
      </c>
      <c r="I21" s="3">
        <f t="shared" si="5"/>
        <v>0</v>
      </c>
      <c r="J21" s="3">
        <f t="shared" si="5"/>
        <v>0</v>
      </c>
      <c r="K21" s="3">
        <f t="shared" si="5"/>
        <v>0</v>
      </c>
      <c r="L21" s="3">
        <f t="shared" si="5"/>
        <v>0</v>
      </c>
      <c r="M21" s="3">
        <f t="shared" si="5"/>
        <v>19</v>
      </c>
      <c r="N21" s="3">
        <f t="shared" si="5"/>
        <v>0</v>
      </c>
      <c r="O21" s="3">
        <f t="shared" si="5"/>
        <v>0</v>
      </c>
      <c r="P21" s="3">
        <f t="shared" si="5"/>
        <v>0</v>
      </c>
      <c r="Q21" s="30">
        <v>28</v>
      </c>
      <c r="R21" s="30">
        <v>3</v>
      </c>
    </row>
    <row r="22" spans="1:18" ht="18.75" customHeight="1">
      <c r="A22" s="14"/>
      <c r="B22" s="8" t="s">
        <v>40</v>
      </c>
      <c r="C22" s="3">
        <v>16</v>
      </c>
      <c r="D22" s="3">
        <v>16</v>
      </c>
      <c r="E22" s="3">
        <v>18</v>
      </c>
      <c r="F22" s="3">
        <v>18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11</v>
      </c>
      <c r="N22" s="3">
        <v>0</v>
      </c>
      <c r="O22" s="3">
        <v>0</v>
      </c>
      <c r="P22" s="3">
        <v>0</v>
      </c>
      <c r="Q22" s="31"/>
      <c r="R22" s="31"/>
    </row>
    <row r="23" spans="1:18" ht="18.75" customHeight="1">
      <c r="A23" s="15"/>
      <c r="B23" s="8" t="s">
        <v>41</v>
      </c>
      <c r="C23" s="3">
        <v>27</v>
      </c>
      <c r="D23" s="3">
        <v>27</v>
      </c>
      <c r="E23" s="3">
        <v>11</v>
      </c>
      <c r="F23" s="3">
        <v>11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8</v>
      </c>
      <c r="N23" s="3">
        <v>0</v>
      </c>
      <c r="O23" s="3">
        <v>0</v>
      </c>
      <c r="P23" s="3">
        <v>0</v>
      </c>
      <c r="Q23" s="32"/>
      <c r="R23" s="32"/>
    </row>
    <row r="24" spans="1:18" ht="18.75" customHeight="1">
      <c r="A24" s="13" t="s">
        <v>47</v>
      </c>
      <c r="B24" s="8" t="s">
        <v>39</v>
      </c>
      <c r="C24" s="3">
        <f>C25+C26</f>
        <v>233</v>
      </c>
      <c r="D24" s="3">
        <f>D25+D26</f>
        <v>233</v>
      </c>
      <c r="E24" s="3">
        <f>E25+E26</f>
        <v>199</v>
      </c>
      <c r="F24" s="3">
        <f>F25+F26</f>
        <v>199</v>
      </c>
      <c r="G24" s="3">
        <f>G25+G26</f>
        <v>0</v>
      </c>
      <c r="H24" s="3">
        <f aca="true" t="shared" si="6" ref="H24:P24">H25+H26</f>
        <v>0</v>
      </c>
      <c r="I24" s="3">
        <f t="shared" si="6"/>
        <v>0</v>
      </c>
      <c r="J24" s="3">
        <f t="shared" si="6"/>
        <v>0</v>
      </c>
      <c r="K24" s="3">
        <f t="shared" si="6"/>
        <v>0</v>
      </c>
      <c r="L24" s="3">
        <f t="shared" si="6"/>
        <v>0</v>
      </c>
      <c r="M24" s="3">
        <f t="shared" si="6"/>
        <v>64</v>
      </c>
      <c r="N24" s="3">
        <f t="shared" si="6"/>
        <v>0</v>
      </c>
      <c r="O24" s="3">
        <f t="shared" si="6"/>
        <v>2</v>
      </c>
      <c r="P24" s="3">
        <f t="shared" si="6"/>
        <v>0</v>
      </c>
      <c r="Q24" s="30">
        <v>89</v>
      </c>
      <c r="R24" s="30">
        <v>12</v>
      </c>
    </row>
    <row r="25" spans="1:18" ht="18.75" customHeight="1">
      <c r="A25" s="14"/>
      <c r="B25" s="8" t="s">
        <v>40</v>
      </c>
      <c r="C25" s="3">
        <v>109</v>
      </c>
      <c r="D25" s="3">
        <v>109</v>
      </c>
      <c r="E25" s="3">
        <v>115</v>
      </c>
      <c r="F25" s="3">
        <v>115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35</v>
      </c>
      <c r="N25" s="3">
        <v>0</v>
      </c>
      <c r="O25" s="3">
        <v>1</v>
      </c>
      <c r="P25" s="3">
        <v>0</v>
      </c>
      <c r="Q25" s="31"/>
      <c r="R25" s="31"/>
    </row>
    <row r="26" spans="1:18" ht="18.75" customHeight="1">
      <c r="A26" s="15"/>
      <c r="B26" s="8" t="s">
        <v>41</v>
      </c>
      <c r="C26" s="3">
        <v>124</v>
      </c>
      <c r="D26" s="3">
        <v>124</v>
      </c>
      <c r="E26" s="3">
        <v>84</v>
      </c>
      <c r="F26" s="3">
        <v>84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29</v>
      </c>
      <c r="N26" s="3">
        <v>0</v>
      </c>
      <c r="O26" s="3">
        <v>1</v>
      </c>
      <c r="P26" s="3">
        <v>0</v>
      </c>
      <c r="Q26" s="32"/>
      <c r="R26" s="32"/>
    </row>
    <row r="27" spans="1:18" ht="18.75" customHeight="1">
      <c r="A27" s="13" t="s">
        <v>48</v>
      </c>
      <c r="B27" s="8" t="s">
        <v>39</v>
      </c>
      <c r="C27" s="3">
        <f>C28+C29</f>
        <v>16</v>
      </c>
      <c r="D27" s="3">
        <f>D28+D29</f>
        <v>16</v>
      </c>
      <c r="E27" s="3">
        <f>E28+E29</f>
        <v>31</v>
      </c>
      <c r="F27" s="3">
        <f>F28+F29</f>
        <v>29</v>
      </c>
      <c r="G27" s="3">
        <f aca="true" t="shared" si="7" ref="G27:P27">G28+G29</f>
        <v>2</v>
      </c>
      <c r="H27" s="3">
        <f t="shared" si="7"/>
        <v>0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18</v>
      </c>
      <c r="N27" s="3">
        <f t="shared" si="7"/>
        <v>0</v>
      </c>
      <c r="O27" s="3">
        <f t="shared" si="7"/>
        <v>0</v>
      </c>
      <c r="P27" s="3">
        <f t="shared" si="7"/>
        <v>2</v>
      </c>
      <c r="Q27" s="30">
        <v>26</v>
      </c>
      <c r="R27" s="30">
        <v>3</v>
      </c>
    </row>
    <row r="28" spans="1:18" ht="18.75" customHeight="1">
      <c r="A28" s="14"/>
      <c r="B28" s="8" t="s">
        <v>40</v>
      </c>
      <c r="C28" s="3">
        <v>8</v>
      </c>
      <c r="D28" s="3">
        <v>8</v>
      </c>
      <c r="E28" s="3">
        <v>17</v>
      </c>
      <c r="F28" s="3">
        <v>16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11</v>
      </c>
      <c r="N28" s="3">
        <v>0</v>
      </c>
      <c r="O28" s="3">
        <v>0</v>
      </c>
      <c r="P28" s="3">
        <v>2</v>
      </c>
      <c r="Q28" s="31"/>
      <c r="R28" s="31"/>
    </row>
    <row r="29" spans="1:18" ht="19.5" customHeight="1">
      <c r="A29" s="15"/>
      <c r="B29" s="8" t="s">
        <v>41</v>
      </c>
      <c r="C29" s="8">
        <v>8</v>
      </c>
      <c r="D29" s="8">
        <v>8</v>
      </c>
      <c r="E29" s="3">
        <v>14</v>
      </c>
      <c r="F29" s="3">
        <v>13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7</v>
      </c>
      <c r="N29" s="3">
        <v>0</v>
      </c>
      <c r="O29" s="3">
        <v>0</v>
      </c>
      <c r="P29" s="3">
        <v>0</v>
      </c>
      <c r="Q29" s="32"/>
      <c r="R29" s="32"/>
    </row>
    <row r="30" spans="1:18" ht="51" customHeight="1">
      <c r="A30" s="9" t="s">
        <v>207</v>
      </c>
      <c r="B30" s="39" t="s">
        <v>161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mergeCells count="43"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  <mergeCell ref="A18:A20"/>
    <mergeCell ref="E3:I3"/>
    <mergeCell ref="E4:E5"/>
    <mergeCell ref="B3:B5"/>
    <mergeCell ref="A3:A5"/>
    <mergeCell ref="A9:A11"/>
    <mergeCell ref="A12:A14"/>
    <mergeCell ref="C3:D4"/>
    <mergeCell ref="P3:P5"/>
    <mergeCell ref="Q3:Q5"/>
    <mergeCell ref="R3:R5"/>
    <mergeCell ref="M3:M5"/>
    <mergeCell ref="N3:N5"/>
    <mergeCell ref="L3:L5"/>
    <mergeCell ref="K3:K5"/>
    <mergeCell ref="O3:O5"/>
    <mergeCell ref="J3:J5"/>
    <mergeCell ref="Q6:Q8"/>
    <mergeCell ref="R6:R8"/>
    <mergeCell ref="Q9:Q11"/>
    <mergeCell ref="R9:R11"/>
    <mergeCell ref="Q12:Q14"/>
    <mergeCell ref="R12:R14"/>
    <mergeCell ref="Q15:Q17"/>
    <mergeCell ref="R15:R17"/>
    <mergeCell ref="Q18:Q20"/>
    <mergeCell ref="R18:R20"/>
    <mergeCell ref="Q21:Q23"/>
    <mergeCell ref="R21:R23"/>
    <mergeCell ref="Q24:Q26"/>
    <mergeCell ref="R24:R26"/>
    <mergeCell ref="Q27:Q29"/>
    <mergeCell ref="R27:R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0">
      <selection activeCell="A30" sqref="A30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16" t="s">
        <v>149</v>
      </c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20" t="s">
        <v>178</v>
      </c>
      <c r="B3" s="20" t="s">
        <v>205</v>
      </c>
      <c r="C3" s="35" t="s">
        <v>146</v>
      </c>
      <c r="D3" s="36"/>
      <c r="E3" s="33" t="s">
        <v>200</v>
      </c>
      <c r="F3" s="25"/>
      <c r="G3" s="25"/>
      <c r="H3" s="25"/>
      <c r="I3" s="34"/>
      <c r="J3" s="20" t="s">
        <v>197</v>
      </c>
      <c r="K3" s="20" t="s">
        <v>196</v>
      </c>
      <c r="L3" s="20" t="s">
        <v>17</v>
      </c>
      <c r="M3" s="20" t="s">
        <v>18</v>
      </c>
      <c r="N3" s="20" t="s">
        <v>19</v>
      </c>
      <c r="O3" s="20" t="s">
        <v>20</v>
      </c>
      <c r="P3" s="20" t="s">
        <v>21</v>
      </c>
      <c r="Q3" s="20" t="s">
        <v>22</v>
      </c>
      <c r="R3" s="20" t="s">
        <v>23</v>
      </c>
      <c r="S3" s="7"/>
    </row>
    <row r="4" spans="1:19" ht="39" customHeight="1">
      <c r="A4" s="21"/>
      <c r="B4" s="21"/>
      <c r="C4" s="37"/>
      <c r="D4" s="38"/>
      <c r="E4" s="20" t="s">
        <v>202</v>
      </c>
      <c r="F4" s="20" t="s">
        <v>201</v>
      </c>
      <c r="G4" s="33" t="s">
        <v>199</v>
      </c>
      <c r="H4" s="34"/>
      <c r="I4" s="20" t="s">
        <v>198</v>
      </c>
      <c r="J4" s="21"/>
      <c r="K4" s="21"/>
      <c r="L4" s="21"/>
      <c r="M4" s="21"/>
      <c r="N4" s="21"/>
      <c r="O4" s="21"/>
      <c r="P4" s="21"/>
      <c r="Q4" s="21"/>
      <c r="R4" s="21"/>
      <c r="S4" s="7"/>
    </row>
    <row r="5" spans="1:18" ht="70.5" customHeight="1">
      <c r="A5" s="22"/>
      <c r="B5" s="22"/>
      <c r="C5" s="10" t="s">
        <v>204</v>
      </c>
      <c r="D5" s="10" t="s">
        <v>203</v>
      </c>
      <c r="E5" s="22"/>
      <c r="F5" s="22"/>
      <c r="G5" s="11" t="s">
        <v>15</v>
      </c>
      <c r="H5" s="11" t="s">
        <v>16</v>
      </c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18.75" customHeight="1">
      <c r="A6" s="13" t="s">
        <v>125</v>
      </c>
      <c r="B6" s="8" t="s">
        <v>126</v>
      </c>
      <c r="C6" s="3">
        <f aca="true" t="shared" si="0" ref="C6:P6">C7+C8</f>
        <v>2425</v>
      </c>
      <c r="D6" s="3">
        <f t="shared" si="0"/>
        <v>2425</v>
      </c>
      <c r="E6" s="3">
        <f t="shared" si="0"/>
        <v>874</v>
      </c>
      <c r="F6" s="3">
        <f t="shared" si="0"/>
        <v>847</v>
      </c>
      <c r="G6" s="3">
        <f t="shared" si="0"/>
        <v>13</v>
      </c>
      <c r="H6" s="3">
        <f t="shared" si="0"/>
        <v>14</v>
      </c>
      <c r="I6" s="3">
        <f t="shared" si="0"/>
        <v>0</v>
      </c>
      <c r="J6" s="3">
        <f t="shared" si="0"/>
        <v>0</v>
      </c>
      <c r="K6" s="3">
        <f t="shared" si="0"/>
        <v>4</v>
      </c>
      <c r="L6" s="3">
        <f t="shared" si="0"/>
        <v>3</v>
      </c>
      <c r="M6" s="3">
        <f t="shared" si="0"/>
        <v>292</v>
      </c>
      <c r="N6" s="3">
        <f t="shared" si="0"/>
        <v>3</v>
      </c>
      <c r="O6" s="3">
        <f t="shared" si="0"/>
        <v>5</v>
      </c>
      <c r="P6" s="3">
        <f t="shared" si="0"/>
        <v>3</v>
      </c>
      <c r="Q6" s="30">
        <f>Q9+Q12+Q15+Q18+Q21+Q24+Q27</f>
        <v>339</v>
      </c>
      <c r="R6" s="30">
        <f>R9+R12+R15+R18+R21+R24+R27</f>
        <v>75</v>
      </c>
    </row>
    <row r="7" spans="1:18" ht="18.75" customHeight="1">
      <c r="A7" s="14"/>
      <c r="B7" s="8" t="s">
        <v>127</v>
      </c>
      <c r="C7" s="3">
        <v>1149</v>
      </c>
      <c r="D7" s="3">
        <v>1149</v>
      </c>
      <c r="E7" s="3">
        <v>462</v>
      </c>
      <c r="F7" s="4">
        <v>446</v>
      </c>
      <c r="G7" s="4">
        <v>7</v>
      </c>
      <c r="H7" s="4">
        <v>9</v>
      </c>
      <c r="I7" s="4">
        <v>0</v>
      </c>
      <c r="J7" s="4">
        <v>0</v>
      </c>
      <c r="K7" s="4">
        <v>1</v>
      </c>
      <c r="L7" s="4">
        <v>3</v>
      </c>
      <c r="M7" s="4">
        <v>185</v>
      </c>
      <c r="N7" s="4">
        <v>1</v>
      </c>
      <c r="O7" s="4">
        <v>4</v>
      </c>
      <c r="P7" s="4">
        <v>2</v>
      </c>
      <c r="Q7" s="31"/>
      <c r="R7" s="31"/>
    </row>
    <row r="8" spans="1:18" ht="18.75" customHeight="1">
      <c r="A8" s="15"/>
      <c r="B8" s="8" t="s">
        <v>128</v>
      </c>
      <c r="C8" s="3">
        <v>1276</v>
      </c>
      <c r="D8" s="3">
        <v>1276</v>
      </c>
      <c r="E8" s="3">
        <v>412</v>
      </c>
      <c r="F8" s="4">
        <v>401</v>
      </c>
      <c r="G8" s="4">
        <v>6</v>
      </c>
      <c r="H8" s="4">
        <v>5</v>
      </c>
      <c r="I8" s="4">
        <v>0</v>
      </c>
      <c r="J8" s="4">
        <v>0</v>
      </c>
      <c r="K8" s="4">
        <v>3</v>
      </c>
      <c r="L8" s="4">
        <v>0</v>
      </c>
      <c r="M8" s="4">
        <v>107</v>
      </c>
      <c r="N8" s="4">
        <v>2</v>
      </c>
      <c r="O8" s="4">
        <v>1</v>
      </c>
      <c r="P8" s="4">
        <v>1</v>
      </c>
      <c r="Q8" s="32"/>
      <c r="R8" s="32"/>
    </row>
    <row r="9" spans="1:18" ht="18.75" customHeight="1">
      <c r="A9" s="13" t="s">
        <v>129</v>
      </c>
      <c r="B9" s="8" t="s">
        <v>126</v>
      </c>
      <c r="C9" s="3">
        <f>C10+C11</f>
        <v>938</v>
      </c>
      <c r="D9" s="3">
        <f>D10+D11</f>
        <v>938</v>
      </c>
      <c r="E9" s="3">
        <f>E10+E11</f>
        <v>193</v>
      </c>
      <c r="F9" s="3">
        <f>F10+F11</f>
        <v>182</v>
      </c>
      <c r="G9" s="3">
        <f>G10+G11</f>
        <v>1</v>
      </c>
      <c r="H9" s="3">
        <f aca="true" t="shared" si="1" ref="H9:P9">H10+H11</f>
        <v>10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3">
        <f t="shared" si="1"/>
        <v>59</v>
      </c>
      <c r="N9" s="3">
        <f t="shared" si="1"/>
        <v>0</v>
      </c>
      <c r="O9" s="3">
        <f t="shared" si="1"/>
        <v>2</v>
      </c>
      <c r="P9" s="3">
        <f t="shared" si="1"/>
        <v>2</v>
      </c>
      <c r="Q9" s="30">
        <v>77</v>
      </c>
      <c r="R9" s="30">
        <v>19</v>
      </c>
    </row>
    <row r="10" spans="1:18" ht="18.75" customHeight="1">
      <c r="A10" s="14"/>
      <c r="B10" s="8" t="s">
        <v>127</v>
      </c>
      <c r="C10" s="3">
        <v>451</v>
      </c>
      <c r="D10" s="3">
        <v>451</v>
      </c>
      <c r="E10" s="3">
        <v>109</v>
      </c>
      <c r="F10" s="3">
        <v>101</v>
      </c>
      <c r="G10" s="3">
        <v>1</v>
      </c>
      <c r="H10" s="3">
        <v>7</v>
      </c>
      <c r="I10" s="3">
        <v>0</v>
      </c>
      <c r="J10" s="3">
        <v>0</v>
      </c>
      <c r="K10" s="3">
        <v>0</v>
      </c>
      <c r="L10" s="3">
        <v>0</v>
      </c>
      <c r="M10" s="3">
        <v>40</v>
      </c>
      <c r="N10" s="3">
        <v>0</v>
      </c>
      <c r="O10" s="3">
        <v>1</v>
      </c>
      <c r="P10" s="3">
        <v>2</v>
      </c>
      <c r="Q10" s="31"/>
      <c r="R10" s="31"/>
    </row>
    <row r="11" spans="1:18" ht="18.75" customHeight="1">
      <c r="A11" s="15"/>
      <c r="B11" s="8" t="s">
        <v>128</v>
      </c>
      <c r="C11" s="3">
        <v>487</v>
      </c>
      <c r="D11" s="3">
        <v>487</v>
      </c>
      <c r="E11" s="3">
        <v>84</v>
      </c>
      <c r="F11" s="3">
        <v>81</v>
      </c>
      <c r="G11" s="3">
        <v>0</v>
      </c>
      <c r="H11" s="3">
        <v>3</v>
      </c>
      <c r="I11" s="3">
        <v>0</v>
      </c>
      <c r="J11" s="3">
        <v>0</v>
      </c>
      <c r="K11" s="3">
        <v>0</v>
      </c>
      <c r="L11" s="3">
        <v>0</v>
      </c>
      <c r="M11" s="3">
        <v>19</v>
      </c>
      <c r="N11" s="3">
        <v>0</v>
      </c>
      <c r="O11" s="3">
        <v>1</v>
      </c>
      <c r="P11" s="3">
        <v>0</v>
      </c>
      <c r="Q11" s="32"/>
      <c r="R11" s="32"/>
    </row>
    <row r="12" spans="1:18" ht="18.75" customHeight="1">
      <c r="A12" s="13" t="s">
        <v>130</v>
      </c>
      <c r="B12" s="8" t="s">
        <v>126</v>
      </c>
      <c r="C12" s="3">
        <f aca="true" t="shared" si="2" ref="C12:P12">C13+C14</f>
        <v>400</v>
      </c>
      <c r="D12" s="3">
        <f t="shared" si="2"/>
        <v>400</v>
      </c>
      <c r="E12" s="3">
        <f t="shared" si="2"/>
        <v>172</v>
      </c>
      <c r="F12" s="3">
        <f t="shared" si="2"/>
        <v>168</v>
      </c>
      <c r="G12" s="3">
        <f t="shared" si="2"/>
        <v>2</v>
      </c>
      <c r="H12" s="3">
        <f t="shared" si="2"/>
        <v>2</v>
      </c>
      <c r="I12" s="3">
        <f t="shared" si="2"/>
        <v>0</v>
      </c>
      <c r="J12" s="3">
        <f t="shared" si="2"/>
        <v>0</v>
      </c>
      <c r="K12" s="3">
        <f t="shared" si="2"/>
        <v>4</v>
      </c>
      <c r="L12" s="3">
        <f t="shared" si="2"/>
        <v>0</v>
      </c>
      <c r="M12" s="3">
        <f t="shared" si="2"/>
        <v>65</v>
      </c>
      <c r="N12" s="3">
        <f t="shared" si="2"/>
        <v>1</v>
      </c>
      <c r="O12" s="3">
        <f t="shared" si="2"/>
        <v>1</v>
      </c>
      <c r="P12" s="3">
        <f t="shared" si="2"/>
        <v>0</v>
      </c>
      <c r="Q12" s="30">
        <v>68</v>
      </c>
      <c r="R12" s="30">
        <v>16</v>
      </c>
    </row>
    <row r="13" spans="1:18" ht="18.75" customHeight="1">
      <c r="A13" s="14"/>
      <c r="B13" s="8" t="s">
        <v>127</v>
      </c>
      <c r="C13" s="3">
        <v>191</v>
      </c>
      <c r="D13" s="3">
        <v>191</v>
      </c>
      <c r="E13" s="3">
        <v>89</v>
      </c>
      <c r="F13" s="3">
        <v>87</v>
      </c>
      <c r="G13" s="3">
        <v>1</v>
      </c>
      <c r="H13" s="3">
        <v>1</v>
      </c>
      <c r="I13" s="3">
        <v>0</v>
      </c>
      <c r="J13" s="3">
        <v>0</v>
      </c>
      <c r="K13" s="3">
        <v>1</v>
      </c>
      <c r="L13" s="3">
        <v>0</v>
      </c>
      <c r="M13" s="3">
        <v>37</v>
      </c>
      <c r="N13" s="3">
        <v>0</v>
      </c>
      <c r="O13" s="3">
        <v>1</v>
      </c>
      <c r="P13" s="3">
        <v>0</v>
      </c>
      <c r="Q13" s="31"/>
      <c r="R13" s="31"/>
    </row>
    <row r="14" spans="1:18" ht="18.75" customHeight="1">
      <c r="A14" s="15"/>
      <c r="B14" s="8" t="s">
        <v>128</v>
      </c>
      <c r="C14" s="3">
        <v>209</v>
      </c>
      <c r="D14" s="3">
        <v>209</v>
      </c>
      <c r="E14" s="3">
        <v>83</v>
      </c>
      <c r="F14" s="3">
        <v>81</v>
      </c>
      <c r="G14" s="3">
        <v>1</v>
      </c>
      <c r="H14" s="3">
        <v>1</v>
      </c>
      <c r="I14" s="3">
        <v>0</v>
      </c>
      <c r="J14" s="3">
        <v>0</v>
      </c>
      <c r="K14" s="3">
        <v>3</v>
      </c>
      <c r="L14" s="3">
        <v>0</v>
      </c>
      <c r="M14" s="3">
        <v>28</v>
      </c>
      <c r="N14" s="3">
        <v>1</v>
      </c>
      <c r="O14" s="3">
        <v>0</v>
      </c>
      <c r="P14" s="3">
        <v>0</v>
      </c>
      <c r="Q14" s="32"/>
      <c r="R14" s="32"/>
    </row>
    <row r="15" spans="1:18" ht="18.75" customHeight="1">
      <c r="A15" s="13" t="s">
        <v>131</v>
      </c>
      <c r="B15" s="8" t="s">
        <v>126</v>
      </c>
      <c r="C15" s="3">
        <f aca="true" t="shared" si="3" ref="C15:P15">C16+C17</f>
        <v>87</v>
      </c>
      <c r="D15" s="3">
        <f t="shared" si="3"/>
        <v>87</v>
      </c>
      <c r="E15" s="3">
        <f t="shared" si="3"/>
        <v>59</v>
      </c>
      <c r="F15" s="3">
        <f t="shared" si="3"/>
        <v>57</v>
      </c>
      <c r="G15" s="3">
        <f t="shared" si="3"/>
        <v>1</v>
      </c>
      <c r="H15" s="3">
        <f t="shared" si="3"/>
        <v>1</v>
      </c>
      <c r="I15" s="3">
        <f t="shared" si="3"/>
        <v>0</v>
      </c>
      <c r="J15" s="3">
        <f t="shared" si="3"/>
        <v>0</v>
      </c>
      <c r="K15" s="3">
        <f t="shared" si="3"/>
        <v>0</v>
      </c>
      <c r="L15" s="3">
        <f t="shared" si="3"/>
        <v>0</v>
      </c>
      <c r="M15" s="3">
        <f t="shared" si="3"/>
        <v>23</v>
      </c>
      <c r="N15" s="3">
        <f t="shared" si="3"/>
        <v>0</v>
      </c>
      <c r="O15" s="3">
        <f t="shared" si="3"/>
        <v>1</v>
      </c>
      <c r="P15" s="3">
        <f t="shared" si="3"/>
        <v>0</v>
      </c>
      <c r="Q15" s="30">
        <v>24</v>
      </c>
      <c r="R15" s="30">
        <v>2</v>
      </c>
    </row>
    <row r="16" spans="1:18" ht="18.75" customHeight="1">
      <c r="A16" s="14"/>
      <c r="B16" s="8" t="s">
        <v>127</v>
      </c>
      <c r="C16" s="3">
        <v>44</v>
      </c>
      <c r="D16" s="3">
        <v>44</v>
      </c>
      <c r="E16" s="3">
        <v>33</v>
      </c>
      <c r="F16" s="3">
        <v>31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13</v>
      </c>
      <c r="N16" s="3">
        <v>0</v>
      </c>
      <c r="O16" s="3">
        <v>1</v>
      </c>
      <c r="P16" s="3">
        <v>0</v>
      </c>
      <c r="Q16" s="31"/>
      <c r="R16" s="31"/>
    </row>
    <row r="17" spans="1:18" ht="18.75" customHeight="1">
      <c r="A17" s="15"/>
      <c r="B17" s="8" t="s">
        <v>128</v>
      </c>
      <c r="C17" s="3">
        <v>43</v>
      </c>
      <c r="D17" s="3">
        <v>43</v>
      </c>
      <c r="E17" s="3">
        <v>26</v>
      </c>
      <c r="F17" s="3">
        <v>26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10</v>
      </c>
      <c r="N17" s="3">
        <v>0</v>
      </c>
      <c r="O17" s="3">
        <v>0</v>
      </c>
      <c r="P17" s="3">
        <v>0</v>
      </c>
      <c r="Q17" s="32"/>
      <c r="R17" s="32"/>
    </row>
    <row r="18" spans="1:18" ht="18.75" customHeight="1">
      <c r="A18" s="13" t="s">
        <v>132</v>
      </c>
      <c r="B18" s="8" t="s">
        <v>126</v>
      </c>
      <c r="C18" s="3">
        <f aca="true" t="shared" si="4" ref="C18:P18">C19+C20</f>
        <v>490</v>
      </c>
      <c r="D18" s="3">
        <f t="shared" si="4"/>
        <v>490</v>
      </c>
      <c r="E18" s="3">
        <f t="shared" si="4"/>
        <v>138</v>
      </c>
      <c r="F18" s="3">
        <f t="shared" si="4"/>
        <v>137</v>
      </c>
      <c r="G18" s="3">
        <f t="shared" si="4"/>
        <v>1</v>
      </c>
      <c r="H18" s="3">
        <f t="shared" si="4"/>
        <v>0</v>
      </c>
      <c r="I18" s="3">
        <f t="shared" si="4"/>
        <v>0</v>
      </c>
      <c r="J18" s="3">
        <v>0</v>
      </c>
      <c r="K18" s="3">
        <f t="shared" si="4"/>
        <v>0</v>
      </c>
      <c r="L18" s="3">
        <f t="shared" si="4"/>
        <v>0</v>
      </c>
      <c r="M18" s="3">
        <f t="shared" si="4"/>
        <v>50</v>
      </c>
      <c r="N18" s="3">
        <f t="shared" si="4"/>
        <v>1</v>
      </c>
      <c r="O18" s="3">
        <f t="shared" si="4"/>
        <v>0</v>
      </c>
      <c r="P18" s="3">
        <f t="shared" si="4"/>
        <v>1</v>
      </c>
      <c r="Q18" s="30">
        <v>56</v>
      </c>
      <c r="R18" s="30">
        <v>9</v>
      </c>
    </row>
    <row r="19" spans="1:18" ht="18.75" customHeight="1">
      <c r="A19" s="14"/>
      <c r="B19" s="8" t="s">
        <v>127</v>
      </c>
      <c r="C19" s="3">
        <v>235</v>
      </c>
      <c r="D19" s="3">
        <v>235</v>
      </c>
      <c r="E19" s="3">
        <v>67</v>
      </c>
      <c r="F19" s="3">
        <v>67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31</v>
      </c>
      <c r="N19" s="3">
        <v>0</v>
      </c>
      <c r="O19" s="3">
        <v>0</v>
      </c>
      <c r="P19" s="3">
        <v>0</v>
      </c>
      <c r="Q19" s="31"/>
      <c r="R19" s="31"/>
    </row>
    <row r="20" spans="1:18" ht="18.75" customHeight="1">
      <c r="A20" s="15"/>
      <c r="B20" s="8" t="s">
        <v>128</v>
      </c>
      <c r="C20" s="3">
        <v>255</v>
      </c>
      <c r="D20" s="3">
        <v>255</v>
      </c>
      <c r="E20" s="3">
        <v>71</v>
      </c>
      <c r="F20" s="3">
        <v>70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19</v>
      </c>
      <c r="N20" s="3">
        <v>1</v>
      </c>
      <c r="O20" s="3">
        <v>0</v>
      </c>
      <c r="P20" s="3">
        <v>1</v>
      </c>
      <c r="Q20" s="32"/>
      <c r="R20" s="32"/>
    </row>
    <row r="21" spans="1:18" ht="18.75" customHeight="1">
      <c r="A21" s="13" t="s">
        <v>133</v>
      </c>
      <c r="B21" s="8" t="s">
        <v>126</v>
      </c>
      <c r="C21" s="3">
        <f>C22+C23</f>
        <v>71</v>
      </c>
      <c r="D21" s="3">
        <f>D22+D23</f>
        <v>71</v>
      </c>
      <c r="E21" s="3">
        <f>E22+E23</f>
        <v>58</v>
      </c>
      <c r="F21" s="3">
        <f>F22+F23</f>
        <v>56</v>
      </c>
      <c r="G21" s="3">
        <f>G22+G23</f>
        <v>2</v>
      </c>
      <c r="H21" s="3">
        <f aca="true" t="shared" si="5" ref="H21:P21">H22+H23</f>
        <v>0</v>
      </c>
      <c r="I21" s="3">
        <f t="shared" si="5"/>
        <v>0</v>
      </c>
      <c r="J21" s="3">
        <f t="shared" si="5"/>
        <v>0</v>
      </c>
      <c r="K21" s="3">
        <f t="shared" si="5"/>
        <v>0</v>
      </c>
      <c r="L21" s="3">
        <f t="shared" si="5"/>
        <v>0</v>
      </c>
      <c r="M21" s="3">
        <f t="shared" si="5"/>
        <v>19</v>
      </c>
      <c r="N21" s="3">
        <f t="shared" si="5"/>
        <v>1</v>
      </c>
      <c r="O21" s="3">
        <f t="shared" si="5"/>
        <v>0</v>
      </c>
      <c r="P21" s="3">
        <f t="shared" si="5"/>
        <v>0</v>
      </c>
      <c r="Q21" s="30">
        <v>15</v>
      </c>
      <c r="R21" s="30">
        <v>4</v>
      </c>
    </row>
    <row r="22" spans="1:18" ht="18.75" customHeight="1">
      <c r="A22" s="14"/>
      <c r="B22" s="8" t="s">
        <v>127</v>
      </c>
      <c r="C22" s="3">
        <v>30</v>
      </c>
      <c r="D22" s="3">
        <v>30</v>
      </c>
      <c r="E22" s="3">
        <v>37</v>
      </c>
      <c r="F22" s="3">
        <v>35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13</v>
      </c>
      <c r="N22" s="3">
        <v>1</v>
      </c>
      <c r="O22" s="3">
        <v>0</v>
      </c>
      <c r="P22" s="3">
        <v>0</v>
      </c>
      <c r="Q22" s="31"/>
      <c r="R22" s="31"/>
    </row>
    <row r="23" spans="1:18" ht="18.75" customHeight="1">
      <c r="A23" s="15"/>
      <c r="B23" s="8" t="s">
        <v>128</v>
      </c>
      <c r="C23" s="3">
        <v>41</v>
      </c>
      <c r="D23" s="3">
        <v>41</v>
      </c>
      <c r="E23" s="3">
        <v>21</v>
      </c>
      <c r="F23" s="3">
        <v>21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6</v>
      </c>
      <c r="N23" s="3">
        <v>0</v>
      </c>
      <c r="O23" s="3">
        <v>0</v>
      </c>
      <c r="P23" s="3">
        <v>0</v>
      </c>
      <c r="Q23" s="32"/>
      <c r="R23" s="32"/>
    </row>
    <row r="24" spans="1:18" ht="18.75" customHeight="1">
      <c r="A24" s="13" t="s">
        <v>134</v>
      </c>
      <c r="B24" s="8" t="s">
        <v>126</v>
      </c>
      <c r="C24" s="3">
        <f>C25+C26</f>
        <v>360</v>
      </c>
      <c r="D24" s="3">
        <f>D25+D26</f>
        <v>360</v>
      </c>
      <c r="E24" s="3">
        <f>E25+E26</f>
        <v>210</v>
      </c>
      <c r="F24" s="3">
        <f>F25+F26</f>
        <v>208</v>
      </c>
      <c r="G24" s="3">
        <f>G25+G26</f>
        <v>1</v>
      </c>
      <c r="H24" s="3">
        <f aca="true" t="shared" si="6" ref="H24:P24">H25+H26</f>
        <v>1</v>
      </c>
      <c r="I24" s="3">
        <f t="shared" si="6"/>
        <v>0</v>
      </c>
      <c r="J24" s="3">
        <v>0</v>
      </c>
      <c r="K24" s="3">
        <f t="shared" si="6"/>
        <v>0</v>
      </c>
      <c r="L24" s="3">
        <f t="shared" si="6"/>
        <v>3</v>
      </c>
      <c r="M24" s="3">
        <f t="shared" si="6"/>
        <v>61</v>
      </c>
      <c r="N24" s="3">
        <f t="shared" si="6"/>
        <v>0</v>
      </c>
      <c r="O24" s="3">
        <f t="shared" si="6"/>
        <v>1</v>
      </c>
      <c r="P24" s="3">
        <f t="shared" si="6"/>
        <v>0</v>
      </c>
      <c r="Q24" s="30">
        <v>86</v>
      </c>
      <c r="R24" s="30">
        <v>20</v>
      </c>
    </row>
    <row r="25" spans="1:18" ht="18.75" customHeight="1">
      <c r="A25" s="14"/>
      <c r="B25" s="8" t="s">
        <v>127</v>
      </c>
      <c r="C25" s="3">
        <v>160</v>
      </c>
      <c r="D25" s="3">
        <v>160</v>
      </c>
      <c r="E25" s="3">
        <v>106</v>
      </c>
      <c r="F25" s="3">
        <v>106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3</v>
      </c>
      <c r="M25" s="3">
        <v>41</v>
      </c>
      <c r="N25" s="3">
        <v>0</v>
      </c>
      <c r="O25" s="3">
        <v>1</v>
      </c>
      <c r="P25" s="3">
        <v>0</v>
      </c>
      <c r="Q25" s="31"/>
      <c r="R25" s="31"/>
    </row>
    <row r="26" spans="1:18" ht="18.75" customHeight="1">
      <c r="A26" s="15"/>
      <c r="B26" s="8" t="s">
        <v>128</v>
      </c>
      <c r="C26" s="3">
        <v>200</v>
      </c>
      <c r="D26" s="3">
        <v>200</v>
      </c>
      <c r="E26" s="3">
        <v>104</v>
      </c>
      <c r="F26" s="3">
        <v>102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20</v>
      </c>
      <c r="N26" s="3">
        <v>0</v>
      </c>
      <c r="O26" s="3">
        <v>0</v>
      </c>
      <c r="P26" s="3">
        <v>0</v>
      </c>
      <c r="Q26" s="32"/>
      <c r="R26" s="32"/>
    </row>
    <row r="27" spans="1:18" ht="18.75" customHeight="1">
      <c r="A27" s="13" t="s">
        <v>135</v>
      </c>
      <c r="B27" s="8" t="s">
        <v>126</v>
      </c>
      <c r="C27" s="3">
        <f>C28+C29</f>
        <v>79</v>
      </c>
      <c r="D27" s="3">
        <f>D28+D29</f>
        <v>79</v>
      </c>
      <c r="E27" s="3">
        <f>E28+E29</f>
        <v>44</v>
      </c>
      <c r="F27" s="3">
        <f>F28+F29</f>
        <v>39</v>
      </c>
      <c r="G27" s="3">
        <f>G28+G29</f>
        <v>5</v>
      </c>
      <c r="H27" s="3">
        <f aca="true" t="shared" si="7" ref="H27:P27">H28+H29</f>
        <v>0</v>
      </c>
      <c r="I27" s="3">
        <f t="shared" si="7"/>
        <v>0</v>
      </c>
      <c r="J27" s="3">
        <v>0</v>
      </c>
      <c r="K27" s="3">
        <f t="shared" si="7"/>
        <v>0</v>
      </c>
      <c r="L27" s="3">
        <f t="shared" si="7"/>
        <v>0</v>
      </c>
      <c r="M27" s="3">
        <f t="shared" si="7"/>
        <v>15</v>
      </c>
      <c r="N27" s="3">
        <f t="shared" si="7"/>
        <v>0</v>
      </c>
      <c r="O27" s="3">
        <f t="shared" si="7"/>
        <v>0</v>
      </c>
      <c r="P27" s="3">
        <f t="shared" si="7"/>
        <v>0</v>
      </c>
      <c r="Q27" s="30">
        <v>13</v>
      </c>
      <c r="R27" s="30">
        <v>5</v>
      </c>
    </row>
    <row r="28" spans="1:18" ht="18.75" customHeight="1">
      <c r="A28" s="14"/>
      <c r="B28" s="8" t="s">
        <v>127</v>
      </c>
      <c r="C28" s="3">
        <v>38</v>
      </c>
      <c r="D28" s="3">
        <v>38</v>
      </c>
      <c r="E28" s="3">
        <v>21</v>
      </c>
      <c r="F28" s="3">
        <v>19</v>
      </c>
      <c r="G28" s="3">
        <v>2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10</v>
      </c>
      <c r="N28" s="3">
        <v>0</v>
      </c>
      <c r="O28" s="3">
        <v>0</v>
      </c>
      <c r="P28" s="3">
        <v>0</v>
      </c>
      <c r="Q28" s="31"/>
      <c r="R28" s="31"/>
    </row>
    <row r="29" spans="1:18" ht="19.5" customHeight="1">
      <c r="A29" s="15"/>
      <c r="B29" s="8" t="s">
        <v>128</v>
      </c>
      <c r="C29" s="3">
        <v>41</v>
      </c>
      <c r="D29" s="3">
        <v>41</v>
      </c>
      <c r="E29" s="3">
        <v>23</v>
      </c>
      <c r="F29" s="3">
        <v>20</v>
      </c>
      <c r="G29" s="3">
        <v>3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5</v>
      </c>
      <c r="N29" s="3">
        <v>0</v>
      </c>
      <c r="O29" s="3">
        <v>0</v>
      </c>
      <c r="P29" s="3">
        <v>0</v>
      </c>
      <c r="Q29" s="32"/>
      <c r="R29" s="32"/>
    </row>
    <row r="30" spans="1:18" ht="51" customHeight="1">
      <c r="A30" s="9" t="s">
        <v>208</v>
      </c>
      <c r="B30" s="39" t="s">
        <v>141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mergeCells count="43">
    <mergeCell ref="Q24:Q26"/>
    <mergeCell ref="R24:R26"/>
    <mergeCell ref="Q27:Q29"/>
    <mergeCell ref="R27:R29"/>
    <mergeCell ref="Q18:Q20"/>
    <mergeCell ref="R18:R20"/>
    <mergeCell ref="Q21:Q23"/>
    <mergeCell ref="R21:R23"/>
    <mergeCell ref="Q12:Q14"/>
    <mergeCell ref="R12:R14"/>
    <mergeCell ref="Q15:Q17"/>
    <mergeCell ref="R15:R17"/>
    <mergeCell ref="Q6:Q8"/>
    <mergeCell ref="R6:R8"/>
    <mergeCell ref="Q9:Q11"/>
    <mergeCell ref="R9:R11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  <mergeCell ref="A18:A20"/>
    <mergeCell ref="E3:I3"/>
    <mergeCell ref="E4:E5"/>
    <mergeCell ref="B3:B5"/>
    <mergeCell ref="A3:A5"/>
    <mergeCell ref="A9:A11"/>
    <mergeCell ref="A12:A14"/>
    <mergeCell ref="C3:D4"/>
    <mergeCell ref="P3:P5"/>
    <mergeCell ref="Q3:Q5"/>
    <mergeCell ref="R3:R5"/>
    <mergeCell ref="M3:M5"/>
    <mergeCell ref="N3:N5"/>
    <mergeCell ref="L3:L5"/>
    <mergeCell ref="K3:K5"/>
    <mergeCell ref="O3:O5"/>
    <mergeCell ref="J3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A3" sqref="A3:Z5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16" t="s">
        <v>163</v>
      </c>
      <c r="B1" s="16"/>
      <c r="C1" s="16"/>
      <c r="D1" s="16"/>
      <c r="E1" s="16"/>
      <c r="F1" s="16"/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20" t="s">
        <v>178</v>
      </c>
      <c r="B3" s="20" t="s">
        <v>174</v>
      </c>
      <c r="C3" s="20" t="s">
        <v>179</v>
      </c>
      <c r="D3" s="20" t="s">
        <v>180</v>
      </c>
      <c r="E3" s="20" t="s">
        <v>181</v>
      </c>
      <c r="F3" s="23" t="s">
        <v>182</v>
      </c>
      <c r="G3" s="25" t="s">
        <v>184</v>
      </c>
      <c r="H3" s="25"/>
      <c r="I3" s="25"/>
      <c r="J3" s="25"/>
      <c r="K3" s="25"/>
      <c r="L3" s="25"/>
      <c r="M3" s="25"/>
      <c r="N3" s="25"/>
      <c r="O3" s="25"/>
      <c r="P3" s="25"/>
      <c r="Q3" s="24" t="s">
        <v>191</v>
      </c>
      <c r="R3" s="24"/>
      <c r="S3" s="24"/>
      <c r="T3" s="24"/>
      <c r="U3" s="24"/>
      <c r="V3" s="24"/>
      <c r="W3" s="24"/>
      <c r="X3" s="24"/>
      <c r="Y3" s="24"/>
      <c r="Z3" s="24"/>
      <c r="AB3" s="7"/>
    </row>
    <row r="4" spans="1:28" ht="24" customHeight="1">
      <c r="A4" s="21"/>
      <c r="B4" s="21"/>
      <c r="C4" s="21"/>
      <c r="D4" s="21"/>
      <c r="E4" s="21"/>
      <c r="F4" s="23"/>
      <c r="G4" s="26" t="s">
        <v>183</v>
      </c>
      <c r="H4" s="18" t="s">
        <v>186</v>
      </c>
      <c r="I4" s="24" t="s">
        <v>185</v>
      </c>
      <c r="J4" s="24"/>
      <c r="K4" s="24"/>
      <c r="L4" s="24"/>
      <c r="M4" s="20" t="s">
        <v>176</v>
      </c>
      <c r="N4" s="28" t="s">
        <v>177</v>
      </c>
      <c r="O4" s="20" t="s">
        <v>189</v>
      </c>
      <c r="P4" s="20" t="s">
        <v>190</v>
      </c>
      <c r="Q4" s="18" t="s">
        <v>183</v>
      </c>
      <c r="R4" s="20" t="s">
        <v>193</v>
      </c>
      <c r="S4" s="24" t="s">
        <v>192</v>
      </c>
      <c r="T4" s="24"/>
      <c r="U4" s="24"/>
      <c r="V4" s="24"/>
      <c r="W4" s="20" t="s">
        <v>176</v>
      </c>
      <c r="X4" s="28" t="s">
        <v>177</v>
      </c>
      <c r="Y4" s="20" t="s">
        <v>194</v>
      </c>
      <c r="Z4" s="20" t="s">
        <v>195</v>
      </c>
      <c r="AB4" s="7"/>
    </row>
    <row r="5" spans="1:27" ht="102.75" customHeight="1">
      <c r="A5" s="22"/>
      <c r="B5" s="22"/>
      <c r="C5" s="22"/>
      <c r="D5" s="22"/>
      <c r="E5" s="22"/>
      <c r="F5" s="23"/>
      <c r="G5" s="27"/>
      <c r="H5" s="19"/>
      <c r="I5" s="11" t="s">
        <v>187</v>
      </c>
      <c r="J5" s="11" t="s">
        <v>188</v>
      </c>
      <c r="K5" s="12" t="s">
        <v>14</v>
      </c>
      <c r="L5" s="12" t="s">
        <v>175</v>
      </c>
      <c r="M5" s="22"/>
      <c r="N5" s="29"/>
      <c r="O5" s="22"/>
      <c r="P5" s="22"/>
      <c r="Q5" s="19"/>
      <c r="R5" s="22"/>
      <c r="S5" s="11" t="s">
        <v>187</v>
      </c>
      <c r="T5" s="11" t="s">
        <v>188</v>
      </c>
      <c r="U5" s="12" t="s">
        <v>14</v>
      </c>
      <c r="V5" s="12" t="s">
        <v>175</v>
      </c>
      <c r="W5" s="22"/>
      <c r="X5" s="29"/>
      <c r="Y5" s="22"/>
      <c r="Z5" s="22"/>
      <c r="AA5" s="6"/>
    </row>
    <row r="6" spans="1:26" ht="21" customHeight="1">
      <c r="A6" s="13" t="s">
        <v>38</v>
      </c>
      <c r="B6" s="30">
        <f>B9+B12+B15+B18+B21+B24+B27</f>
        <v>256</v>
      </c>
      <c r="C6" s="30">
        <f>C9+C12+C15+C18+C21+C24+C27</f>
        <v>4939</v>
      </c>
      <c r="D6" s="30">
        <f>D9+D12+D15+D18+D21+D24+D27</f>
        <v>197986</v>
      </c>
      <c r="E6" s="8" t="s">
        <v>39</v>
      </c>
      <c r="F6" s="3">
        <f aca="true" t="shared" si="0" ref="F6:Z6">F7+F8</f>
        <v>702855</v>
      </c>
      <c r="G6" s="3">
        <f t="shared" si="0"/>
        <v>3478</v>
      </c>
      <c r="H6" s="3">
        <f t="shared" si="0"/>
        <v>101</v>
      </c>
      <c r="I6" s="3">
        <f t="shared" si="0"/>
        <v>102</v>
      </c>
      <c r="J6" s="3">
        <f t="shared" si="0"/>
        <v>106</v>
      </c>
      <c r="K6" s="3">
        <f t="shared" si="0"/>
        <v>1</v>
      </c>
      <c r="L6" s="3">
        <f t="shared" si="0"/>
        <v>4</v>
      </c>
      <c r="M6" s="3">
        <f t="shared" si="0"/>
        <v>1457</v>
      </c>
      <c r="N6" s="3">
        <f t="shared" si="0"/>
        <v>1707</v>
      </c>
      <c r="O6" s="3">
        <f t="shared" si="0"/>
        <v>0</v>
      </c>
      <c r="P6" s="3">
        <f t="shared" si="0"/>
        <v>0</v>
      </c>
      <c r="Q6" s="3">
        <f t="shared" si="0"/>
        <v>3560</v>
      </c>
      <c r="R6" s="3">
        <f t="shared" si="0"/>
        <v>200</v>
      </c>
      <c r="S6" s="3">
        <f t="shared" si="0"/>
        <v>100</v>
      </c>
      <c r="T6" s="3">
        <f t="shared" si="0"/>
        <v>94</v>
      </c>
      <c r="U6" s="3">
        <f t="shared" si="0"/>
        <v>0</v>
      </c>
      <c r="V6" s="3">
        <f t="shared" si="0"/>
        <v>0</v>
      </c>
      <c r="W6" s="3">
        <f t="shared" si="0"/>
        <v>1438</v>
      </c>
      <c r="X6" s="3">
        <f t="shared" si="0"/>
        <v>1728</v>
      </c>
      <c r="Y6" s="3">
        <f t="shared" si="0"/>
        <v>0</v>
      </c>
      <c r="Z6" s="3">
        <f t="shared" si="0"/>
        <v>0</v>
      </c>
    </row>
    <row r="7" spans="1:26" ht="21" customHeight="1">
      <c r="A7" s="14"/>
      <c r="B7" s="31"/>
      <c r="C7" s="31"/>
      <c r="D7" s="31"/>
      <c r="E7" s="8" t="s">
        <v>40</v>
      </c>
      <c r="F7" s="3">
        <v>357004</v>
      </c>
      <c r="G7" s="3">
        <v>1537</v>
      </c>
      <c r="H7" s="4">
        <v>43</v>
      </c>
      <c r="I7" s="4">
        <v>49</v>
      </c>
      <c r="J7" s="4">
        <v>47</v>
      </c>
      <c r="K7" s="4">
        <v>0</v>
      </c>
      <c r="L7" s="4">
        <v>1</v>
      </c>
      <c r="M7" s="4">
        <v>643</v>
      </c>
      <c r="N7" s="4">
        <v>754</v>
      </c>
      <c r="O7" s="4">
        <v>0</v>
      </c>
      <c r="P7" s="4">
        <v>0</v>
      </c>
      <c r="Q7" s="4">
        <v>1522</v>
      </c>
      <c r="R7" s="4">
        <v>91</v>
      </c>
      <c r="S7" s="4">
        <v>47</v>
      </c>
      <c r="T7" s="4">
        <v>36</v>
      </c>
      <c r="U7" s="4">
        <v>0</v>
      </c>
      <c r="V7" s="4">
        <v>0</v>
      </c>
      <c r="W7" s="4">
        <v>584</v>
      </c>
      <c r="X7" s="4">
        <v>764</v>
      </c>
      <c r="Y7" s="4">
        <v>0</v>
      </c>
      <c r="Z7" s="4">
        <v>0</v>
      </c>
    </row>
    <row r="8" spans="1:26" ht="21" customHeight="1">
      <c r="A8" s="15"/>
      <c r="B8" s="32"/>
      <c r="C8" s="32"/>
      <c r="D8" s="32"/>
      <c r="E8" s="8" t="s">
        <v>41</v>
      </c>
      <c r="F8" s="3">
        <v>345851</v>
      </c>
      <c r="G8" s="3">
        <v>1941</v>
      </c>
      <c r="H8" s="4">
        <v>58</v>
      </c>
      <c r="I8" s="4">
        <v>53</v>
      </c>
      <c r="J8" s="4">
        <v>59</v>
      </c>
      <c r="K8" s="4">
        <v>1</v>
      </c>
      <c r="L8" s="4">
        <v>3</v>
      </c>
      <c r="M8" s="4">
        <v>814</v>
      </c>
      <c r="N8" s="4">
        <v>953</v>
      </c>
      <c r="O8" s="4">
        <v>0</v>
      </c>
      <c r="P8" s="4">
        <v>0</v>
      </c>
      <c r="Q8" s="4">
        <v>2038</v>
      </c>
      <c r="R8" s="4">
        <v>109</v>
      </c>
      <c r="S8" s="4">
        <v>53</v>
      </c>
      <c r="T8" s="4">
        <v>58</v>
      </c>
      <c r="U8" s="4">
        <v>0</v>
      </c>
      <c r="V8" s="4">
        <v>0</v>
      </c>
      <c r="W8" s="4">
        <v>854</v>
      </c>
      <c r="X8" s="4">
        <v>964</v>
      </c>
      <c r="Y8" s="4">
        <v>0</v>
      </c>
      <c r="Z8" s="4">
        <v>0</v>
      </c>
    </row>
    <row r="9" spans="1:26" ht="21" customHeight="1">
      <c r="A9" s="13" t="s">
        <v>42</v>
      </c>
      <c r="B9" s="30">
        <v>45</v>
      </c>
      <c r="C9" s="30">
        <v>1075</v>
      </c>
      <c r="D9" s="30">
        <v>48619</v>
      </c>
      <c r="E9" s="8" t="s">
        <v>39</v>
      </c>
      <c r="F9" s="3">
        <f aca="true" t="shared" si="1" ref="F9:Z9">F10+F11</f>
        <v>162740</v>
      </c>
      <c r="G9" s="3">
        <f t="shared" si="1"/>
        <v>871</v>
      </c>
      <c r="H9" s="3">
        <f t="shared" si="1"/>
        <v>27</v>
      </c>
      <c r="I9" s="3">
        <f t="shared" si="1"/>
        <v>37</v>
      </c>
      <c r="J9" s="3">
        <f t="shared" si="1"/>
        <v>41</v>
      </c>
      <c r="K9" s="3">
        <f t="shared" si="1"/>
        <v>0</v>
      </c>
      <c r="L9" s="3">
        <f t="shared" si="1"/>
        <v>0</v>
      </c>
      <c r="M9" s="3">
        <f t="shared" si="1"/>
        <v>456</v>
      </c>
      <c r="N9" s="3">
        <f t="shared" si="1"/>
        <v>310</v>
      </c>
      <c r="O9" s="3">
        <f t="shared" si="1"/>
        <v>0</v>
      </c>
      <c r="P9" s="3">
        <f t="shared" si="1"/>
        <v>0</v>
      </c>
      <c r="Q9" s="3">
        <f t="shared" si="1"/>
        <v>894</v>
      </c>
      <c r="R9" s="3">
        <f t="shared" si="1"/>
        <v>31</v>
      </c>
      <c r="S9" s="3">
        <f t="shared" si="1"/>
        <v>32</v>
      </c>
      <c r="T9" s="3">
        <f t="shared" si="1"/>
        <v>35</v>
      </c>
      <c r="U9" s="3">
        <f t="shared" si="1"/>
        <v>0</v>
      </c>
      <c r="V9" s="3">
        <f t="shared" si="1"/>
        <v>0</v>
      </c>
      <c r="W9" s="3">
        <f t="shared" si="1"/>
        <v>450</v>
      </c>
      <c r="X9" s="3">
        <f t="shared" si="1"/>
        <v>346</v>
      </c>
      <c r="Y9" s="3">
        <f t="shared" si="1"/>
        <v>0</v>
      </c>
      <c r="Z9" s="3">
        <f t="shared" si="1"/>
        <v>0</v>
      </c>
    </row>
    <row r="10" spans="1:26" ht="21" customHeight="1">
      <c r="A10" s="14"/>
      <c r="B10" s="31"/>
      <c r="C10" s="31"/>
      <c r="D10" s="31"/>
      <c r="E10" s="8" t="s">
        <v>40</v>
      </c>
      <c r="F10" s="3">
        <v>82544</v>
      </c>
      <c r="G10" s="3">
        <v>394</v>
      </c>
      <c r="H10" s="3">
        <v>11</v>
      </c>
      <c r="I10" s="3">
        <v>21</v>
      </c>
      <c r="J10" s="3">
        <v>16</v>
      </c>
      <c r="K10" s="3">
        <v>0</v>
      </c>
      <c r="L10" s="3">
        <v>0</v>
      </c>
      <c r="M10" s="3">
        <v>205</v>
      </c>
      <c r="N10" s="3">
        <v>141</v>
      </c>
      <c r="O10" s="3">
        <v>0</v>
      </c>
      <c r="P10" s="3">
        <v>0</v>
      </c>
      <c r="Q10" s="3">
        <v>381</v>
      </c>
      <c r="R10" s="3">
        <v>18</v>
      </c>
      <c r="S10" s="3">
        <v>15</v>
      </c>
      <c r="T10" s="3">
        <v>14</v>
      </c>
      <c r="U10" s="3">
        <v>0</v>
      </c>
      <c r="V10" s="3">
        <v>0</v>
      </c>
      <c r="W10" s="3">
        <v>185</v>
      </c>
      <c r="X10" s="3">
        <v>149</v>
      </c>
      <c r="Y10" s="3">
        <v>0</v>
      </c>
      <c r="Z10" s="3">
        <v>0</v>
      </c>
    </row>
    <row r="11" spans="1:26" ht="21" customHeight="1">
      <c r="A11" s="15"/>
      <c r="B11" s="32"/>
      <c r="C11" s="32"/>
      <c r="D11" s="32"/>
      <c r="E11" s="8" t="s">
        <v>41</v>
      </c>
      <c r="F11" s="3">
        <v>80196</v>
      </c>
      <c r="G11" s="3">
        <v>477</v>
      </c>
      <c r="H11" s="3">
        <v>16</v>
      </c>
      <c r="I11" s="3">
        <v>16</v>
      </c>
      <c r="J11" s="3">
        <v>25</v>
      </c>
      <c r="K11" s="3">
        <v>0</v>
      </c>
      <c r="L11" s="3">
        <v>0</v>
      </c>
      <c r="M11" s="3">
        <v>251</v>
      </c>
      <c r="N11" s="3">
        <v>169</v>
      </c>
      <c r="O11" s="3">
        <v>0</v>
      </c>
      <c r="P11" s="3">
        <v>0</v>
      </c>
      <c r="Q11" s="3">
        <v>513</v>
      </c>
      <c r="R11" s="3">
        <v>13</v>
      </c>
      <c r="S11" s="3">
        <v>17</v>
      </c>
      <c r="T11" s="3">
        <v>21</v>
      </c>
      <c r="U11" s="3">
        <v>0</v>
      </c>
      <c r="V11" s="3">
        <v>0</v>
      </c>
      <c r="W11" s="3">
        <v>265</v>
      </c>
      <c r="X11" s="3">
        <v>197</v>
      </c>
      <c r="Y11" s="3">
        <v>0</v>
      </c>
      <c r="Z11" s="3">
        <v>0</v>
      </c>
    </row>
    <row r="12" spans="1:26" ht="21" customHeight="1">
      <c r="A12" s="13" t="s">
        <v>43</v>
      </c>
      <c r="B12" s="30">
        <v>43</v>
      </c>
      <c r="C12" s="30">
        <v>846</v>
      </c>
      <c r="D12" s="30">
        <v>40049</v>
      </c>
      <c r="E12" s="8" t="s">
        <v>39</v>
      </c>
      <c r="F12" s="3">
        <f aca="true" t="shared" si="2" ref="F12:Z12">F13+F14</f>
        <v>141541</v>
      </c>
      <c r="G12" s="3">
        <f t="shared" si="2"/>
        <v>493</v>
      </c>
      <c r="H12" s="3">
        <f t="shared" si="2"/>
        <v>21</v>
      </c>
      <c r="I12" s="3">
        <f t="shared" si="2"/>
        <v>10</v>
      </c>
      <c r="J12" s="3">
        <f t="shared" si="2"/>
        <v>17</v>
      </c>
      <c r="K12" s="3">
        <f t="shared" si="2"/>
        <v>1</v>
      </c>
      <c r="L12" s="3">
        <f t="shared" si="2"/>
        <v>0</v>
      </c>
      <c r="M12" s="3">
        <f t="shared" si="2"/>
        <v>209</v>
      </c>
      <c r="N12" s="3">
        <f t="shared" si="2"/>
        <v>235</v>
      </c>
      <c r="O12" s="3">
        <f t="shared" si="2"/>
        <v>0</v>
      </c>
      <c r="P12" s="3">
        <f t="shared" si="2"/>
        <v>0</v>
      </c>
      <c r="Q12" s="3">
        <f t="shared" si="2"/>
        <v>710</v>
      </c>
      <c r="R12" s="3">
        <f t="shared" si="2"/>
        <v>54</v>
      </c>
      <c r="S12" s="3">
        <f t="shared" si="2"/>
        <v>16</v>
      </c>
      <c r="T12" s="3">
        <f t="shared" si="2"/>
        <v>16</v>
      </c>
      <c r="U12" s="3">
        <f t="shared" si="2"/>
        <v>0</v>
      </c>
      <c r="V12" s="3">
        <f t="shared" si="2"/>
        <v>0</v>
      </c>
      <c r="W12" s="3">
        <f t="shared" si="2"/>
        <v>280</v>
      </c>
      <c r="X12" s="3">
        <f t="shared" si="2"/>
        <v>344</v>
      </c>
      <c r="Y12" s="3">
        <f t="shared" si="2"/>
        <v>0</v>
      </c>
      <c r="Z12" s="3">
        <f t="shared" si="2"/>
        <v>0</v>
      </c>
    </row>
    <row r="13" spans="1:26" ht="21" customHeight="1">
      <c r="A13" s="14"/>
      <c r="B13" s="31"/>
      <c r="C13" s="31"/>
      <c r="D13" s="31"/>
      <c r="E13" s="8" t="s">
        <v>40</v>
      </c>
      <c r="F13" s="3">
        <v>72154</v>
      </c>
      <c r="G13" s="3">
        <v>215</v>
      </c>
      <c r="H13" s="3">
        <v>9</v>
      </c>
      <c r="I13" s="3">
        <v>5</v>
      </c>
      <c r="J13" s="3">
        <v>12</v>
      </c>
      <c r="K13" s="3">
        <v>0</v>
      </c>
      <c r="L13" s="3">
        <v>0</v>
      </c>
      <c r="M13" s="3">
        <v>87</v>
      </c>
      <c r="N13" s="3">
        <v>102</v>
      </c>
      <c r="O13" s="3">
        <v>0</v>
      </c>
      <c r="P13" s="3">
        <v>0</v>
      </c>
      <c r="Q13" s="3">
        <v>311</v>
      </c>
      <c r="R13" s="3">
        <v>24</v>
      </c>
      <c r="S13" s="3">
        <v>9</v>
      </c>
      <c r="T13" s="3">
        <v>8</v>
      </c>
      <c r="U13" s="3">
        <v>0</v>
      </c>
      <c r="V13" s="3">
        <v>0</v>
      </c>
      <c r="W13" s="3">
        <v>117</v>
      </c>
      <c r="X13" s="3">
        <v>153</v>
      </c>
      <c r="Y13" s="3">
        <v>0</v>
      </c>
      <c r="Z13" s="3">
        <v>0</v>
      </c>
    </row>
    <row r="14" spans="1:26" ht="21" customHeight="1">
      <c r="A14" s="15"/>
      <c r="B14" s="32"/>
      <c r="C14" s="32"/>
      <c r="D14" s="32"/>
      <c r="E14" s="8" t="s">
        <v>41</v>
      </c>
      <c r="F14" s="3">
        <v>69387</v>
      </c>
      <c r="G14" s="3">
        <v>278</v>
      </c>
      <c r="H14" s="3">
        <v>12</v>
      </c>
      <c r="I14" s="3">
        <v>5</v>
      </c>
      <c r="J14" s="3">
        <v>5</v>
      </c>
      <c r="K14" s="3">
        <v>1</v>
      </c>
      <c r="L14" s="3">
        <v>0</v>
      </c>
      <c r="M14" s="3">
        <v>122</v>
      </c>
      <c r="N14" s="3">
        <v>133</v>
      </c>
      <c r="O14" s="3">
        <v>0</v>
      </c>
      <c r="P14" s="3">
        <v>0</v>
      </c>
      <c r="Q14" s="3">
        <v>399</v>
      </c>
      <c r="R14" s="3">
        <v>30</v>
      </c>
      <c r="S14" s="3">
        <v>7</v>
      </c>
      <c r="T14" s="3">
        <v>8</v>
      </c>
      <c r="U14" s="3">
        <v>0</v>
      </c>
      <c r="V14" s="3">
        <v>0</v>
      </c>
      <c r="W14" s="3">
        <v>163</v>
      </c>
      <c r="X14" s="3">
        <v>191</v>
      </c>
      <c r="Y14" s="3">
        <v>0</v>
      </c>
      <c r="Z14" s="3">
        <v>0</v>
      </c>
    </row>
    <row r="15" spans="1:26" ht="21" customHeight="1">
      <c r="A15" s="13" t="s">
        <v>44</v>
      </c>
      <c r="B15" s="30">
        <v>30</v>
      </c>
      <c r="C15" s="30">
        <v>550</v>
      </c>
      <c r="D15" s="30">
        <v>13959</v>
      </c>
      <c r="E15" s="8" t="s">
        <v>39</v>
      </c>
      <c r="F15" s="3">
        <f aca="true" t="shared" si="3" ref="F15:Z15">F16+F17</f>
        <v>49044</v>
      </c>
      <c r="G15" s="3">
        <f t="shared" si="3"/>
        <v>308</v>
      </c>
      <c r="H15" s="3">
        <f t="shared" si="3"/>
        <v>9</v>
      </c>
      <c r="I15" s="3">
        <f t="shared" si="3"/>
        <v>11</v>
      </c>
      <c r="J15" s="3">
        <f t="shared" si="3"/>
        <v>5</v>
      </c>
      <c r="K15" s="3">
        <f t="shared" si="3"/>
        <v>0</v>
      </c>
      <c r="L15" s="3">
        <f t="shared" si="3"/>
        <v>2</v>
      </c>
      <c r="M15" s="3">
        <f t="shared" si="3"/>
        <v>80</v>
      </c>
      <c r="N15" s="3">
        <f t="shared" si="3"/>
        <v>201</v>
      </c>
      <c r="O15" s="3">
        <f t="shared" si="3"/>
        <v>0</v>
      </c>
      <c r="P15" s="3">
        <f t="shared" si="3"/>
        <v>0</v>
      </c>
      <c r="Q15" s="3">
        <f t="shared" si="3"/>
        <v>259</v>
      </c>
      <c r="R15" s="3">
        <f t="shared" si="3"/>
        <v>22</v>
      </c>
      <c r="S15" s="3">
        <f t="shared" si="3"/>
        <v>5</v>
      </c>
      <c r="T15" s="3">
        <f t="shared" si="3"/>
        <v>1</v>
      </c>
      <c r="U15" s="3">
        <f t="shared" si="3"/>
        <v>0</v>
      </c>
      <c r="V15" s="3">
        <f t="shared" si="3"/>
        <v>0</v>
      </c>
      <c r="W15" s="3">
        <f t="shared" si="3"/>
        <v>55</v>
      </c>
      <c r="X15" s="3">
        <f t="shared" si="3"/>
        <v>176</v>
      </c>
      <c r="Y15" s="3">
        <f t="shared" si="3"/>
        <v>0</v>
      </c>
      <c r="Z15" s="3">
        <f t="shared" si="3"/>
        <v>0</v>
      </c>
    </row>
    <row r="16" spans="1:26" ht="21" customHeight="1">
      <c r="A16" s="14"/>
      <c r="B16" s="31"/>
      <c r="C16" s="31"/>
      <c r="D16" s="31"/>
      <c r="E16" s="8" t="s">
        <v>40</v>
      </c>
      <c r="F16" s="3">
        <v>24831</v>
      </c>
      <c r="G16" s="3">
        <v>133</v>
      </c>
      <c r="H16" s="3">
        <v>5</v>
      </c>
      <c r="I16" s="3">
        <v>4</v>
      </c>
      <c r="J16" s="3">
        <v>5</v>
      </c>
      <c r="K16" s="3">
        <v>0</v>
      </c>
      <c r="L16" s="3">
        <v>0</v>
      </c>
      <c r="M16" s="3">
        <v>36</v>
      </c>
      <c r="N16" s="3">
        <v>83</v>
      </c>
      <c r="O16" s="3">
        <v>0</v>
      </c>
      <c r="P16" s="3">
        <v>0</v>
      </c>
      <c r="Q16" s="3">
        <v>116</v>
      </c>
      <c r="R16" s="3">
        <v>10</v>
      </c>
      <c r="S16" s="3">
        <v>3</v>
      </c>
      <c r="T16" s="3">
        <v>1</v>
      </c>
      <c r="U16" s="3">
        <v>0</v>
      </c>
      <c r="V16" s="3">
        <v>0</v>
      </c>
      <c r="W16" s="3">
        <v>22</v>
      </c>
      <c r="X16" s="3">
        <v>80</v>
      </c>
      <c r="Y16" s="3">
        <v>0</v>
      </c>
      <c r="Z16" s="3">
        <v>0</v>
      </c>
    </row>
    <row r="17" spans="1:26" ht="21" customHeight="1">
      <c r="A17" s="15"/>
      <c r="B17" s="32"/>
      <c r="C17" s="32"/>
      <c r="D17" s="32"/>
      <c r="E17" s="8" t="s">
        <v>41</v>
      </c>
      <c r="F17" s="3">
        <v>24213</v>
      </c>
      <c r="G17" s="3">
        <v>175</v>
      </c>
      <c r="H17" s="3">
        <v>4</v>
      </c>
      <c r="I17" s="3">
        <v>7</v>
      </c>
      <c r="J17" s="3">
        <v>0</v>
      </c>
      <c r="K17" s="3">
        <v>0</v>
      </c>
      <c r="L17" s="3">
        <v>2</v>
      </c>
      <c r="M17" s="3">
        <v>44</v>
      </c>
      <c r="N17" s="3">
        <v>118</v>
      </c>
      <c r="O17" s="3">
        <v>0</v>
      </c>
      <c r="P17" s="3">
        <v>0</v>
      </c>
      <c r="Q17" s="3">
        <v>143</v>
      </c>
      <c r="R17" s="3">
        <v>12</v>
      </c>
      <c r="S17" s="3">
        <v>2</v>
      </c>
      <c r="T17" s="3">
        <v>0</v>
      </c>
      <c r="U17" s="3">
        <v>0</v>
      </c>
      <c r="V17" s="3">
        <v>0</v>
      </c>
      <c r="W17" s="3">
        <v>33</v>
      </c>
      <c r="X17" s="3">
        <v>96</v>
      </c>
      <c r="Y17" s="3">
        <v>0</v>
      </c>
      <c r="Z17" s="3">
        <v>0</v>
      </c>
    </row>
    <row r="18" spans="1:26" ht="21" customHeight="1">
      <c r="A18" s="13" t="s">
        <v>45</v>
      </c>
      <c r="B18" s="30">
        <v>46</v>
      </c>
      <c r="C18" s="30">
        <v>919</v>
      </c>
      <c r="D18" s="30">
        <v>35443</v>
      </c>
      <c r="E18" s="8" t="s">
        <v>39</v>
      </c>
      <c r="F18" s="3">
        <f aca="true" t="shared" si="4" ref="F18:Z18">F19+F20</f>
        <v>123534</v>
      </c>
      <c r="G18" s="3">
        <f t="shared" si="4"/>
        <v>624</v>
      </c>
      <c r="H18" s="3">
        <f t="shared" si="4"/>
        <v>13</v>
      </c>
      <c r="I18" s="3">
        <f t="shared" si="4"/>
        <v>28</v>
      </c>
      <c r="J18" s="3">
        <f t="shared" si="4"/>
        <v>10</v>
      </c>
      <c r="K18" s="3">
        <f t="shared" si="4"/>
        <v>0</v>
      </c>
      <c r="L18" s="3">
        <f t="shared" si="4"/>
        <v>1</v>
      </c>
      <c r="M18" s="3">
        <f t="shared" si="4"/>
        <v>232</v>
      </c>
      <c r="N18" s="3">
        <f t="shared" si="4"/>
        <v>340</v>
      </c>
      <c r="O18" s="3">
        <f t="shared" si="4"/>
        <v>0</v>
      </c>
      <c r="P18" s="3">
        <f t="shared" si="4"/>
        <v>0</v>
      </c>
      <c r="Q18" s="3">
        <f t="shared" si="4"/>
        <v>688</v>
      </c>
      <c r="R18" s="3">
        <f t="shared" si="4"/>
        <v>13</v>
      </c>
      <c r="S18" s="3">
        <f t="shared" si="4"/>
        <v>32</v>
      </c>
      <c r="T18" s="3">
        <f t="shared" si="4"/>
        <v>15</v>
      </c>
      <c r="U18" s="3">
        <f t="shared" si="4"/>
        <v>0</v>
      </c>
      <c r="V18" s="3">
        <f t="shared" si="4"/>
        <v>0</v>
      </c>
      <c r="W18" s="3">
        <f t="shared" si="4"/>
        <v>287</v>
      </c>
      <c r="X18" s="3">
        <f t="shared" si="4"/>
        <v>341</v>
      </c>
      <c r="Y18" s="3">
        <f t="shared" si="4"/>
        <v>0</v>
      </c>
      <c r="Z18" s="3">
        <f t="shared" si="4"/>
        <v>0</v>
      </c>
    </row>
    <row r="19" spans="1:26" ht="21" customHeight="1">
      <c r="A19" s="14"/>
      <c r="B19" s="31"/>
      <c r="C19" s="31"/>
      <c r="D19" s="31"/>
      <c r="E19" s="8" t="s">
        <v>40</v>
      </c>
      <c r="F19" s="3">
        <v>62835</v>
      </c>
      <c r="G19" s="3">
        <v>277</v>
      </c>
      <c r="H19" s="3">
        <v>5</v>
      </c>
      <c r="I19" s="3">
        <v>12</v>
      </c>
      <c r="J19" s="3">
        <v>3</v>
      </c>
      <c r="K19" s="3">
        <v>0</v>
      </c>
      <c r="L19" s="3">
        <v>0</v>
      </c>
      <c r="M19" s="3">
        <v>110</v>
      </c>
      <c r="N19" s="3">
        <v>147</v>
      </c>
      <c r="O19" s="3">
        <v>0</v>
      </c>
      <c r="P19" s="3">
        <v>0</v>
      </c>
      <c r="Q19" s="3">
        <v>302</v>
      </c>
      <c r="R19" s="3">
        <v>6</v>
      </c>
      <c r="S19" s="3">
        <v>14</v>
      </c>
      <c r="T19" s="3">
        <v>3</v>
      </c>
      <c r="U19" s="3">
        <v>0</v>
      </c>
      <c r="V19" s="3">
        <v>0</v>
      </c>
      <c r="W19" s="3">
        <v>119</v>
      </c>
      <c r="X19" s="3">
        <v>160</v>
      </c>
      <c r="Y19" s="3">
        <v>0</v>
      </c>
      <c r="Z19" s="3">
        <v>0</v>
      </c>
    </row>
    <row r="20" spans="1:26" ht="21" customHeight="1">
      <c r="A20" s="15"/>
      <c r="B20" s="32"/>
      <c r="C20" s="32"/>
      <c r="D20" s="32"/>
      <c r="E20" s="8" t="s">
        <v>41</v>
      </c>
      <c r="F20" s="3">
        <v>60699</v>
      </c>
      <c r="G20" s="3">
        <v>347</v>
      </c>
      <c r="H20" s="3">
        <v>8</v>
      </c>
      <c r="I20" s="3">
        <v>16</v>
      </c>
      <c r="J20" s="3">
        <v>7</v>
      </c>
      <c r="K20" s="3">
        <v>0</v>
      </c>
      <c r="L20" s="3">
        <v>1</v>
      </c>
      <c r="M20" s="3">
        <v>122</v>
      </c>
      <c r="N20" s="3">
        <v>193</v>
      </c>
      <c r="O20" s="3">
        <v>0</v>
      </c>
      <c r="P20" s="3">
        <v>0</v>
      </c>
      <c r="Q20" s="3">
        <v>386</v>
      </c>
      <c r="R20" s="3">
        <v>7</v>
      </c>
      <c r="S20" s="3">
        <v>18</v>
      </c>
      <c r="T20" s="3">
        <v>12</v>
      </c>
      <c r="U20" s="3">
        <v>0</v>
      </c>
      <c r="V20" s="3">
        <v>0</v>
      </c>
      <c r="W20" s="3">
        <v>168</v>
      </c>
      <c r="X20" s="3">
        <v>181</v>
      </c>
      <c r="Y20" s="3">
        <v>0</v>
      </c>
      <c r="Z20" s="3">
        <v>0</v>
      </c>
    </row>
    <row r="21" spans="1:26" ht="21" customHeight="1">
      <c r="A21" s="13" t="s">
        <v>46</v>
      </c>
      <c r="B21" s="30">
        <v>34</v>
      </c>
      <c r="C21" s="30">
        <v>498</v>
      </c>
      <c r="D21" s="30">
        <v>15951</v>
      </c>
      <c r="E21" s="8" t="s">
        <v>39</v>
      </c>
      <c r="F21" s="3">
        <f aca="true" t="shared" si="5" ref="F21:Z21">F22+F23</f>
        <v>53653</v>
      </c>
      <c r="G21" s="3">
        <f t="shared" si="5"/>
        <v>311</v>
      </c>
      <c r="H21" s="3">
        <f t="shared" si="5"/>
        <v>24</v>
      </c>
      <c r="I21" s="3">
        <f t="shared" si="5"/>
        <v>5</v>
      </c>
      <c r="J21" s="3">
        <f t="shared" si="5"/>
        <v>14</v>
      </c>
      <c r="K21" s="3">
        <v>0</v>
      </c>
      <c r="L21" s="3">
        <f t="shared" si="5"/>
        <v>1</v>
      </c>
      <c r="M21" s="3">
        <f t="shared" si="5"/>
        <v>97</v>
      </c>
      <c r="N21" s="3">
        <f t="shared" si="5"/>
        <v>170</v>
      </c>
      <c r="O21" s="3">
        <f t="shared" si="5"/>
        <v>0</v>
      </c>
      <c r="P21" s="3">
        <f t="shared" si="5"/>
        <v>0</v>
      </c>
      <c r="Q21" s="3">
        <f t="shared" si="5"/>
        <v>449</v>
      </c>
      <c r="R21" s="3">
        <f t="shared" si="5"/>
        <v>51</v>
      </c>
      <c r="S21" s="3">
        <f t="shared" si="5"/>
        <v>6</v>
      </c>
      <c r="T21" s="3">
        <f t="shared" si="5"/>
        <v>7</v>
      </c>
      <c r="U21" s="3">
        <f t="shared" si="5"/>
        <v>0</v>
      </c>
      <c r="V21" s="3">
        <f t="shared" si="5"/>
        <v>0</v>
      </c>
      <c r="W21" s="3">
        <f t="shared" si="5"/>
        <v>117</v>
      </c>
      <c r="X21" s="3">
        <f t="shared" si="5"/>
        <v>268</v>
      </c>
      <c r="Y21" s="3">
        <f t="shared" si="5"/>
        <v>0</v>
      </c>
      <c r="Z21" s="3">
        <f t="shared" si="5"/>
        <v>0</v>
      </c>
    </row>
    <row r="22" spans="1:26" ht="21" customHeight="1">
      <c r="A22" s="14"/>
      <c r="B22" s="31"/>
      <c r="C22" s="31"/>
      <c r="D22" s="31"/>
      <c r="E22" s="8" t="s">
        <v>40</v>
      </c>
      <c r="F22" s="3">
        <v>25810</v>
      </c>
      <c r="G22" s="3">
        <v>131</v>
      </c>
      <c r="H22" s="3">
        <v>9</v>
      </c>
      <c r="I22" s="3">
        <v>3</v>
      </c>
      <c r="J22" s="3">
        <v>3</v>
      </c>
      <c r="K22" s="3">
        <v>0</v>
      </c>
      <c r="L22" s="3">
        <v>1</v>
      </c>
      <c r="M22" s="3">
        <v>37</v>
      </c>
      <c r="N22" s="3">
        <v>78</v>
      </c>
      <c r="O22" s="3">
        <v>0</v>
      </c>
      <c r="P22" s="3">
        <v>0</v>
      </c>
      <c r="Q22" s="3">
        <v>195</v>
      </c>
      <c r="R22" s="3">
        <v>22</v>
      </c>
      <c r="S22" s="3">
        <v>4</v>
      </c>
      <c r="T22" s="3">
        <v>3</v>
      </c>
      <c r="U22" s="3">
        <v>0</v>
      </c>
      <c r="V22" s="3">
        <v>0</v>
      </c>
      <c r="W22" s="3">
        <v>52</v>
      </c>
      <c r="X22" s="3">
        <v>114</v>
      </c>
      <c r="Y22" s="3">
        <v>0</v>
      </c>
      <c r="Z22" s="3">
        <v>0</v>
      </c>
    </row>
    <row r="23" spans="1:26" ht="21" customHeight="1">
      <c r="A23" s="15"/>
      <c r="B23" s="32"/>
      <c r="C23" s="32"/>
      <c r="D23" s="32"/>
      <c r="E23" s="8" t="s">
        <v>41</v>
      </c>
      <c r="F23" s="3">
        <v>27843</v>
      </c>
      <c r="G23" s="3">
        <v>180</v>
      </c>
      <c r="H23" s="3">
        <v>15</v>
      </c>
      <c r="I23" s="3">
        <v>2</v>
      </c>
      <c r="J23" s="3">
        <v>11</v>
      </c>
      <c r="K23" s="3">
        <v>0</v>
      </c>
      <c r="L23" s="3">
        <v>0</v>
      </c>
      <c r="M23" s="3">
        <v>60</v>
      </c>
      <c r="N23" s="3">
        <v>92</v>
      </c>
      <c r="O23" s="3">
        <v>0</v>
      </c>
      <c r="P23" s="3">
        <v>0</v>
      </c>
      <c r="Q23" s="3">
        <v>254</v>
      </c>
      <c r="R23" s="3">
        <v>29</v>
      </c>
      <c r="S23" s="3">
        <v>2</v>
      </c>
      <c r="T23" s="3">
        <v>4</v>
      </c>
      <c r="U23" s="3">
        <v>0</v>
      </c>
      <c r="V23" s="3">
        <v>0</v>
      </c>
      <c r="W23" s="3">
        <v>65</v>
      </c>
      <c r="X23" s="3">
        <v>154</v>
      </c>
      <c r="Y23" s="3">
        <v>0</v>
      </c>
      <c r="Z23" s="3">
        <v>0</v>
      </c>
    </row>
    <row r="24" spans="1:26" ht="21" customHeight="1">
      <c r="A24" s="13" t="s">
        <v>47</v>
      </c>
      <c r="B24" s="30">
        <v>48</v>
      </c>
      <c r="C24" s="30">
        <v>824</v>
      </c>
      <c r="D24" s="30">
        <v>35685</v>
      </c>
      <c r="E24" s="8" t="s">
        <v>39</v>
      </c>
      <c r="F24" s="3">
        <f aca="true" t="shared" si="6" ref="F24:Z24">F25+F26</f>
        <v>145172</v>
      </c>
      <c r="G24" s="3">
        <f t="shared" si="6"/>
        <v>527</v>
      </c>
      <c r="H24" s="3">
        <f t="shared" si="6"/>
        <v>4</v>
      </c>
      <c r="I24" s="3">
        <f t="shared" si="6"/>
        <v>3</v>
      </c>
      <c r="J24" s="3">
        <f t="shared" si="6"/>
        <v>10</v>
      </c>
      <c r="K24" s="3">
        <f t="shared" si="6"/>
        <v>0</v>
      </c>
      <c r="L24" s="3">
        <f t="shared" si="6"/>
        <v>0</v>
      </c>
      <c r="M24" s="3">
        <f t="shared" si="6"/>
        <v>278</v>
      </c>
      <c r="N24" s="3">
        <f t="shared" si="6"/>
        <v>232</v>
      </c>
      <c r="O24" s="3">
        <f t="shared" si="6"/>
        <v>0</v>
      </c>
      <c r="P24" s="3">
        <f t="shared" si="6"/>
        <v>0</v>
      </c>
      <c r="Q24" s="3">
        <f t="shared" si="6"/>
        <v>411</v>
      </c>
      <c r="R24" s="3">
        <f t="shared" si="6"/>
        <v>16</v>
      </c>
      <c r="S24" s="3">
        <f t="shared" si="6"/>
        <v>5</v>
      </c>
      <c r="T24" s="3">
        <f t="shared" si="6"/>
        <v>15</v>
      </c>
      <c r="U24" s="3">
        <f t="shared" si="6"/>
        <v>0</v>
      </c>
      <c r="V24" s="3">
        <f t="shared" si="6"/>
        <v>0</v>
      </c>
      <c r="W24" s="3">
        <f t="shared" si="6"/>
        <v>191</v>
      </c>
      <c r="X24" s="3">
        <f t="shared" si="6"/>
        <v>184</v>
      </c>
      <c r="Y24" s="3">
        <f t="shared" si="6"/>
        <v>0</v>
      </c>
      <c r="Z24" s="3">
        <f t="shared" si="6"/>
        <v>0</v>
      </c>
    </row>
    <row r="25" spans="1:26" ht="21" customHeight="1">
      <c r="A25" s="14"/>
      <c r="B25" s="31"/>
      <c r="C25" s="31"/>
      <c r="D25" s="31"/>
      <c r="E25" s="8" t="s">
        <v>40</v>
      </c>
      <c r="F25" s="3">
        <v>75006</v>
      </c>
      <c r="G25" s="3">
        <v>242</v>
      </c>
      <c r="H25" s="3">
        <v>2</v>
      </c>
      <c r="I25" s="3">
        <v>2</v>
      </c>
      <c r="J25" s="3">
        <v>4</v>
      </c>
      <c r="K25" s="3">
        <v>0</v>
      </c>
      <c r="L25" s="3">
        <v>0</v>
      </c>
      <c r="M25" s="3">
        <v>123</v>
      </c>
      <c r="N25" s="3">
        <v>111</v>
      </c>
      <c r="O25" s="3">
        <v>0</v>
      </c>
      <c r="P25" s="3">
        <v>0</v>
      </c>
      <c r="Q25" s="3">
        <v>156</v>
      </c>
      <c r="R25" s="3">
        <v>4</v>
      </c>
      <c r="S25" s="3">
        <v>0</v>
      </c>
      <c r="T25" s="3">
        <v>6</v>
      </c>
      <c r="U25" s="3">
        <v>0</v>
      </c>
      <c r="V25" s="3">
        <v>0</v>
      </c>
      <c r="W25" s="3">
        <v>67</v>
      </c>
      <c r="X25" s="3">
        <v>79</v>
      </c>
      <c r="Y25" s="3">
        <v>0</v>
      </c>
      <c r="Z25" s="3">
        <v>0</v>
      </c>
    </row>
    <row r="26" spans="1:26" ht="21" customHeight="1">
      <c r="A26" s="15"/>
      <c r="B26" s="32"/>
      <c r="C26" s="32"/>
      <c r="D26" s="32"/>
      <c r="E26" s="8" t="s">
        <v>41</v>
      </c>
      <c r="F26" s="3">
        <v>70166</v>
      </c>
      <c r="G26" s="3">
        <v>285</v>
      </c>
      <c r="H26" s="3">
        <v>2</v>
      </c>
      <c r="I26" s="3">
        <v>1</v>
      </c>
      <c r="J26" s="3">
        <v>6</v>
      </c>
      <c r="K26" s="3">
        <v>0</v>
      </c>
      <c r="L26" s="3">
        <v>0</v>
      </c>
      <c r="M26" s="3">
        <v>155</v>
      </c>
      <c r="N26" s="3">
        <v>121</v>
      </c>
      <c r="O26" s="3">
        <v>0</v>
      </c>
      <c r="P26" s="3">
        <v>0</v>
      </c>
      <c r="Q26" s="3">
        <v>255</v>
      </c>
      <c r="R26" s="3">
        <v>12</v>
      </c>
      <c r="S26" s="3">
        <v>5</v>
      </c>
      <c r="T26" s="3">
        <v>9</v>
      </c>
      <c r="U26" s="3">
        <v>0</v>
      </c>
      <c r="V26" s="3">
        <v>0</v>
      </c>
      <c r="W26" s="3">
        <v>124</v>
      </c>
      <c r="X26" s="3">
        <v>105</v>
      </c>
      <c r="Y26" s="3">
        <v>0</v>
      </c>
      <c r="Z26" s="3">
        <v>0</v>
      </c>
    </row>
    <row r="27" spans="1:26" ht="21" customHeight="1">
      <c r="A27" s="13" t="s">
        <v>48</v>
      </c>
      <c r="B27" s="30">
        <v>10</v>
      </c>
      <c r="C27" s="30">
        <v>227</v>
      </c>
      <c r="D27" s="30">
        <v>8280</v>
      </c>
      <c r="E27" s="8" t="s">
        <v>39</v>
      </c>
      <c r="F27" s="3">
        <f aca="true" t="shared" si="7" ref="F27:Z27">F28+F29</f>
        <v>27171</v>
      </c>
      <c r="G27" s="3">
        <f t="shared" si="7"/>
        <v>344</v>
      </c>
      <c r="H27" s="3">
        <f t="shared" si="7"/>
        <v>3</v>
      </c>
      <c r="I27" s="3">
        <f t="shared" si="7"/>
        <v>8</v>
      </c>
      <c r="J27" s="3">
        <f t="shared" si="7"/>
        <v>9</v>
      </c>
      <c r="K27" s="3">
        <f t="shared" si="7"/>
        <v>0</v>
      </c>
      <c r="L27" s="3">
        <f t="shared" si="7"/>
        <v>0</v>
      </c>
      <c r="M27" s="3">
        <f t="shared" si="7"/>
        <v>105</v>
      </c>
      <c r="N27" s="3">
        <f t="shared" si="7"/>
        <v>219</v>
      </c>
      <c r="O27" s="3">
        <f t="shared" si="7"/>
        <v>0</v>
      </c>
      <c r="P27" s="3">
        <f t="shared" si="7"/>
        <v>0</v>
      </c>
      <c r="Q27" s="3">
        <f t="shared" si="7"/>
        <v>149</v>
      </c>
      <c r="R27" s="3">
        <f t="shared" si="7"/>
        <v>13</v>
      </c>
      <c r="S27" s="3">
        <f t="shared" si="7"/>
        <v>4</v>
      </c>
      <c r="T27" s="3">
        <f t="shared" si="7"/>
        <v>5</v>
      </c>
      <c r="U27" s="3">
        <f t="shared" si="7"/>
        <v>0</v>
      </c>
      <c r="V27" s="3">
        <f t="shared" si="7"/>
        <v>0</v>
      </c>
      <c r="W27" s="3">
        <f t="shared" si="7"/>
        <v>58</v>
      </c>
      <c r="X27" s="3">
        <f t="shared" si="7"/>
        <v>69</v>
      </c>
      <c r="Y27" s="3">
        <f t="shared" si="7"/>
        <v>0</v>
      </c>
      <c r="Z27" s="3">
        <f t="shared" si="7"/>
        <v>0</v>
      </c>
    </row>
    <row r="28" spans="1:26" ht="21" customHeight="1">
      <c r="A28" s="14"/>
      <c r="B28" s="31"/>
      <c r="C28" s="31"/>
      <c r="D28" s="31"/>
      <c r="E28" s="8" t="s">
        <v>40</v>
      </c>
      <c r="F28" s="3">
        <v>13824</v>
      </c>
      <c r="G28" s="3">
        <v>145</v>
      </c>
      <c r="H28" s="3">
        <v>2</v>
      </c>
      <c r="I28" s="3">
        <v>2</v>
      </c>
      <c r="J28" s="3">
        <v>4</v>
      </c>
      <c r="K28" s="3">
        <v>0</v>
      </c>
      <c r="L28" s="3">
        <v>0</v>
      </c>
      <c r="M28" s="3">
        <v>45</v>
      </c>
      <c r="N28" s="3">
        <v>92</v>
      </c>
      <c r="O28" s="3">
        <v>0</v>
      </c>
      <c r="P28" s="3">
        <v>0</v>
      </c>
      <c r="Q28" s="3">
        <v>61</v>
      </c>
      <c r="R28" s="3">
        <v>7</v>
      </c>
      <c r="S28" s="3">
        <v>2</v>
      </c>
      <c r="T28" s="3">
        <v>1</v>
      </c>
      <c r="U28" s="3">
        <v>0</v>
      </c>
      <c r="V28" s="3">
        <v>0</v>
      </c>
      <c r="W28" s="3">
        <v>22</v>
      </c>
      <c r="X28" s="3">
        <v>29</v>
      </c>
      <c r="Y28" s="3">
        <v>0</v>
      </c>
      <c r="Z28" s="3">
        <v>0</v>
      </c>
    </row>
    <row r="29" spans="1:26" ht="21" customHeight="1">
      <c r="A29" s="15"/>
      <c r="B29" s="32"/>
      <c r="C29" s="32"/>
      <c r="D29" s="32"/>
      <c r="E29" s="8" t="s">
        <v>41</v>
      </c>
      <c r="F29" s="3">
        <v>13347</v>
      </c>
      <c r="G29" s="3">
        <v>199</v>
      </c>
      <c r="H29" s="3">
        <v>1</v>
      </c>
      <c r="I29" s="3">
        <v>6</v>
      </c>
      <c r="J29" s="3">
        <v>5</v>
      </c>
      <c r="K29" s="3">
        <v>0</v>
      </c>
      <c r="L29" s="3">
        <v>0</v>
      </c>
      <c r="M29" s="3">
        <v>60</v>
      </c>
      <c r="N29" s="3">
        <v>127</v>
      </c>
      <c r="O29" s="3">
        <v>0</v>
      </c>
      <c r="P29" s="3">
        <v>0</v>
      </c>
      <c r="Q29" s="3">
        <v>88</v>
      </c>
      <c r="R29" s="3">
        <v>6</v>
      </c>
      <c r="S29" s="3">
        <v>2</v>
      </c>
      <c r="T29" s="3">
        <v>4</v>
      </c>
      <c r="U29" s="3">
        <v>0</v>
      </c>
      <c r="V29" s="3">
        <v>0</v>
      </c>
      <c r="W29" s="3">
        <v>36</v>
      </c>
      <c r="X29" s="3">
        <v>40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mergeCells count="55">
    <mergeCell ref="D21:D23"/>
    <mergeCell ref="D24:D26"/>
    <mergeCell ref="D27:D29"/>
    <mergeCell ref="D9:D11"/>
    <mergeCell ref="D12:D14"/>
    <mergeCell ref="D15:D17"/>
    <mergeCell ref="D18:D20"/>
    <mergeCell ref="P4:P5"/>
    <mergeCell ref="S4:V4"/>
    <mergeCell ref="Y4:Y5"/>
    <mergeCell ref="Z4:Z5"/>
    <mergeCell ref="C9:C11"/>
    <mergeCell ref="C12:C14"/>
    <mergeCell ref="C15:C17"/>
    <mergeCell ref="C18:C20"/>
    <mergeCell ref="C21:C23"/>
    <mergeCell ref="C24:C26"/>
    <mergeCell ref="C27:C29"/>
    <mergeCell ref="B21:B23"/>
    <mergeCell ref="B24:B26"/>
    <mergeCell ref="B27:B29"/>
    <mergeCell ref="B9:B11"/>
    <mergeCell ref="B12:B14"/>
    <mergeCell ref="B15:B17"/>
    <mergeCell ref="B18:B20"/>
    <mergeCell ref="B6:B8"/>
    <mergeCell ref="C6:C8"/>
    <mergeCell ref="D6:D8"/>
    <mergeCell ref="B3:B5"/>
    <mergeCell ref="C3:C5"/>
    <mergeCell ref="D3:D5"/>
    <mergeCell ref="A3:A5"/>
    <mergeCell ref="A9:A11"/>
    <mergeCell ref="A12:A14"/>
    <mergeCell ref="A15:A17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W4:W5"/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7">
      <selection activeCell="A30" sqref="A30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16" t="s">
        <v>148</v>
      </c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20" t="s">
        <v>178</v>
      </c>
      <c r="B3" s="20" t="s">
        <v>205</v>
      </c>
      <c r="C3" s="35" t="s">
        <v>146</v>
      </c>
      <c r="D3" s="36"/>
      <c r="E3" s="33" t="s">
        <v>200</v>
      </c>
      <c r="F3" s="25"/>
      <c r="G3" s="25"/>
      <c r="H3" s="25"/>
      <c r="I3" s="34"/>
      <c r="J3" s="20" t="s">
        <v>197</v>
      </c>
      <c r="K3" s="20" t="s">
        <v>196</v>
      </c>
      <c r="L3" s="20" t="s">
        <v>17</v>
      </c>
      <c r="M3" s="20" t="s">
        <v>18</v>
      </c>
      <c r="N3" s="20" t="s">
        <v>19</v>
      </c>
      <c r="O3" s="20" t="s">
        <v>20</v>
      </c>
      <c r="P3" s="20" t="s">
        <v>21</v>
      </c>
      <c r="Q3" s="20" t="s">
        <v>22</v>
      </c>
      <c r="R3" s="20" t="s">
        <v>23</v>
      </c>
      <c r="S3" s="7"/>
    </row>
    <row r="4" spans="1:19" ht="39" customHeight="1">
      <c r="A4" s="21"/>
      <c r="B4" s="21"/>
      <c r="C4" s="37"/>
      <c r="D4" s="38"/>
      <c r="E4" s="20" t="s">
        <v>202</v>
      </c>
      <c r="F4" s="20" t="s">
        <v>201</v>
      </c>
      <c r="G4" s="33" t="s">
        <v>199</v>
      </c>
      <c r="H4" s="34"/>
      <c r="I4" s="20" t="s">
        <v>198</v>
      </c>
      <c r="J4" s="21"/>
      <c r="K4" s="21"/>
      <c r="L4" s="21"/>
      <c r="M4" s="21"/>
      <c r="N4" s="21"/>
      <c r="O4" s="21"/>
      <c r="P4" s="21"/>
      <c r="Q4" s="21"/>
      <c r="R4" s="21"/>
      <c r="S4" s="7"/>
    </row>
    <row r="5" spans="1:18" ht="70.5" customHeight="1">
      <c r="A5" s="22"/>
      <c r="B5" s="22"/>
      <c r="C5" s="10" t="s">
        <v>204</v>
      </c>
      <c r="D5" s="10" t="s">
        <v>203</v>
      </c>
      <c r="E5" s="22"/>
      <c r="F5" s="22"/>
      <c r="G5" s="11" t="s">
        <v>15</v>
      </c>
      <c r="H5" s="11" t="s">
        <v>16</v>
      </c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18.75" customHeight="1">
      <c r="A6" s="13" t="s">
        <v>38</v>
      </c>
      <c r="B6" s="8" t="s">
        <v>39</v>
      </c>
      <c r="C6" s="3">
        <f aca="true" t="shared" si="0" ref="C6:P6">C7+C8</f>
        <v>1748</v>
      </c>
      <c r="D6" s="3">
        <f t="shared" si="0"/>
        <v>1748</v>
      </c>
      <c r="E6" s="3">
        <f t="shared" si="0"/>
        <v>935</v>
      </c>
      <c r="F6" s="3">
        <f t="shared" si="0"/>
        <v>902</v>
      </c>
      <c r="G6" s="3">
        <f t="shared" si="0"/>
        <v>20</v>
      </c>
      <c r="H6" s="3">
        <f t="shared" si="0"/>
        <v>13</v>
      </c>
      <c r="I6" s="3">
        <f t="shared" si="0"/>
        <v>0</v>
      </c>
      <c r="J6" s="3">
        <f t="shared" si="0"/>
        <v>0</v>
      </c>
      <c r="K6" s="3">
        <f t="shared" si="0"/>
        <v>12</v>
      </c>
      <c r="L6" s="3">
        <f t="shared" si="0"/>
        <v>0</v>
      </c>
      <c r="M6" s="3">
        <f t="shared" si="0"/>
        <v>320</v>
      </c>
      <c r="N6" s="3">
        <f t="shared" si="0"/>
        <v>2</v>
      </c>
      <c r="O6" s="3">
        <f t="shared" si="0"/>
        <v>9</v>
      </c>
      <c r="P6" s="3">
        <f t="shared" si="0"/>
        <v>0</v>
      </c>
      <c r="Q6" s="30">
        <f>Q9+Q12+Q15+Q18+Q21+Q24+Q27</f>
        <v>478</v>
      </c>
      <c r="R6" s="30">
        <f>R9+R12+R15+R18+R21+R24+R27</f>
        <v>98</v>
      </c>
    </row>
    <row r="7" spans="1:18" ht="18.75" customHeight="1">
      <c r="A7" s="14"/>
      <c r="B7" s="8" t="s">
        <v>40</v>
      </c>
      <c r="C7" s="3">
        <v>826</v>
      </c>
      <c r="D7" s="3">
        <v>826</v>
      </c>
      <c r="E7" s="3">
        <v>457</v>
      </c>
      <c r="F7" s="4">
        <v>445</v>
      </c>
      <c r="G7" s="4">
        <v>8</v>
      </c>
      <c r="H7" s="4">
        <v>4</v>
      </c>
      <c r="I7" s="4">
        <v>0</v>
      </c>
      <c r="J7" s="4">
        <v>0</v>
      </c>
      <c r="K7" s="4">
        <v>6</v>
      </c>
      <c r="L7" s="4">
        <v>0</v>
      </c>
      <c r="M7" s="4">
        <v>198</v>
      </c>
      <c r="N7" s="4">
        <v>1</v>
      </c>
      <c r="O7" s="4">
        <v>3</v>
      </c>
      <c r="P7" s="4">
        <v>0</v>
      </c>
      <c r="Q7" s="31"/>
      <c r="R7" s="31"/>
    </row>
    <row r="8" spans="1:18" ht="18.75" customHeight="1">
      <c r="A8" s="15"/>
      <c r="B8" s="8" t="s">
        <v>41</v>
      </c>
      <c r="C8" s="3">
        <v>922</v>
      </c>
      <c r="D8" s="3">
        <v>922</v>
      </c>
      <c r="E8" s="3">
        <v>478</v>
      </c>
      <c r="F8" s="4">
        <v>457</v>
      </c>
      <c r="G8" s="4">
        <v>12</v>
      </c>
      <c r="H8" s="4">
        <v>9</v>
      </c>
      <c r="I8" s="4">
        <v>0</v>
      </c>
      <c r="J8" s="4">
        <v>0</v>
      </c>
      <c r="K8" s="4">
        <v>6</v>
      </c>
      <c r="L8" s="4">
        <v>0</v>
      </c>
      <c r="M8" s="4">
        <v>122</v>
      </c>
      <c r="N8" s="4">
        <v>1</v>
      </c>
      <c r="O8" s="4">
        <v>6</v>
      </c>
      <c r="P8" s="4">
        <v>0</v>
      </c>
      <c r="Q8" s="32"/>
      <c r="R8" s="32"/>
    </row>
    <row r="9" spans="1:18" ht="18.75" customHeight="1">
      <c r="A9" s="13" t="s">
        <v>42</v>
      </c>
      <c r="B9" s="8" t="s">
        <v>39</v>
      </c>
      <c r="C9" s="3">
        <f>C10+C11</f>
        <v>682</v>
      </c>
      <c r="D9" s="3">
        <f>D10+D11</f>
        <v>682</v>
      </c>
      <c r="E9" s="3">
        <f>E10+E11</f>
        <v>242</v>
      </c>
      <c r="F9" s="3">
        <f aca="true" t="shared" si="1" ref="F9:P9">F10+F11</f>
        <v>229</v>
      </c>
      <c r="G9" s="3">
        <f t="shared" si="1"/>
        <v>5</v>
      </c>
      <c r="H9" s="3">
        <f t="shared" si="1"/>
        <v>8</v>
      </c>
      <c r="I9" s="3">
        <f t="shared" si="1"/>
        <v>0</v>
      </c>
      <c r="J9" s="3">
        <f t="shared" si="1"/>
        <v>0</v>
      </c>
      <c r="K9" s="3">
        <f t="shared" si="1"/>
        <v>4</v>
      </c>
      <c r="L9" s="3">
        <f t="shared" si="1"/>
        <v>0</v>
      </c>
      <c r="M9" s="3">
        <f t="shared" si="1"/>
        <v>65</v>
      </c>
      <c r="N9" s="3">
        <f t="shared" si="1"/>
        <v>1</v>
      </c>
      <c r="O9" s="3">
        <f t="shared" si="1"/>
        <v>4</v>
      </c>
      <c r="P9" s="3">
        <f t="shared" si="1"/>
        <v>0</v>
      </c>
      <c r="Q9" s="30">
        <v>93</v>
      </c>
      <c r="R9" s="30">
        <v>29</v>
      </c>
    </row>
    <row r="10" spans="1:18" ht="18.75" customHeight="1">
      <c r="A10" s="14"/>
      <c r="B10" s="8" t="s">
        <v>40</v>
      </c>
      <c r="C10" s="3">
        <v>319</v>
      </c>
      <c r="D10" s="3">
        <v>319</v>
      </c>
      <c r="E10" s="3">
        <v>130</v>
      </c>
      <c r="F10" s="3">
        <v>123</v>
      </c>
      <c r="G10" s="3">
        <v>4</v>
      </c>
      <c r="H10" s="3">
        <v>3</v>
      </c>
      <c r="I10" s="3">
        <v>0</v>
      </c>
      <c r="J10" s="3">
        <v>0</v>
      </c>
      <c r="K10" s="3">
        <v>2</v>
      </c>
      <c r="L10" s="3">
        <v>0</v>
      </c>
      <c r="M10" s="3">
        <v>40</v>
      </c>
      <c r="N10" s="3">
        <v>1</v>
      </c>
      <c r="O10" s="3">
        <v>1</v>
      </c>
      <c r="P10" s="3">
        <v>0</v>
      </c>
      <c r="Q10" s="31"/>
      <c r="R10" s="31"/>
    </row>
    <row r="11" spans="1:18" ht="18.75" customHeight="1">
      <c r="A11" s="15"/>
      <c r="B11" s="8" t="s">
        <v>41</v>
      </c>
      <c r="C11" s="3">
        <v>363</v>
      </c>
      <c r="D11" s="3">
        <v>363</v>
      </c>
      <c r="E11" s="3">
        <v>112</v>
      </c>
      <c r="F11" s="3">
        <v>106</v>
      </c>
      <c r="G11" s="3">
        <v>1</v>
      </c>
      <c r="H11" s="3">
        <v>5</v>
      </c>
      <c r="I11" s="3">
        <v>0</v>
      </c>
      <c r="J11" s="3">
        <v>0</v>
      </c>
      <c r="K11" s="3">
        <v>2</v>
      </c>
      <c r="L11" s="3">
        <v>0</v>
      </c>
      <c r="M11" s="3">
        <v>25</v>
      </c>
      <c r="N11" s="3">
        <v>0</v>
      </c>
      <c r="O11" s="3">
        <v>3</v>
      </c>
      <c r="P11" s="3">
        <v>0</v>
      </c>
      <c r="Q11" s="32"/>
      <c r="R11" s="32"/>
    </row>
    <row r="12" spans="1:18" ht="18.75" customHeight="1">
      <c r="A12" s="13" t="s">
        <v>43</v>
      </c>
      <c r="B12" s="8" t="s">
        <v>39</v>
      </c>
      <c r="C12" s="3">
        <f aca="true" t="shared" si="2" ref="C12:P12">C13+C14</f>
        <v>253</v>
      </c>
      <c r="D12" s="3">
        <f t="shared" si="2"/>
        <v>253</v>
      </c>
      <c r="E12" s="3">
        <f t="shared" si="2"/>
        <v>184</v>
      </c>
      <c r="F12" s="3">
        <f t="shared" si="2"/>
        <v>178</v>
      </c>
      <c r="G12" s="3">
        <f t="shared" si="2"/>
        <v>4</v>
      </c>
      <c r="H12" s="3">
        <f t="shared" si="2"/>
        <v>2</v>
      </c>
      <c r="I12" s="3">
        <f t="shared" si="2"/>
        <v>0</v>
      </c>
      <c r="J12" s="3">
        <f t="shared" si="2"/>
        <v>0</v>
      </c>
      <c r="K12" s="3">
        <f t="shared" si="2"/>
        <v>2</v>
      </c>
      <c r="L12" s="3">
        <f t="shared" si="2"/>
        <v>0</v>
      </c>
      <c r="M12" s="3">
        <f t="shared" si="2"/>
        <v>70</v>
      </c>
      <c r="N12" s="3">
        <f t="shared" si="2"/>
        <v>1</v>
      </c>
      <c r="O12" s="3">
        <f t="shared" si="2"/>
        <v>2</v>
      </c>
      <c r="P12" s="3">
        <f t="shared" si="2"/>
        <v>0</v>
      </c>
      <c r="Q12" s="30">
        <v>84</v>
      </c>
      <c r="R12" s="30">
        <v>17</v>
      </c>
    </row>
    <row r="13" spans="1:18" ht="18.75" customHeight="1">
      <c r="A13" s="14"/>
      <c r="B13" s="8" t="s">
        <v>40</v>
      </c>
      <c r="C13" s="3">
        <v>120</v>
      </c>
      <c r="D13" s="3">
        <v>120</v>
      </c>
      <c r="E13" s="3">
        <v>94</v>
      </c>
      <c r="F13" s="3">
        <v>91</v>
      </c>
      <c r="G13" s="3">
        <v>3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46</v>
      </c>
      <c r="N13" s="3">
        <v>0</v>
      </c>
      <c r="O13" s="3">
        <v>1</v>
      </c>
      <c r="P13" s="3">
        <v>0</v>
      </c>
      <c r="Q13" s="31"/>
      <c r="R13" s="31"/>
    </row>
    <row r="14" spans="1:18" ht="18.75" customHeight="1">
      <c r="A14" s="15"/>
      <c r="B14" s="8" t="s">
        <v>41</v>
      </c>
      <c r="C14" s="3">
        <v>133</v>
      </c>
      <c r="D14" s="3">
        <v>133</v>
      </c>
      <c r="E14" s="3">
        <v>90</v>
      </c>
      <c r="F14" s="3">
        <v>87</v>
      </c>
      <c r="G14" s="3">
        <v>1</v>
      </c>
      <c r="H14" s="3">
        <v>2</v>
      </c>
      <c r="I14" s="3">
        <v>0</v>
      </c>
      <c r="J14" s="3">
        <v>0</v>
      </c>
      <c r="K14" s="3">
        <v>2</v>
      </c>
      <c r="L14" s="3">
        <v>0</v>
      </c>
      <c r="M14" s="3">
        <v>24</v>
      </c>
      <c r="N14" s="3">
        <v>1</v>
      </c>
      <c r="O14" s="3">
        <v>1</v>
      </c>
      <c r="P14" s="3">
        <v>0</v>
      </c>
      <c r="Q14" s="32"/>
      <c r="R14" s="32"/>
    </row>
    <row r="15" spans="1:18" ht="18.75" customHeight="1">
      <c r="A15" s="13" t="s">
        <v>44</v>
      </c>
      <c r="B15" s="8" t="s">
        <v>39</v>
      </c>
      <c r="C15" s="3">
        <f aca="true" t="shared" si="3" ref="C15:P15">C16+C17</f>
        <v>98</v>
      </c>
      <c r="D15" s="3">
        <f t="shared" si="3"/>
        <v>98</v>
      </c>
      <c r="E15" s="3">
        <f t="shared" si="3"/>
        <v>55</v>
      </c>
      <c r="F15" s="3">
        <f t="shared" si="3"/>
        <v>52</v>
      </c>
      <c r="G15" s="3">
        <f t="shared" si="3"/>
        <v>1</v>
      </c>
      <c r="H15" s="3">
        <f t="shared" si="3"/>
        <v>2</v>
      </c>
      <c r="I15" s="3">
        <f t="shared" si="3"/>
        <v>0</v>
      </c>
      <c r="J15" s="3">
        <v>0</v>
      </c>
      <c r="K15" s="3">
        <f t="shared" si="3"/>
        <v>0</v>
      </c>
      <c r="L15" s="3">
        <f t="shared" si="3"/>
        <v>0</v>
      </c>
      <c r="M15" s="3">
        <f t="shared" si="3"/>
        <v>21</v>
      </c>
      <c r="N15" s="3">
        <f t="shared" si="3"/>
        <v>0</v>
      </c>
      <c r="O15" s="3">
        <f t="shared" si="3"/>
        <v>1</v>
      </c>
      <c r="P15" s="3">
        <f t="shared" si="3"/>
        <v>0</v>
      </c>
      <c r="Q15" s="30">
        <v>38</v>
      </c>
      <c r="R15" s="30">
        <v>6</v>
      </c>
    </row>
    <row r="16" spans="1:18" ht="18.75" customHeight="1">
      <c r="A16" s="14"/>
      <c r="B16" s="8" t="s">
        <v>40</v>
      </c>
      <c r="C16" s="3">
        <v>49</v>
      </c>
      <c r="D16" s="3">
        <v>49</v>
      </c>
      <c r="E16" s="3">
        <v>30</v>
      </c>
      <c r="F16" s="3">
        <v>29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11</v>
      </c>
      <c r="N16" s="3">
        <v>0</v>
      </c>
      <c r="O16" s="3">
        <v>1</v>
      </c>
      <c r="P16" s="3">
        <v>0</v>
      </c>
      <c r="Q16" s="31"/>
      <c r="R16" s="31"/>
    </row>
    <row r="17" spans="1:18" ht="18.75" customHeight="1">
      <c r="A17" s="15"/>
      <c r="B17" s="8" t="s">
        <v>41</v>
      </c>
      <c r="C17" s="3">
        <v>49</v>
      </c>
      <c r="D17" s="3">
        <v>49</v>
      </c>
      <c r="E17" s="3">
        <v>25</v>
      </c>
      <c r="F17" s="3">
        <v>23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10</v>
      </c>
      <c r="N17" s="3">
        <v>0</v>
      </c>
      <c r="O17" s="3">
        <v>0</v>
      </c>
      <c r="P17" s="3">
        <v>0</v>
      </c>
      <c r="Q17" s="32"/>
      <c r="R17" s="32"/>
    </row>
    <row r="18" spans="1:18" ht="18.75" customHeight="1">
      <c r="A18" s="13" t="s">
        <v>45</v>
      </c>
      <c r="B18" s="8" t="s">
        <v>39</v>
      </c>
      <c r="C18" s="3">
        <f aca="true" t="shared" si="4" ref="C18:P18">C19+C20</f>
        <v>234</v>
      </c>
      <c r="D18" s="3">
        <f t="shared" si="4"/>
        <v>234</v>
      </c>
      <c r="E18" s="3">
        <f t="shared" si="4"/>
        <v>157</v>
      </c>
      <c r="F18" s="3">
        <f t="shared" si="4"/>
        <v>151</v>
      </c>
      <c r="G18" s="3">
        <f t="shared" si="4"/>
        <v>5</v>
      </c>
      <c r="H18" s="3">
        <f t="shared" si="4"/>
        <v>1</v>
      </c>
      <c r="I18" s="3">
        <f t="shared" si="4"/>
        <v>0</v>
      </c>
      <c r="J18" s="3">
        <f t="shared" si="4"/>
        <v>0</v>
      </c>
      <c r="K18" s="3">
        <f t="shared" si="4"/>
        <v>0</v>
      </c>
      <c r="L18" s="3">
        <f t="shared" si="4"/>
        <v>0</v>
      </c>
      <c r="M18" s="3">
        <f t="shared" si="4"/>
        <v>65</v>
      </c>
      <c r="N18" s="3">
        <f t="shared" si="4"/>
        <v>0</v>
      </c>
      <c r="O18" s="3">
        <f t="shared" si="4"/>
        <v>1</v>
      </c>
      <c r="P18" s="3">
        <f t="shared" si="4"/>
        <v>0</v>
      </c>
      <c r="Q18" s="30">
        <v>93</v>
      </c>
      <c r="R18" s="30">
        <v>19</v>
      </c>
    </row>
    <row r="19" spans="1:18" ht="18.75" customHeight="1">
      <c r="A19" s="14"/>
      <c r="B19" s="8" t="s">
        <v>40</v>
      </c>
      <c r="C19" s="3">
        <v>110</v>
      </c>
      <c r="D19" s="3">
        <v>110</v>
      </c>
      <c r="E19" s="3">
        <v>70</v>
      </c>
      <c r="F19" s="3">
        <v>70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44</v>
      </c>
      <c r="N19" s="3">
        <v>0</v>
      </c>
      <c r="O19" s="3">
        <v>0</v>
      </c>
      <c r="P19" s="3">
        <v>0</v>
      </c>
      <c r="Q19" s="31"/>
      <c r="R19" s="31"/>
    </row>
    <row r="20" spans="1:18" ht="18.75" customHeight="1">
      <c r="A20" s="15"/>
      <c r="B20" s="8" t="s">
        <v>41</v>
      </c>
      <c r="C20" s="3">
        <v>124</v>
      </c>
      <c r="D20" s="3">
        <v>124</v>
      </c>
      <c r="E20" s="3">
        <v>87</v>
      </c>
      <c r="F20" s="3">
        <v>81</v>
      </c>
      <c r="G20" s="3">
        <v>5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21</v>
      </c>
      <c r="N20" s="3">
        <v>0</v>
      </c>
      <c r="O20" s="3">
        <v>1</v>
      </c>
      <c r="P20" s="3">
        <v>0</v>
      </c>
      <c r="Q20" s="32"/>
      <c r="R20" s="32"/>
    </row>
    <row r="21" spans="1:18" ht="18.75" customHeight="1">
      <c r="A21" s="13" t="s">
        <v>46</v>
      </c>
      <c r="B21" s="8" t="s">
        <v>39</v>
      </c>
      <c r="C21" s="3">
        <f>C22+C23</f>
        <v>69</v>
      </c>
      <c r="D21" s="3">
        <f>D22+D23</f>
        <v>69</v>
      </c>
      <c r="E21" s="3">
        <f>E22+E23</f>
        <v>48</v>
      </c>
      <c r="F21" s="3">
        <f>F22+F23</f>
        <v>48</v>
      </c>
      <c r="G21" s="3">
        <f aca="true" t="shared" si="5" ref="G21:P21">G22+G23</f>
        <v>0</v>
      </c>
      <c r="H21" s="3">
        <f t="shared" si="5"/>
        <v>0</v>
      </c>
      <c r="I21" s="3">
        <f t="shared" si="5"/>
        <v>0</v>
      </c>
      <c r="J21" s="3">
        <f t="shared" si="5"/>
        <v>0</v>
      </c>
      <c r="K21" s="3">
        <f t="shared" si="5"/>
        <v>0</v>
      </c>
      <c r="L21" s="3">
        <f t="shared" si="5"/>
        <v>0</v>
      </c>
      <c r="M21" s="3">
        <f t="shared" si="5"/>
        <v>25</v>
      </c>
      <c r="N21" s="3">
        <f t="shared" si="5"/>
        <v>0</v>
      </c>
      <c r="O21" s="3">
        <f t="shared" si="5"/>
        <v>0</v>
      </c>
      <c r="P21" s="3">
        <f t="shared" si="5"/>
        <v>0</v>
      </c>
      <c r="Q21" s="30">
        <v>33</v>
      </c>
      <c r="R21" s="30">
        <v>7</v>
      </c>
    </row>
    <row r="22" spans="1:18" ht="18.75" customHeight="1">
      <c r="A22" s="14"/>
      <c r="B22" s="8" t="s">
        <v>40</v>
      </c>
      <c r="C22" s="3">
        <v>33</v>
      </c>
      <c r="D22" s="3">
        <v>33</v>
      </c>
      <c r="E22" s="3">
        <v>17</v>
      </c>
      <c r="F22" s="3">
        <v>17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14</v>
      </c>
      <c r="N22" s="3">
        <v>0</v>
      </c>
      <c r="O22" s="3">
        <v>0</v>
      </c>
      <c r="P22" s="3">
        <v>0</v>
      </c>
      <c r="Q22" s="31"/>
      <c r="R22" s="31"/>
    </row>
    <row r="23" spans="1:18" ht="18.75" customHeight="1">
      <c r="A23" s="15"/>
      <c r="B23" s="8" t="s">
        <v>41</v>
      </c>
      <c r="C23" s="3">
        <v>36</v>
      </c>
      <c r="D23" s="3">
        <v>36</v>
      </c>
      <c r="E23" s="3">
        <v>31</v>
      </c>
      <c r="F23" s="3">
        <v>31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11</v>
      </c>
      <c r="N23" s="3">
        <v>0</v>
      </c>
      <c r="O23" s="3">
        <v>0</v>
      </c>
      <c r="P23" s="3">
        <v>0</v>
      </c>
      <c r="Q23" s="32"/>
      <c r="R23" s="32"/>
    </row>
    <row r="24" spans="1:18" ht="18.75" customHeight="1">
      <c r="A24" s="13" t="s">
        <v>47</v>
      </c>
      <c r="B24" s="8" t="s">
        <v>39</v>
      </c>
      <c r="C24" s="3">
        <f>C25+C26</f>
        <v>344</v>
      </c>
      <c r="D24" s="3">
        <f>D25+D26</f>
        <v>344</v>
      </c>
      <c r="E24" s="3">
        <f>E25+E26</f>
        <v>210</v>
      </c>
      <c r="F24" s="3">
        <f>F25+F26</f>
        <v>207</v>
      </c>
      <c r="G24" s="3">
        <f>G25+G26</f>
        <v>3</v>
      </c>
      <c r="H24" s="3">
        <f aca="true" t="shared" si="6" ref="H24:P24">H25+H26</f>
        <v>0</v>
      </c>
      <c r="I24" s="3">
        <f t="shared" si="6"/>
        <v>0</v>
      </c>
      <c r="J24" s="3">
        <f t="shared" si="6"/>
        <v>0</v>
      </c>
      <c r="K24" s="3">
        <f t="shared" si="6"/>
        <v>6</v>
      </c>
      <c r="L24" s="3">
        <f t="shared" si="6"/>
        <v>0</v>
      </c>
      <c r="M24" s="3">
        <f t="shared" si="6"/>
        <v>64</v>
      </c>
      <c r="N24" s="3">
        <f t="shared" si="6"/>
        <v>0</v>
      </c>
      <c r="O24" s="3">
        <f t="shared" si="6"/>
        <v>0</v>
      </c>
      <c r="P24" s="3">
        <f t="shared" si="6"/>
        <v>0</v>
      </c>
      <c r="Q24" s="30">
        <v>116</v>
      </c>
      <c r="R24" s="30">
        <v>15</v>
      </c>
    </row>
    <row r="25" spans="1:18" ht="18.75" customHeight="1">
      <c r="A25" s="14"/>
      <c r="B25" s="8" t="s">
        <v>40</v>
      </c>
      <c r="C25" s="3">
        <v>160</v>
      </c>
      <c r="D25" s="3">
        <v>160</v>
      </c>
      <c r="E25" s="3">
        <v>94</v>
      </c>
      <c r="F25" s="3">
        <v>93</v>
      </c>
      <c r="G25" s="3">
        <v>1</v>
      </c>
      <c r="H25" s="3">
        <v>0</v>
      </c>
      <c r="I25" s="3">
        <v>0</v>
      </c>
      <c r="J25" s="3">
        <v>0</v>
      </c>
      <c r="K25" s="3">
        <v>4</v>
      </c>
      <c r="L25" s="3">
        <v>0</v>
      </c>
      <c r="M25" s="3">
        <v>37</v>
      </c>
      <c r="N25" s="3">
        <v>0</v>
      </c>
      <c r="O25" s="3">
        <v>0</v>
      </c>
      <c r="P25" s="3">
        <v>0</v>
      </c>
      <c r="Q25" s="31"/>
      <c r="R25" s="31"/>
    </row>
    <row r="26" spans="1:18" ht="18.75" customHeight="1">
      <c r="A26" s="15"/>
      <c r="B26" s="8" t="s">
        <v>41</v>
      </c>
      <c r="C26" s="3">
        <v>184</v>
      </c>
      <c r="D26" s="3">
        <v>184</v>
      </c>
      <c r="E26" s="3">
        <v>116</v>
      </c>
      <c r="F26" s="3">
        <v>114</v>
      </c>
      <c r="G26" s="3">
        <v>2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27</v>
      </c>
      <c r="N26" s="3">
        <v>0</v>
      </c>
      <c r="O26" s="3">
        <v>0</v>
      </c>
      <c r="P26" s="3">
        <v>0</v>
      </c>
      <c r="Q26" s="32"/>
      <c r="R26" s="32"/>
    </row>
    <row r="27" spans="1:18" ht="18.75" customHeight="1">
      <c r="A27" s="13" t="s">
        <v>48</v>
      </c>
      <c r="B27" s="8" t="s">
        <v>39</v>
      </c>
      <c r="C27" s="3">
        <f>C28+C29</f>
        <v>68</v>
      </c>
      <c r="D27" s="3">
        <f>D28+D29</f>
        <v>68</v>
      </c>
      <c r="E27" s="3">
        <f>E28+E29</f>
        <v>39</v>
      </c>
      <c r="F27" s="3">
        <f>F28+F29</f>
        <v>37</v>
      </c>
      <c r="G27" s="3">
        <f>G28+G29</f>
        <v>2</v>
      </c>
      <c r="H27" s="3">
        <f aca="true" t="shared" si="7" ref="H27:P27">H28+H29</f>
        <v>0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10</v>
      </c>
      <c r="N27" s="3">
        <f t="shared" si="7"/>
        <v>0</v>
      </c>
      <c r="O27" s="3">
        <f t="shared" si="7"/>
        <v>1</v>
      </c>
      <c r="P27" s="3">
        <f t="shared" si="7"/>
        <v>0</v>
      </c>
      <c r="Q27" s="30">
        <v>21</v>
      </c>
      <c r="R27" s="30">
        <v>5</v>
      </c>
    </row>
    <row r="28" spans="1:18" ht="18.75" customHeight="1">
      <c r="A28" s="14"/>
      <c r="B28" s="8" t="s">
        <v>40</v>
      </c>
      <c r="C28" s="3">
        <v>35</v>
      </c>
      <c r="D28" s="3">
        <v>35</v>
      </c>
      <c r="E28" s="3">
        <v>22</v>
      </c>
      <c r="F28" s="3">
        <v>22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6</v>
      </c>
      <c r="N28" s="3">
        <v>0</v>
      </c>
      <c r="O28" s="3">
        <v>0</v>
      </c>
      <c r="P28" s="3">
        <v>0</v>
      </c>
      <c r="Q28" s="31"/>
      <c r="R28" s="31"/>
    </row>
    <row r="29" spans="1:18" ht="19.5" customHeight="1">
      <c r="A29" s="15"/>
      <c r="B29" s="8" t="s">
        <v>41</v>
      </c>
      <c r="C29" s="3">
        <v>33</v>
      </c>
      <c r="D29" s="3">
        <v>33</v>
      </c>
      <c r="E29" s="3">
        <v>17</v>
      </c>
      <c r="F29" s="3">
        <v>15</v>
      </c>
      <c r="G29" s="3">
        <v>2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4</v>
      </c>
      <c r="N29" s="3">
        <v>0</v>
      </c>
      <c r="O29" s="3">
        <v>1</v>
      </c>
      <c r="P29" s="3">
        <v>0</v>
      </c>
      <c r="Q29" s="32"/>
      <c r="R29" s="32"/>
    </row>
    <row r="30" spans="1:18" ht="51" customHeight="1">
      <c r="A30" s="9" t="s">
        <v>208</v>
      </c>
      <c r="B30" s="39" t="s">
        <v>142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mergeCells count="43">
    <mergeCell ref="Q24:Q26"/>
    <mergeCell ref="R24:R26"/>
    <mergeCell ref="Q27:Q29"/>
    <mergeCell ref="R27:R29"/>
    <mergeCell ref="Q18:Q20"/>
    <mergeCell ref="R18:R20"/>
    <mergeCell ref="Q21:Q23"/>
    <mergeCell ref="R21:R23"/>
    <mergeCell ref="Q12:Q14"/>
    <mergeCell ref="R12:R14"/>
    <mergeCell ref="Q15:Q17"/>
    <mergeCell ref="R15:R17"/>
    <mergeCell ref="Q6:Q8"/>
    <mergeCell ref="R6:R8"/>
    <mergeCell ref="Q9:Q11"/>
    <mergeCell ref="R9:R11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  <mergeCell ref="A18:A20"/>
    <mergeCell ref="E3:I3"/>
    <mergeCell ref="E4:E5"/>
    <mergeCell ref="B3:B5"/>
    <mergeCell ref="A3:A5"/>
    <mergeCell ref="A9:A11"/>
    <mergeCell ref="A12:A14"/>
    <mergeCell ref="C3:D4"/>
    <mergeCell ref="P3:P5"/>
    <mergeCell ref="Q3:Q5"/>
    <mergeCell ref="R3:R5"/>
    <mergeCell ref="M3:M5"/>
    <mergeCell ref="N3:N5"/>
    <mergeCell ref="L3:L5"/>
    <mergeCell ref="K3:K5"/>
    <mergeCell ref="O3:O5"/>
    <mergeCell ref="J3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A3" sqref="A3:Z5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16" t="s">
        <v>162</v>
      </c>
      <c r="B1" s="16"/>
      <c r="C1" s="16"/>
      <c r="D1" s="16"/>
      <c r="E1" s="16"/>
      <c r="F1" s="16"/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20" t="s">
        <v>178</v>
      </c>
      <c r="B3" s="20" t="s">
        <v>174</v>
      </c>
      <c r="C3" s="20" t="s">
        <v>179</v>
      </c>
      <c r="D3" s="20" t="s">
        <v>180</v>
      </c>
      <c r="E3" s="20" t="s">
        <v>181</v>
      </c>
      <c r="F3" s="23" t="s">
        <v>182</v>
      </c>
      <c r="G3" s="25" t="s">
        <v>184</v>
      </c>
      <c r="H3" s="25"/>
      <c r="I3" s="25"/>
      <c r="J3" s="25"/>
      <c r="K3" s="25"/>
      <c r="L3" s="25"/>
      <c r="M3" s="25"/>
      <c r="N3" s="25"/>
      <c r="O3" s="25"/>
      <c r="P3" s="25"/>
      <c r="Q3" s="24" t="s">
        <v>191</v>
      </c>
      <c r="R3" s="24"/>
      <c r="S3" s="24"/>
      <c r="T3" s="24"/>
      <c r="U3" s="24"/>
      <c r="V3" s="24"/>
      <c r="W3" s="24"/>
      <c r="X3" s="24"/>
      <c r="Y3" s="24"/>
      <c r="Z3" s="24"/>
      <c r="AB3" s="7"/>
    </row>
    <row r="4" spans="1:28" ht="24" customHeight="1">
      <c r="A4" s="21"/>
      <c r="B4" s="21"/>
      <c r="C4" s="21"/>
      <c r="D4" s="21"/>
      <c r="E4" s="21"/>
      <c r="F4" s="23"/>
      <c r="G4" s="26" t="s">
        <v>183</v>
      </c>
      <c r="H4" s="18" t="s">
        <v>186</v>
      </c>
      <c r="I4" s="24" t="s">
        <v>185</v>
      </c>
      <c r="J4" s="24"/>
      <c r="K4" s="24"/>
      <c r="L4" s="24"/>
      <c r="M4" s="20" t="s">
        <v>176</v>
      </c>
      <c r="N4" s="28" t="s">
        <v>177</v>
      </c>
      <c r="O4" s="20" t="s">
        <v>189</v>
      </c>
      <c r="P4" s="20" t="s">
        <v>190</v>
      </c>
      <c r="Q4" s="18" t="s">
        <v>183</v>
      </c>
      <c r="R4" s="20" t="s">
        <v>193</v>
      </c>
      <c r="S4" s="24" t="s">
        <v>192</v>
      </c>
      <c r="T4" s="24"/>
      <c r="U4" s="24"/>
      <c r="V4" s="24"/>
      <c r="W4" s="20" t="s">
        <v>176</v>
      </c>
      <c r="X4" s="28" t="s">
        <v>177</v>
      </c>
      <c r="Y4" s="20" t="s">
        <v>194</v>
      </c>
      <c r="Z4" s="20" t="s">
        <v>195</v>
      </c>
      <c r="AB4" s="7"/>
    </row>
    <row r="5" spans="1:27" ht="102.75" customHeight="1">
      <c r="A5" s="22"/>
      <c r="B5" s="22"/>
      <c r="C5" s="22"/>
      <c r="D5" s="22"/>
      <c r="E5" s="22"/>
      <c r="F5" s="23"/>
      <c r="G5" s="27"/>
      <c r="H5" s="19"/>
      <c r="I5" s="11" t="s">
        <v>187</v>
      </c>
      <c r="J5" s="11" t="s">
        <v>188</v>
      </c>
      <c r="K5" s="12" t="s">
        <v>14</v>
      </c>
      <c r="L5" s="12" t="s">
        <v>175</v>
      </c>
      <c r="M5" s="22"/>
      <c r="N5" s="29"/>
      <c r="O5" s="22"/>
      <c r="P5" s="22"/>
      <c r="Q5" s="19"/>
      <c r="R5" s="22"/>
      <c r="S5" s="11" t="s">
        <v>187</v>
      </c>
      <c r="T5" s="11" t="s">
        <v>188</v>
      </c>
      <c r="U5" s="12" t="s">
        <v>14</v>
      </c>
      <c r="V5" s="12" t="s">
        <v>175</v>
      </c>
      <c r="W5" s="22"/>
      <c r="X5" s="29"/>
      <c r="Y5" s="22"/>
      <c r="Z5" s="22"/>
      <c r="AA5" s="6"/>
    </row>
    <row r="6" spans="1:26" ht="21" customHeight="1">
      <c r="A6" s="13" t="s">
        <v>3</v>
      </c>
      <c r="B6" s="30">
        <f>B9+B12+B15+B18+B21+B24+B27</f>
        <v>256</v>
      </c>
      <c r="C6" s="30">
        <f>C9+C12+C15+C18+C21+C24+C27</f>
        <v>4939</v>
      </c>
      <c r="D6" s="30">
        <f>D9+D12+D15+D18+D21+D24+D27</f>
        <v>197706</v>
      </c>
      <c r="E6" s="8" t="s">
        <v>4</v>
      </c>
      <c r="F6" s="3">
        <f aca="true" t="shared" si="0" ref="F6:Z6">F7+F8</f>
        <v>702658</v>
      </c>
      <c r="G6" s="3">
        <f t="shared" si="0"/>
        <v>9257</v>
      </c>
      <c r="H6" s="3">
        <f t="shared" si="0"/>
        <v>235</v>
      </c>
      <c r="I6" s="3">
        <f t="shared" si="0"/>
        <v>128</v>
      </c>
      <c r="J6" s="3">
        <f t="shared" si="0"/>
        <v>320</v>
      </c>
      <c r="K6" s="3">
        <f t="shared" si="0"/>
        <v>1</v>
      </c>
      <c r="L6" s="3">
        <f t="shared" si="0"/>
        <v>1</v>
      </c>
      <c r="M6" s="3">
        <f t="shared" si="0"/>
        <v>4069</v>
      </c>
      <c r="N6" s="3">
        <f t="shared" si="0"/>
        <v>4503</v>
      </c>
      <c r="O6" s="3">
        <f t="shared" si="0"/>
        <v>0</v>
      </c>
      <c r="P6" s="3">
        <f t="shared" si="0"/>
        <v>0</v>
      </c>
      <c r="Q6" s="3">
        <f t="shared" si="0"/>
        <v>9967</v>
      </c>
      <c r="R6" s="3">
        <f t="shared" si="0"/>
        <v>172</v>
      </c>
      <c r="S6" s="3">
        <f t="shared" si="0"/>
        <v>238</v>
      </c>
      <c r="T6" s="3">
        <f t="shared" si="0"/>
        <v>209</v>
      </c>
      <c r="U6" s="3">
        <f t="shared" si="0"/>
        <v>5</v>
      </c>
      <c r="V6" s="3">
        <f t="shared" si="0"/>
        <v>0</v>
      </c>
      <c r="W6" s="3">
        <f>W7+W8</f>
        <v>4671</v>
      </c>
      <c r="X6" s="3">
        <f>X7+X8</f>
        <v>4672</v>
      </c>
      <c r="Y6" s="3">
        <f t="shared" si="0"/>
        <v>0</v>
      </c>
      <c r="Z6" s="3">
        <f t="shared" si="0"/>
        <v>0</v>
      </c>
    </row>
    <row r="7" spans="1:26" ht="21" customHeight="1">
      <c r="A7" s="14"/>
      <c r="B7" s="31"/>
      <c r="C7" s="31"/>
      <c r="D7" s="31"/>
      <c r="E7" s="8" t="s">
        <v>5</v>
      </c>
      <c r="F7" s="3">
        <v>357464</v>
      </c>
      <c r="G7" s="3">
        <v>4482</v>
      </c>
      <c r="H7" s="4">
        <v>121</v>
      </c>
      <c r="I7" s="4">
        <v>54</v>
      </c>
      <c r="J7" s="4">
        <v>169</v>
      </c>
      <c r="K7" s="4">
        <v>1</v>
      </c>
      <c r="L7" s="4">
        <v>1</v>
      </c>
      <c r="M7" s="4">
        <v>1995</v>
      </c>
      <c r="N7" s="4">
        <v>2141</v>
      </c>
      <c r="O7" s="4">
        <v>0</v>
      </c>
      <c r="P7" s="4">
        <v>0</v>
      </c>
      <c r="Q7" s="4">
        <v>4249</v>
      </c>
      <c r="R7" s="4">
        <v>92</v>
      </c>
      <c r="S7" s="4">
        <v>97</v>
      </c>
      <c r="T7" s="4">
        <v>89</v>
      </c>
      <c r="U7" s="4">
        <v>2</v>
      </c>
      <c r="V7" s="4">
        <v>0</v>
      </c>
      <c r="W7" s="4">
        <v>1980</v>
      </c>
      <c r="X7" s="4">
        <v>1989</v>
      </c>
      <c r="Y7" s="4">
        <v>0</v>
      </c>
      <c r="Z7" s="4">
        <v>0</v>
      </c>
    </row>
    <row r="8" spans="1:26" ht="21" customHeight="1">
      <c r="A8" s="15"/>
      <c r="B8" s="32"/>
      <c r="C8" s="32"/>
      <c r="D8" s="32"/>
      <c r="E8" s="8" t="s">
        <v>6</v>
      </c>
      <c r="F8" s="3">
        <v>345194</v>
      </c>
      <c r="G8" s="3">
        <v>4775</v>
      </c>
      <c r="H8" s="4">
        <v>114</v>
      </c>
      <c r="I8" s="4">
        <v>74</v>
      </c>
      <c r="J8" s="4">
        <v>151</v>
      </c>
      <c r="K8" s="4">
        <v>0</v>
      </c>
      <c r="L8" s="4">
        <v>0</v>
      </c>
      <c r="M8" s="4">
        <v>2074</v>
      </c>
      <c r="N8" s="4">
        <v>2362</v>
      </c>
      <c r="O8" s="4">
        <v>0</v>
      </c>
      <c r="P8" s="4">
        <v>0</v>
      </c>
      <c r="Q8" s="4">
        <v>5718</v>
      </c>
      <c r="R8" s="4">
        <v>80</v>
      </c>
      <c r="S8" s="4">
        <v>141</v>
      </c>
      <c r="T8" s="4">
        <v>120</v>
      </c>
      <c r="U8" s="4">
        <v>3</v>
      </c>
      <c r="V8" s="4">
        <v>0</v>
      </c>
      <c r="W8" s="4">
        <v>2691</v>
      </c>
      <c r="X8" s="4">
        <v>2683</v>
      </c>
      <c r="Y8" s="4">
        <v>0</v>
      </c>
      <c r="Z8" s="4">
        <v>0</v>
      </c>
    </row>
    <row r="9" spans="1:26" ht="21" customHeight="1">
      <c r="A9" s="13" t="s">
        <v>7</v>
      </c>
      <c r="B9" s="30">
        <v>45</v>
      </c>
      <c r="C9" s="30">
        <v>1075</v>
      </c>
      <c r="D9" s="30">
        <v>48322</v>
      </c>
      <c r="E9" s="8" t="s">
        <v>4</v>
      </c>
      <c r="F9" s="3">
        <f aca="true" t="shared" si="1" ref="F9:Z9">F10+F11</f>
        <v>162827</v>
      </c>
      <c r="G9" s="3">
        <f t="shared" si="1"/>
        <v>2620</v>
      </c>
      <c r="H9" s="3">
        <f t="shared" si="1"/>
        <v>107</v>
      </c>
      <c r="I9" s="3">
        <f t="shared" si="1"/>
        <v>34</v>
      </c>
      <c r="J9" s="3">
        <f t="shared" si="1"/>
        <v>101</v>
      </c>
      <c r="K9" s="3">
        <f t="shared" si="1"/>
        <v>1</v>
      </c>
      <c r="L9" s="3">
        <f t="shared" si="1"/>
        <v>0</v>
      </c>
      <c r="M9" s="3">
        <f t="shared" si="1"/>
        <v>1348</v>
      </c>
      <c r="N9" s="3">
        <f t="shared" si="1"/>
        <v>1029</v>
      </c>
      <c r="O9" s="3">
        <f t="shared" si="1"/>
        <v>0</v>
      </c>
      <c r="P9" s="3">
        <f t="shared" si="1"/>
        <v>0</v>
      </c>
      <c r="Q9" s="3">
        <f t="shared" si="1"/>
        <v>2651</v>
      </c>
      <c r="R9" s="3">
        <f t="shared" si="1"/>
        <v>48</v>
      </c>
      <c r="S9" s="3">
        <f t="shared" si="1"/>
        <v>66</v>
      </c>
      <c r="T9" s="3">
        <f t="shared" si="1"/>
        <v>48</v>
      </c>
      <c r="U9" s="3">
        <f t="shared" si="1"/>
        <v>3</v>
      </c>
      <c r="V9" s="3">
        <f t="shared" si="1"/>
        <v>0</v>
      </c>
      <c r="W9" s="3">
        <f>W10+W11</f>
        <v>1463</v>
      </c>
      <c r="X9" s="3">
        <f>X10+X11</f>
        <v>1023</v>
      </c>
      <c r="Y9" s="3">
        <f t="shared" si="1"/>
        <v>0</v>
      </c>
      <c r="Z9" s="3">
        <f t="shared" si="1"/>
        <v>0</v>
      </c>
    </row>
    <row r="10" spans="1:26" ht="21" customHeight="1">
      <c r="A10" s="14"/>
      <c r="B10" s="31"/>
      <c r="C10" s="31"/>
      <c r="D10" s="31"/>
      <c r="E10" s="8" t="s">
        <v>5</v>
      </c>
      <c r="F10" s="3">
        <v>82758</v>
      </c>
      <c r="G10" s="3">
        <v>1301</v>
      </c>
      <c r="H10" s="3">
        <v>67</v>
      </c>
      <c r="I10" s="3">
        <v>14</v>
      </c>
      <c r="J10" s="3">
        <v>56</v>
      </c>
      <c r="K10" s="3">
        <v>1</v>
      </c>
      <c r="L10" s="3">
        <v>0</v>
      </c>
      <c r="M10" s="3">
        <v>670</v>
      </c>
      <c r="N10" s="3">
        <v>493</v>
      </c>
      <c r="O10" s="3">
        <v>0</v>
      </c>
      <c r="P10" s="3">
        <v>0</v>
      </c>
      <c r="Q10" s="3">
        <v>1149</v>
      </c>
      <c r="R10" s="3">
        <v>30</v>
      </c>
      <c r="S10" s="3">
        <v>28</v>
      </c>
      <c r="T10" s="3">
        <v>24</v>
      </c>
      <c r="U10" s="3">
        <v>1</v>
      </c>
      <c r="V10" s="3">
        <v>0</v>
      </c>
      <c r="W10" s="3">
        <v>623</v>
      </c>
      <c r="X10" s="3">
        <v>443</v>
      </c>
      <c r="Y10" s="3">
        <v>0</v>
      </c>
      <c r="Z10" s="3">
        <v>0</v>
      </c>
    </row>
    <row r="11" spans="1:26" ht="21" customHeight="1">
      <c r="A11" s="15"/>
      <c r="B11" s="32"/>
      <c r="C11" s="32"/>
      <c r="D11" s="32"/>
      <c r="E11" s="8" t="s">
        <v>6</v>
      </c>
      <c r="F11" s="3">
        <v>80069</v>
      </c>
      <c r="G11" s="3">
        <v>1319</v>
      </c>
      <c r="H11" s="3">
        <v>40</v>
      </c>
      <c r="I11" s="3">
        <v>20</v>
      </c>
      <c r="J11" s="3">
        <v>45</v>
      </c>
      <c r="K11" s="3">
        <v>0</v>
      </c>
      <c r="L11" s="3">
        <v>0</v>
      </c>
      <c r="M11" s="3">
        <v>678</v>
      </c>
      <c r="N11" s="3">
        <v>536</v>
      </c>
      <c r="O11" s="3">
        <v>0</v>
      </c>
      <c r="P11" s="3">
        <v>0</v>
      </c>
      <c r="Q11" s="3">
        <v>1502</v>
      </c>
      <c r="R11" s="3">
        <v>18</v>
      </c>
      <c r="S11" s="3">
        <v>38</v>
      </c>
      <c r="T11" s="3">
        <v>24</v>
      </c>
      <c r="U11" s="3">
        <v>2</v>
      </c>
      <c r="V11" s="3">
        <v>0</v>
      </c>
      <c r="W11" s="3">
        <v>840</v>
      </c>
      <c r="X11" s="3">
        <v>580</v>
      </c>
      <c r="Y11" s="3">
        <v>0</v>
      </c>
      <c r="Z11" s="3">
        <v>0</v>
      </c>
    </row>
    <row r="12" spans="1:26" ht="21" customHeight="1">
      <c r="A12" s="13" t="s">
        <v>8</v>
      </c>
      <c r="B12" s="30">
        <v>43</v>
      </c>
      <c r="C12" s="30">
        <v>846</v>
      </c>
      <c r="D12" s="30">
        <v>40066</v>
      </c>
      <c r="E12" s="8" t="s">
        <v>4</v>
      </c>
      <c r="F12" s="3">
        <f aca="true" t="shared" si="2" ref="F12:Z12">F13+F14</f>
        <v>141707</v>
      </c>
      <c r="G12" s="3">
        <f t="shared" si="2"/>
        <v>1725</v>
      </c>
      <c r="H12" s="3">
        <f t="shared" si="2"/>
        <v>28</v>
      </c>
      <c r="I12" s="3">
        <f t="shared" si="2"/>
        <v>16</v>
      </c>
      <c r="J12" s="3">
        <f t="shared" si="2"/>
        <v>40</v>
      </c>
      <c r="K12" s="3">
        <f t="shared" si="2"/>
        <v>0</v>
      </c>
      <c r="L12" s="3">
        <v>0</v>
      </c>
      <c r="M12" s="3">
        <f t="shared" si="2"/>
        <v>732</v>
      </c>
      <c r="N12" s="3">
        <f t="shared" si="2"/>
        <v>909</v>
      </c>
      <c r="O12" s="3">
        <f t="shared" si="2"/>
        <v>0</v>
      </c>
      <c r="P12" s="3">
        <f t="shared" si="2"/>
        <v>0</v>
      </c>
      <c r="Q12" s="3">
        <f t="shared" si="2"/>
        <v>1666</v>
      </c>
      <c r="R12" s="3">
        <f t="shared" si="2"/>
        <v>41</v>
      </c>
      <c r="S12" s="3">
        <f t="shared" si="2"/>
        <v>44</v>
      </c>
      <c r="T12" s="3">
        <f t="shared" si="2"/>
        <v>47</v>
      </c>
      <c r="U12" s="3">
        <f t="shared" si="2"/>
        <v>0</v>
      </c>
      <c r="V12" s="3">
        <f t="shared" si="2"/>
        <v>0</v>
      </c>
      <c r="W12" s="3">
        <f>W13+W14</f>
        <v>756</v>
      </c>
      <c r="X12" s="3">
        <f>X13+X14</f>
        <v>778</v>
      </c>
      <c r="Y12" s="3">
        <f t="shared" si="2"/>
        <v>0</v>
      </c>
      <c r="Z12" s="3">
        <f t="shared" si="2"/>
        <v>0</v>
      </c>
    </row>
    <row r="13" spans="1:26" ht="21" customHeight="1">
      <c r="A13" s="14"/>
      <c r="B13" s="31"/>
      <c r="C13" s="31"/>
      <c r="D13" s="31"/>
      <c r="E13" s="8" t="s">
        <v>5</v>
      </c>
      <c r="F13" s="3">
        <v>72421</v>
      </c>
      <c r="G13" s="3">
        <v>895</v>
      </c>
      <c r="H13" s="3">
        <v>8</v>
      </c>
      <c r="I13" s="3">
        <v>8</v>
      </c>
      <c r="J13" s="3">
        <v>26</v>
      </c>
      <c r="K13" s="3">
        <v>0</v>
      </c>
      <c r="L13" s="3">
        <v>0</v>
      </c>
      <c r="M13" s="3">
        <v>374</v>
      </c>
      <c r="N13" s="3">
        <v>479</v>
      </c>
      <c r="O13" s="3">
        <v>0</v>
      </c>
      <c r="P13" s="3">
        <v>0</v>
      </c>
      <c r="Q13" s="3">
        <v>673</v>
      </c>
      <c r="R13" s="3">
        <v>24</v>
      </c>
      <c r="S13" s="3">
        <v>20</v>
      </c>
      <c r="T13" s="3">
        <v>16</v>
      </c>
      <c r="U13" s="3">
        <v>0</v>
      </c>
      <c r="V13" s="3">
        <v>0</v>
      </c>
      <c r="W13" s="3">
        <v>291</v>
      </c>
      <c r="X13" s="3">
        <v>322</v>
      </c>
      <c r="Y13" s="3">
        <v>0</v>
      </c>
      <c r="Z13" s="3">
        <v>0</v>
      </c>
    </row>
    <row r="14" spans="1:26" ht="21" customHeight="1">
      <c r="A14" s="15"/>
      <c r="B14" s="32"/>
      <c r="C14" s="32"/>
      <c r="D14" s="32"/>
      <c r="E14" s="8" t="s">
        <v>6</v>
      </c>
      <c r="F14" s="3">
        <v>69286</v>
      </c>
      <c r="G14" s="3">
        <v>830</v>
      </c>
      <c r="H14" s="3">
        <v>20</v>
      </c>
      <c r="I14" s="3">
        <v>8</v>
      </c>
      <c r="J14" s="3">
        <v>14</v>
      </c>
      <c r="K14" s="3">
        <v>0</v>
      </c>
      <c r="L14" s="3">
        <v>0</v>
      </c>
      <c r="M14" s="3">
        <v>358</v>
      </c>
      <c r="N14" s="3">
        <v>430</v>
      </c>
      <c r="O14" s="3">
        <v>0</v>
      </c>
      <c r="P14" s="3">
        <v>0</v>
      </c>
      <c r="Q14" s="3">
        <v>993</v>
      </c>
      <c r="R14" s="3">
        <v>17</v>
      </c>
      <c r="S14" s="3">
        <v>24</v>
      </c>
      <c r="T14" s="3">
        <v>31</v>
      </c>
      <c r="U14" s="3">
        <v>0</v>
      </c>
      <c r="V14" s="3">
        <v>0</v>
      </c>
      <c r="W14" s="3">
        <v>465</v>
      </c>
      <c r="X14" s="3">
        <v>456</v>
      </c>
      <c r="Y14" s="3">
        <v>0</v>
      </c>
      <c r="Z14" s="3">
        <v>0</v>
      </c>
    </row>
    <row r="15" spans="1:26" ht="21" customHeight="1">
      <c r="A15" s="13" t="s">
        <v>9</v>
      </c>
      <c r="B15" s="30">
        <v>30</v>
      </c>
      <c r="C15" s="30">
        <v>550</v>
      </c>
      <c r="D15" s="30">
        <v>13926</v>
      </c>
      <c r="E15" s="8" t="s">
        <v>4</v>
      </c>
      <c r="F15" s="3">
        <f aca="true" t="shared" si="3" ref="F15:Z15">F16+F17</f>
        <v>48795</v>
      </c>
      <c r="G15" s="3">
        <f t="shared" si="3"/>
        <v>626</v>
      </c>
      <c r="H15" s="3">
        <f t="shared" si="3"/>
        <v>19</v>
      </c>
      <c r="I15" s="3">
        <f t="shared" si="3"/>
        <v>15</v>
      </c>
      <c r="J15" s="3">
        <f t="shared" si="3"/>
        <v>19</v>
      </c>
      <c r="K15" s="3">
        <f t="shared" si="3"/>
        <v>0</v>
      </c>
      <c r="L15" s="3">
        <f t="shared" si="3"/>
        <v>1</v>
      </c>
      <c r="M15" s="3">
        <f t="shared" si="3"/>
        <v>170</v>
      </c>
      <c r="N15" s="3">
        <f t="shared" si="3"/>
        <v>402</v>
      </c>
      <c r="O15" s="3">
        <f t="shared" si="3"/>
        <v>0</v>
      </c>
      <c r="P15" s="3">
        <f t="shared" si="3"/>
        <v>0</v>
      </c>
      <c r="Q15" s="3">
        <f t="shared" si="3"/>
        <v>915</v>
      </c>
      <c r="R15" s="3">
        <f t="shared" si="3"/>
        <v>11</v>
      </c>
      <c r="S15" s="3">
        <f t="shared" si="3"/>
        <v>16</v>
      </c>
      <c r="T15" s="3">
        <f t="shared" si="3"/>
        <v>21</v>
      </c>
      <c r="U15" s="3">
        <f t="shared" si="3"/>
        <v>0</v>
      </c>
      <c r="V15" s="3">
        <f t="shared" si="3"/>
        <v>0</v>
      </c>
      <c r="W15" s="3">
        <f>W16+W17</f>
        <v>271</v>
      </c>
      <c r="X15" s="3">
        <f>X16+X17</f>
        <v>596</v>
      </c>
      <c r="Y15" s="3">
        <f t="shared" si="3"/>
        <v>0</v>
      </c>
      <c r="Z15" s="3">
        <f t="shared" si="3"/>
        <v>0</v>
      </c>
    </row>
    <row r="16" spans="1:26" ht="21" customHeight="1">
      <c r="A16" s="14"/>
      <c r="B16" s="31"/>
      <c r="C16" s="31"/>
      <c r="D16" s="31"/>
      <c r="E16" s="8" t="s">
        <v>5</v>
      </c>
      <c r="F16" s="3">
        <v>24767</v>
      </c>
      <c r="G16" s="3">
        <v>286</v>
      </c>
      <c r="H16" s="3">
        <v>9</v>
      </c>
      <c r="I16" s="3">
        <v>4</v>
      </c>
      <c r="J16" s="3">
        <v>7</v>
      </c>
      <c r="K16" s="3">
        <v>0</v>
      </c>
      <c r="L16" s="3">
        <v>1</v>
      </c>
      <c r="M16" s="3">
        <v>92</v>
      </c>
      <c r="N16" s="3">
        <v>173</v>
      </c>
      <c r="O16" s="3">
        <v>0</v>
      </c>
      <c r="P16" s="3">
        <v>0</v>
      </c>
      <c r="Q16" s="3">
        <v>372</v>
      </c>
      <c r="R16" s="3">
        <v>5</v>
      </c>
      <c r="S16" s="3">
        <v>4</v>
      </c>
      <c r="T16" s="3">
        <v>9</v>
      </c>
      <c r="U16" s="3">
        <v>0</v>
      </c>
      <c r="V16" s="3">
        <v>0</v>
      </c>
      <c r="W16" s="3">
        <v>95</v>
      </c>
      <c r="X16" s="3">
        <v>259</v>
      </c>
      <c r="Y16" s="3">
        <v>0</v>
      </c>
      <c r="Z16" s="3">
        <v>0</v>
      </c>
    </row>
    <row r="17" spans="1:26" ht="21" customHeight="1">
      <c r="A17" s="15"/>
      <c r="B17" s="32"/>
      <c r="C17" s="32"/>
      <c r="D17" s="32"/>
      <c r="E17" s="8" t="s">
        <v>6</v>
      </c>
      <c r="F17" s="3">
        <v>24028</v>
      </c>
      <c r="G17" s="3">
        <v>340</v>
      </c>
      <c r="H17" s="3">
        <v>10</v>
      </c>
      <c r="I17" s="3">
        <v>11</v>
      </c>
      <c r="J17" s="3">
        <v>12</v>
      </c>
      <c r="K17" s="3">
        <v>0</v>
      </c>
      <c r="L17" s="3">
        <v>0</v>
      </c>
      <c r="M17" s="3">
        <v>78</v>
      </c>
      <c r="N17" s="3">
        <v>229</v>
      </c>
      <c r="O17" s="3">
        <v>0</v>
      </c>
      <c r="P17" s="3">
        <v>0</v>
      </c>
      <c r="Q17" s="3">
        <v>543</v>
      </c>
      <c r="R17" s="3">
        <v>6</v>
      </c>
      <c r="S17" s="3">
        <v>12</v>
      </c>
      <c r="T17" s="3">
        <v>12</v>
      </c>
      <c r="U17" s="3">
        <v>0</v>
      </c>
      <c r="V17" s="3">
        <v>0</v>
      </c>
      <c r="W17" s="3">
        <v>176</v>
      </c>
      <c r="X17" s="3">
        <v>337</v>
      </c>
      <c r="Y17" s="3">
        <v>0</v>
      </c>
      <c r="Z17" s="3">
        <v>0</v>
      </c>
    </row>
    <row r="18" spans="1:26" ht="21" customHeight="1">
      <c r="A18" s="13" t="s">
        <v>10</v>
      </c>
      <c r="B18" s="30">
        <v>46</v>
      </c>
      <c r="C18" s="30">
        <v>919</v>
      </c>
      <c r="D18" s="30">
        <v>35192</v>
      </c>
      <c r="E18" s="8" t="s">
        <v>4</v>
      </c>
      <c r="F18" s="3">
        <f aca="true" t="shared" si="4" ref="F18:Y18">F19+F20</f>
        <v>123078</v>
      </c>
      <c r="G18" s="3">
        <f t="shared" si="4"/>
        <v>1357</v>
      </c>
      <c r="H18" s="3">
        <f t="shared" si="4"/>
        <v>22</v>
      </c>
      <c r="I18" s="3">
        <f t="shared" si="4"/>
        <v>30</v>
      </c>
      <c r="J18" s="3">
        <f t="shared" si="4"/>
        <v>43</v>
      </c>
      <c r="K18" s="3">
        <f t="shared" si="4"/>
        <v>0</v>
      </c>
      <c r="L18" s="3">
        <f t="shared" si="4"/>
        <v>0</v>
      </c>
      <c r="M18" s="3">
        <f t="shared" si="4"/>
        <v>552</v>
      </c>
      <c r="N18" s="3">
        <f t="shared" si="4"/>
        <v>710</v>
      </c>
      <c r="O18" s="3">
        <f t="shared" si="4"/>
        <v>0</v>
      </c>
      <c r="P18" s="3">
        <f t="shared" si="4"/>
        <v>0</v>
      </c>
      <c r="Q18" s="3">
        <f t="shared" si="4"/>
        <v>1897</v>
      </c>
      <c r="R18" s="3">
        <f t="shared" si="4"/>
        <v>20</v>
      </c>
      <c r="S18" s="3">
        <f t="shared" si="4"/>
        <v>43</v>
      </c>
      <c r="T18" s="3">
        <f t="shared" si="4"/>
        <v>39</v>
      </c>
      <c r="U18" s="3">
        <f t="shared" si="4"/>
        <v>0</v>
      </c>
      <c r="V18" s="3">
        <f t="shared" si="4"/>
        <v>0</v>
      </c>
      <c r="W18" s="3">
        <f>W19+W20</f>
        <v>784</v>
      </c>
      <c r="X18" s="3">
        <f>X19+X20</f>
        <v>1011</v>
      </c>
      <c r="Y18" s="3">
        <f t="shared" si="4"/>
        <v>0</v>
      </c>
      <c r="Z18" s="3">
        <v>0</v>
      </c>
    </row>
    <row r="19" spans="1:26" ht="21" customHeight="1">
      <c r="A19" s="14"/>
      <c r="B19" s="31"/>
      <c r="C19" s="31"/>
      <c r="D19" s="31"/>
      <c r="E19" s="8" t="s">
        <v>5</v>
      </c>
      <c r="F19" s="3">
        <v>62678</v>
      </c>
      <c r="G19" s="3">
        <v>662</v>
      </c>
      <c r="H19" s="3">
        <v>11</v>
      </c>
      <c r="I19" s="3">
        <v>11</v>
      </c>
      <c r="J19" s="3">
        <v>27</v>
      </c>
      <c r="K19" s="3">
        <v>0</v>
      </c>
      <c r="L19" s="3">
        <v>0</v>
      </c>
      <c r="M19" s="3">
        <v>262</v>
      </c>
      <c r="N19" s="3">
        <v>351</v>
      </c>
      <c r="O19" s="3">
        <v>0</v>
      </c>
      <c r="P19" s="3">
        <v>0</v>
      </c>
      <c r="Q19" s="3">
        <v>848</v>
      </c>
      <c r="R19" s="3">
        <v>10</v>
      </c>
      <c r="S19" s="3">
        <v>18</v>
      </c>
      <c r="T19" s="3">
        <v>17</v>
      </c>
      <c r="U19" s="3">
        <v>0</v>
      </c>
      <c r="V19" s="3">
        <v>0</v>
      </c>
      <c r="W19" s="3">
        <v>355</v>
      </c>
      <c r="X19" s="3">
        <v>448</v>
      </c>
      <c r="Y19" s="3">
        <v>0</v>
      </c>
      <c r="Z19" s="3">
        <v>0</v>
      </c>
    </row>
    <row r="20" spans="1:26" ht="21" customHeight="1">
      <c r="A20" s="15"/>
      <c r="B20" s="32"/>
      <c r="C20" s="32"/>
      <c r="D20" s="32"/>
      <c r="E20" s="8" t="s">
        <v>6</v>
      </c>
      <c r="F20" s="3">
        <v>60400</v>
      </c>
      <c r="G20" s="3">
        <v>695</v>
      </c>
      <c r="H20" s="3">
        <v>11</v>
      </c>
      <c r="I20" s="3">
        <v>19</v>
      </c>
      <c r="J20" s="3">
        <v>16</v>
      </c>
      <c r="K20" s="3">
        <v>0</v>
      </c>
      <c r="L20" s="3">
        <v>0</v>
      </c>
      <c r="M20" s="3">
        <v>290</v>
      </c>
      <c r="N20" s="3">
        <v>359</v>
      </c>
      <c r="O20" s="3">
        <v>0</v>
      </c>
      <c r="P20" s="3">
        <v>0</v>
      </c>
      <c r="Q20" s="3">
        <v>1049</v>
      </c>
      <c r="R20" s="3">
        <v>10</v>
      </c>
      <c r="S20" s="3">
        <v>25</v>
      </c>
      <c r="T20" s="3">
        <v>22</v>
      </c>
      <c r="U20" s="3">
        <v>0</v>
      </c>
      <c r="V20" s="3">
        <v>0</v>
      </c>
      <c r="W20" s="3">
        <v>429</v>
      </c>
      <c r="X20" s="3">
        <v>563</v>
      </c>
      <c r="Y20" s="3">
        <v>0</v>
      </c>
      <c r="Z20" s="3">
        <v>0</v>
      </c>
    </row>
    <row r="21" spans="1:26" ht="21" customHeight="1">
      <c r="A21" s="13" t="s">
        <v>11</v>
      </c>
      <c r="B21" s="30">
        <v>34</v>
      </c>
      <c r="C21" s="30">
        <v>498</v>
      </c>
      <c r="D21" s="30">
        <v>15964</v>
      </c>
      <c r="E21" s="8" t="s">
        <v>4</v>
      </c>
      <c r="F21" s="3">
        <f aca="true" t="shared" si="5" ref="F21:Z21">F22+F23</f>
        <v>53406</v>
      </c>
      <c r="G21" s="3">
        <f t="shared" si="5"/>
        <v>813</v>
      </c>
      <c r="H21" s="3">
        <f t="shared" si="5"/>
        <v>43</v>
      </c>
      <c r="I21" s="3">
        <f t="shared" si="5"/>
        <v>9</v>
      </c>
      <c r="J21" s="3">
        <f t="shared" si="5"/>
        <v>26</v>
      </c>
      <c r="K21" s="3">
        <f t="shared" si="5"/>
        <v>0</v>
      </c>
      <c r="L21" s="3">
        <f t="shared" si="5"/>
        <v>0</v>
      </c>
      <c r="M21" s="3">
        <f t="shared" si="5"/>
        <v>304</v>
      </c>
      <c r="N21" s="3">
        <f t="shared" si="5"/>
        <v>431</v>
      </c>
      <c r="O21" s="3">
        <f t="shared" si="5"/>
        <v>0</v>
      </c>
      <c r="P21" s="3">
        <f t="shared" si="5"/>
        <v>0</v>
      </c>
      <c r="Q21" s="3">
        <f>Q22+Q23</f>
        <v>1076</v>
      </c>
      <c r="R21" s="3">
        <f t="shared" si="5"/>
        <v>39</v>
      </c>
      <c r="S21" s="3">
        <f t="shared" si="5"/>
        <v>32</v>
      </c>
      <c r="T21" s="3">
        <f t="shared" si="5"/>
        <v>14</v>
      </c>
      <c r="U21" s="3">
        <f t="shared" si="5"/>
        <v>1</v>
      </c>
      <c r="V21" s="3">
        <f t="shared" si="5"/>
        <v>0</v>
      </c>
      <c r="W21" s="3">
        <f>W22+W23</f>
        <v>474</v>
      </c>
      <c r="X21" s="3">
        <f>X22+X23</f>
        <v>516</v>
      </c>
      <c r="Y21" s="3">
        <f t="shared" si="5"/>
        <v>0</v>
      </c>
      <c r="Z21" s="3">
        <f t="shared" si="5"/>
        <v>0</v>
      </c>
    </row>
    <row r="22" spans="1:26" ht="21" customHeight="1">
      <c r="A22" s="14"/>
      <c r="B22" s="31"/>
      <c r="C22" s="31"/>
      <c r="D22" s="31"/>
      <c r="E22" s="8" t="s">
        <v>5</v>
      </c>
      <c r="F22" s="3">
        <v>25733</v>
      </c>
      <c r="G22" s="3">
        <v>357</v>
      </c>
      <c r="H22" s="3">
        <v>18</v>
      </c>
      <c r="I22" s="3">
        <v>3</v>
      </c>
      <c r="J22" s="3">
        <v>14</v>
      </c>
      <c r="K22" s="3">
        <v>0</v>
      </c>
      <c r="L22" s="3">
        <v>0</v>
      </c>
      <c r="M22" s="3">
        <v>126</v>
      </c>
      <c r="N22" s="3">
        <v>196</v>
      </c>
      <c r="O22" s="3">
        <v>0</v>
      </c>
      <c r="P22" s="3">
        <v>0</v>
      </c>
      <c r="Q22" s="3">
        <v>439</v>
      </c>
      <c r="R22" s="3">
        <v>18</v>
      </c>
      <c r="S22" s="3">
        <v>18</v>
      </c>
      <c r="T22" s="3">
        <v>5</v>
      </c>
      <c r="U22" s="3">
        <v>0</v>
      </c>
      <c r="V22" s="3">
        <v>0</v>
      </c>
      <c r="W22" s="3">
        <v>204</v>
      </c>
      <c r="X22" s="3">
        <v>194</v>
      </c>
      <c r="Y22" s="3">
        <v>0</v>
      </c>
      <c r="Z22" s="3">
        <v>0</v>
      </c>
    </row>
    <row r="23" spans="1:26" ht="21" customHeight="1">
      <c r="A23" s="15"/>
      <c r="B23" s="32"/>
      <c r="C23" s="32"/>
      <c r="D23" s="32"/>
      <c r="E23" s="8" t="s">
        <v>6</v>
      </c>
      <c r="F23" s="3">
        <v>27673</v>
      </c>
      <c r="G23" s="3">
        <v>456</v>
      </c>
      <c r="H23" s="3">
        <v>25</v>
      </c>
      <c r="I23" s="3">
        <v>6</v>
      </c>
      <c r="J23" s="3">
        <v>12</v>
      </c>
      <c r="K23" s="3">
        <v>0</v>
      </c>
      <c r="L23" s="3">
        <v>0</v>
      </c>
      <c r="M23" s="3">
        <v>178</v>
      </c>
      <c r="N23" s="3">
        <v>235</v>
      </c>
      <c r="O23" s="3">
        <v>0</v>
      </c>
      <c r="P23" s="3">
        <v>0</v>
      </c>
      <c r="Q23" s="3">
        <v>637</v>
      </c>
      <c r="R23" s="3">
        <v>21</v>
      </c>
      <c r="S23" s="3">
        <v>14</v>
      </c>
      <c r="T23" s="3">
        <v>9</v>
      </c>
      <c r="U23" s="3">
        <v>1</v>
      </c>
      <c r="V23" s="3">
        <v>0</v>
      </c>
      <c r="W23" s="3">
        <v>270</v>
      </c>
      <c r="X23" s="3">
        <v>322</v>
      </c>
      <c r="Y23" s="3">
        <v>0</v>
      </c>
      <c r="Z23" s="3">
        <v>0</v>
      </c>
    </row>
    <row r="24" spans="1:26" ht="21" customHeight="1">
      <c r="A24" s="13" t="s">
        <v>12</v>
      </c>
      <c r="B24" s="30">
        <v>48</v>
      </c>
      <c r="C24" s="30">
        <v>824</v>
      </c>
      <c r="D24" s="30">
        <v>35807</v>
      </c>
      <c r="E24" s="8" t="s">
        <v>4</v>
      </c>
      <c r="F24" s="3">
        <f aca="true" t="shared" si="6" ref="F24:Z24">F25+F26</f>
        <v>145340</v>
      </c>
      <c r="G24" s="3">
        <f t="shared" si="6"/>
        <v>1450</v>
      </c>
      <c r="H24" s="3">
        <f t="shared" si="6"/>
        <v>10</v>
      </c>
      <c r="I24" s="3">
        <f t="shared" si="6"/>
        <v>13</v>
      </c>
      <c r="J24" s="3">
        <f t="shared" si="6"/>
        <v>31</v>
      </c>
      <c r="K24" s="3">
        <f t="shared" si="6"/>
        <v>0</v>
      </c>
      <c r="L24" s="3">
        <f t="shared" si="6"/>
        <v>0</v>
      </c>
      <c r="M24" s="3">
        <f t="shared" si="6"/>
        <v>829</v>
      </c>
      <c r="N24" s="3">
        <f t="shared" si="6"/>
        <v>567</v>
      </c>
      <c r="O24" s="3">
        <f t="shared" si="6"/>
        <v>0</v>
      </c>
      <c r="P24" s="3">
        <f t="shared" si="6"/>
        <v>0</v>
      </c>
      <c r="Q24" s="3">
        <f t="shared" si="6"/>
        <v>1403</v>
      </c>
      <c r="R24" s="3">
        <f t="shared" si="6"/>
        <v>7</v>
      </c>
      <c r="S24" s="3">
        <f t="shared" si="6"/>
        <v>25</v>
      </c>
      <c r="T24" s="3">
        <f t="shared" si="6"/>
        <v>24</v>
      </c>
      <c r="U24" s="3">
        <f t="shared" si="6"/>
        <v>1</v>
      </c>
      <c r="V24" s="3">
        <f t="shared" si="6"/>
        <v>0</v>
      </c>
      <c r="W24" s="3">
        <f>W25+W26</f>
        <v>809</v>
      </c>
      <c r="X24" s="3">
        <f>X25+X26</f>
        <v>537</v>
      </c>
      <c r="Y24" s="3">
        <f t="shared" si="6"/>
        <v>0</v>
      </c>
      <c r="Z24" s="3">
        <f t="shared" si="6"/>
        <v>0</v>
      </c>
    </row>
    <row r="25" spans="1:26" ht="21" customHeight="1">
      <c r="A25" s="14"/>
      <c r="B25" s="31"/>
      <c r="C25" s="31"/>
      <c r="D25" s="31"/>
      <c r="E25" s="8" t="s">
        <v>5</v>
      </c>
      <c r="F25" s="3">
        <v>75134</v>
      </c>
      <c r="G25" s="3">
        <v>689</v>
      </c>
      <c r="H25" s="3">
        <v>5</v>
      </c>
      <c r="I25" s="3">
        <v>8</v>
      </c>
      <c r="J25" s="3">
        <v>18</v>
      </c>
      <c r="K25" s="3">
        <v>0</v>
      </c>
      <c r="L25" s="3">
        <v>0</v>
      </c>
      <c r="M25" s="3">
        <v>418</v>
      </c>
      <c r="N25" s="3">
        <v>240</v>
      </c>
      <c r="O25" s="3">
        <v>0</v>
      </c>
      <c r="P25" s="3">
        <v>0</v>
      </c>
      <c r="Q25" s="3">
        <v>615</v>
      </c>
      <c r="R25" s="3">
        <v>3</v>
      </c>
      <c r="S25" s="3">
        <v>6</v>
      </c>
      <c r="T25" s="3">
        <v>11</v>
      </c>
      <c r="U25" s="3">
        <v>1</v>
      </c>
      <c r="V25" s="3">
        <v>0</v>
      </c>
      <c r="W25" s="3">
        <v>359</v>
      </c>
      <c r="X25" s="3">
        <v>235</v>
      </c>
      <c r="Y25" s="3">
        <v>0</v>
      </c>
      <c r="Z25" s="3">
        <v>0</v>
      </c>
    </row>
    <row r="26" spans="1:26" ht="21" customHeight="1">
      <c r="A26" s="15"/>
      <c r="B26" s="32"/>
      <c r="C26" s="32"/>
      <c r="D26" s="32"/>
      <c r="E26" s="8" t="s">
        <v>6</v>
      </c>
      <c r="F26" s="3">
        <v>70206</v>
      </c>
      <c r="G26" s="3">
        <v>761</v>
      </c>
      <c r="H26" s="3">
        <v>5</v>
      </c>
      <c r="I26" s="3">
        <v>5</v>
      </c>
      <c r="J26" s="3">
        <v>13</v>
      </c>
      <c r="K26" s="3">
        <v>0</v>
      </c>
      <c r="L26" s="3">
        <v>0</v>
      </c>
      <c r="M26" s="3">
        <v>411</v>
      </c>
      <c r="N26" s="3">
        <v>327</v>
      </c>
      <c r="O26" s="3">
        <v>0</v>
      </c>
      <c r="P26" s="3">
        <v>0</v>
      </c>
      <c r="Q26" s="3">
        <v>788</v>
      </c>
      <c r="R26" s="3">
        <v>4</v>
      </c>
      <c r="S26" s="3">
        <v>19</v>
      </c>
      <c r="T26" s="3">
        <v>13</v>
      </c>
      <c r="U26" s="3">
        <v>0</v>
      </c>
      <c r="V26" s="3">
        <v>0</v>
      </c>
      <c r="W26" s="3">
        <v>450</v>
      </c>
      <c r="X26" s="3">
        <v>302</v>
      </c>
      <c r="Y26" s="3">
        <v>0</v>
      </c>
      <c r="Z26" s="3">
        <v>0</v>
      </c>
    </row>
    <row r="27" spans="1:26" ht="21" customHeight="1">
      <c r="A27" s="13" t="s">
        <v>13</v>
      </c>
      <c r="B27" s="30">
        <v>10</v>
      </c>
      <c r="C27" s="30">
        <v>227</v>
      </c>
      <c r="D27" s="30">
        <v>8429</v>
      </c>
      <c r="E27" s="8" t="s">
        <v>4</v>
      </c>
      <c r="F27" s="3">
        <f aca="true" t="shared" si="7" ref="F27:Z27">F28+F29</f>
        <v>27505</v>
      </c>
      <c r="G27" s="3">
        <f t="shared" si="7"/>
        <v>666</v>
      </c>
      <c r="H27" s="3">
        <f t="shared" si="7"/>
        <v>6</v>
      </c>
      <c r="I27" s="3">
        <f t="shared" si="7"/>
        <v>11</v>
      </c>
      <c r="J27" s="3">
        <f t="shared" si="7"/>
        <v>60</v>
      </c>
      <c r="K27" s="3">
        <f t="shared" si="7"/>
        <v>0</v>
      </c>
      <c r="L27" s="3">
        <f t="shared" si="7"/>
        <v>0</v>
      </c>
      <c r="M27" s="3">
        <f t="shared" si="7"/>
        <v>134</v>
      </c>
      <c r="N27" s="3">
        <f t="shared" si="7"/>
        <v>455</v>
      </c>
      <c r="O27" s="3">
        <f t="shared" si="7"/>
        <v>0</v>
      </c>
      <c r="P27" s="3">
        <f t="shared" si="7"/>
        <v>0</v>
      </c>
      <c r="Q27" s="3">
        <f t="shared" si="7"/>
        <v>359</v>
      </c>
      <c r="R27" s="3">
        <f t="shared" si="7"/>
        <v>6</v>
      </c>
      <c r="S27" s="3">
        <f t="shared" si="7"/>
        <v>12</v>
      </c>
      <c r="T27" s="3">
        <f t="shared" si="7"/>
        <v>16</v>
      </c>
      <c r="U27" s="3">
        <f t="shared" si="7"/>
        <v>0</v>
      </c>
      <c r="V27" s="3">
        <f t="shared" si="7"/>
        <v>0</v>
      </c>
      <c r="W27" s="3">
        <f>W28+W29</f>
        <v>114</v>
      </c>
      <c r="X27" s="3">
        <f>X28+X29</f>
        <v>211</v>
      </c>
      <c r="Y27" s="3">
        <f t="shared" si="7"/>
        <v>0</v>
      </c>
      <c r="Z27" s="3">
        <f t="shared" si="7"/>
        <v>0</v>
      </c>
    </row>
    <row r="28" spans="1:26" ht="21" customHeight="1">
      <c r="A28" s="14"/>
      <c r="B28" s="31"/>
      <c r="C28" s="31"/>
      <c r="D28" s="31"/>
      <c r="E28" s="8" t="s">
        <v>5</v>
      </c>
      <c r="F28" s="3">
        <v>13973</v>
      </c>
      <c r="G28" s="3">
        <v>292</v>
      </c>
      <c r="H28" s="3">
        <v>3</v>
      </c>
      <c r="I28" s="3">
        <v>6</v>
      </c>
      <c r="J28" s="3">
        <v>21</v>
      </c>
      <c r="K28" s="3">
        <v>0</v>
      </c>
      <c r="L28" s="3">
        <v>0</v>
      </c>
      <c r="M28" s="3">
        <v>53</v>
      </c>
      <c r="N28" s="3">
        <v>209</v>
      </c>
      <c r="O28" s="3">
        <v>0</v>
      </c>
      <c r="P28" s="3">
        <v>0</v>
      </c>
      <c r="Q28" s="3">
        <v>153</v>
      </c>
      <c r="R28" s="3">
        <v>2</v>
      </c>
      <c r="S28" s="3">
        <v>3</v>
      </c>
      <c r="T28" s="3">
        <v>7</v>
      </c>
      <c r="U28" s="3">
        <v>0</v>
      </c>
      <c r="V28" s="3">
        <v>0</v>
      </c>
      <c r="W28" s="3">
        <v>53</v>
      </c>
      <c r="X28" s="3">
        <v>88</v>
      </c>
      <c r="Y28" s="3">
        <v>0</v>
      </c>
      <c r="Z28" s="3">
        <v>0</v>
      </c>
    </row>
    <row r="29" spans="1:26" ht="21" customHeight="1">
      <c r="A29" s="15"/>
      <c r="B29" s="32"/>
      <c r="C29" s="32"/>
      <c r="D29" s="32"/>
      <c r="E29" s="8" t="s">
        <v>6</v>
      </c>
      <c r="F29" s="3">
        <v>13532</v>
      </c>
      <c r="G29" s="3">
        <v>374</v>
      </c>
      <c r="H29" s="3">
        <v>3</v>
      </c>
      <c r="I29" s="3">
        <v>5</v>
      </c>
      <c r="J29" s="3">
        <v>39</v>
      </c>
      <c r="K29" s="3">
        <v>0</v>
      </c>
      <c r="L29" s="3">
        <v>0</v>
      </c>
      <c r="M29" s="3">
        <v>81</v>
      </c>
      <c r="N29" s="3">
        <v>246</v>
      </c>
      <c r="O29" s="3">
        <v>0</v>
      </c>
      <c r="P29" s="3">
        <v>0</v>
      </c>
      <c r="Q29" s="3">
        <v>206</v>
      </c>
      <c r="R29" s="3">
        <v>4</v>
      </c>
      <c r="S29" s="3">
        <v>9</v>
      </c>
      <c r="T29" s="3">
        <v>9</v>
      </c>
      <c r="U29" s="3">
        <v>0</v>
      </c>
      <c r="V29" s="3">
        <v>0</v>
      </c>
      <c r="W29" s="3">
        <v>61</v>
      </c>
      <c r="X29" s="3">
        <v>123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mergeCells count="55"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W4:W5"/>
    <mergeCell ref="A3:A5"/>
    <mergeCell ref="A9:A11"/>
    <mergeCell ref="A12:A14"/>
    <mergeCell ref="A15:A17"/>
    <mergeCell ref="B6:B8"/>
    <mergeCell ref="C6:C8"/>
    <mergeCell ref="D6:D8"/>
    <mergeCell ref="B3:B5"/>
    <mergeCell ref="C3:C5"/>
    <mergeCell ref="D3:D5"/>
    <mergeCell ref="B9:B11"/>
    <mergeCell ref="B12:B14"/>
    <mergeCell ref="B15:B17"/>
    <mergeCell ref="B18:B20"/>
    <mergeCell ref="C21:C23"/>
    <mergeCell ref="C24:C26"/>
    <mergeCell ref="C27:C29"/>
    <mergeCell ref="B21:B23"/>
    <mergeCell ref="B24:B26"/>
    <mergeCell ref="B27:B29"/>
    <mergeCell ref="C9:C11"/>
    <mergeCell ref="C12:C14"/>
    <mergeCell ref="C15:C17"/>
    <mergeCell ref="C18:C20"/>
    <mergeCell ref="P4:P5"/>
    <mergeCell ref="S4:V4"/>
    <mergeCell ref="Y4:Y5"/>
    <mergeCell ref="Z4:Z5"/>
    <mergeCell ref="D21:D23"/>
    <mergeCell ref="D24:D26"/>
    <mergeCell ref="D27:D29"/>
    <mergeCell ref="D9:D11"/>
    <mergeCell ref="D12:D14"/>
    <mergeCell ref="D15:D17"/>
    <mergeCell ref="D18:D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0">
      <selection activeCell="A30" sqref="A30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16" t="s">
        <v>145</v>
      </c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20" t="s">
        <v>178</v>
      </c>
      <c r="B3" s="20" t="s">
        <v>205</v>
      </c>
      <c r="C3" s="35" t="s">
        <v>146</v>
      </c>
      <c r="D3" s="36"/>
      <c r="E3" s="33" t="s">
        <v>200</v>
      </c>
      <c r="F3" s="25"/>
      <c r="G3" s="25"/>
      <c r="H3" s="25"/>
      <c r="I3" s="34"/>
      <c r="J3" s="20" t="s">
        <v>197</v>
      </c>
      <c r="K3" s="20" t="s">
        <v>196</v>
      </c>
      <c r="L3" s="20" t="s">
        <v>17</v>
      </c>
      <c r="M3" s="20" t="s">
        <v>18</v>
      </c>
      <c r="N3" s="20" t="s">
        <v>19</v>
      </c>
      <c r="O3" s="20" t="s">
        <v>20</v>
      </c>
      <c r="P3" s="20" t="s">
        <v>21</v>
      </c>
      <c r="Q3" s="20" t="s">
        <v>22</v>
      </c>
      <c r="R3" s="20" t="s">
        <v>23</v>
      </c>
      <c r="S3" s="7"/>
    </row>
    <row r="4" spans="1:19" ht="39" customHeight="1">
      <c r="A4" s="21"/>
      <c r="B4" s="21"/>
      <c r="C4" s="37"/>
      <c r="D4" s="38"/>
      <c r="E4" s="20" t="s">
        <v>202</v>
      </c>
      <c r="F4" s="20" t="s">
        <v>201</v>
      </c>
      <c r="G4" s="33" t="s">
        <v>199</v>
      </c>
      <c r="H4" s="34"/>
      <c r="I4" s="20" t="s">
        <v>198</v>
      </c>
      <c r="J4" s="21"/>
      <c r="K4" s="21"/>
      <c r="L4" s="21"/>
      <c r="M4" s="21"/>
      <c r="N4" s="21"/>
      <c r="O4" s="21"/>
      <c r="P4" s="21"/>
      <c r="Q4" s="21"/>
      <c r="R4" s="21"/>
      <c r="S4" s="7"/>
    </row>
    <row r="5" spans="1:18" ht="70.5" customHeight="1">
      <c r="A5" s="22"/>
      <c r="B5" s="22"/>
      <c r="C5" s="10" t="s">
        <v>204</v>
      </c>
      <c r="D5" s="10" t="s">
        <v>203</v>
      </c>
      <c r="E5" s="22"/>
      <c r="F5" s="22"/>
      <c r="G5" s="11" t="s">
        <v>15</v>
      </c>
      <c r="H5" s="11" t="s">
        <v>16</v>
      </c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18.75" customHeight="1">
      <c r="A6" s="13" t="s">
        <v>3</v>
      </c>
      <c r="B6" s="8" t="s">
        <v>4</v>
      </c>
      <c r="C6" s="3">
        <f aca="true" t="shared" si="0" ref="C6:P6">C7+C8</f>
        <v>3027</v>
      </c>
      <c r="D6" s="3">
        <f>D7+D8</f>
        <v>3027</v>
      </c>
      <c r="E6" s="3">
        <f t="shared" si="0"/>
        <v>806</v>
      </c>
      <c r="F6" s="3">
        <f t="shared" si="0"/>
        <v>781</v>
      </c>
      <c r="G6" s="3">
        <f t="shared" si="0"/>
        <v>14</v>
      </c>
      <c r="H6" s="3">
        <f t="shared" si="0"/>
        <v>11</v>
      </c>
      <c r="I6" s="3">
        <f t="shared" si="0"/>
        <v>0</v>
      </c>
      <c r="J6" s="3">
        <f t="shared" si="0"/>
        <v>0</v>
      </c>
      <c r="K6" s="3">
        <f t="shared" si="0"/>
        <v>12</v>
      </c>
      <c r="L6" s="3">
        <f t="shared" si="0"/>
        <v>3</v>
      </c>
      <c r="M6" s="3">
        <f>M7+M8</f>
        <v>293</v>
      </c>
      <c r="N6" s="3">
        <f t="shared" si="0"/>
        <v>0</v>
      </c>
      <c r="O6" s="3">
        <f t="shared" si="0"/>
        <v>9</v>
      </c>
      <c r="P6" s="3">
        <f t="shared" si="0"/>
        <v>2</v>
      </c>
      <c r="Q6" s="30">
        <f>Q9+Q12+Q15+Q18+Q21+Q24+Q27</f>
        <v>629</v>
      </c>
      <c r="R6" s="30">
        <f>R9+R12+R15+R18+R21+R24+R27</f>
        <v>93</v>
      </c>
    </row>
    <row r="7" spans="1:18" ht="18.75" customHeight="1">
      <c r="A7" s="14"/>
      <c r="B7" s="8" t="s">
        <v>5</v>
      </c>
      <c r="C7" s="3">
        <v>1444</v>
      </c>
      <c r="D7" s="3">
        <v>1444</v>
      </c>
      <c r="E7" s="3">
        <v>414</v>
      </c>
      <c r="F7" s="4">
        <v>399</v>
      </c>
      <c r="G7" s="4">
        <v>9</v>
      </c>
      <c r="H7" s="4">
        <v>6</v>
      </c>
      <c r="I7" s="4">
        <v>0</v>
      </c>
      <c r="J7" s="4">
        <v>0</v>
      </c>
      <c r="K7" s="4">
        <v>5</v>
      </c>
      <c r="L7" s="4">
        <v>2</v>
      </c>
      <c r="M7" s="4">
        <v>187</v>
      </c>
      <c r="N7" s="4">
        <v>0</v>
      </c>
      <c r="O7" s="4">
        <v>4</v>
      </c>
      <c r="P7" s="4">
        <v>1</v>
      </c>
      <c r="Q7" s="31"/>
      <c r="R7" s="31"/>
    </row>
    <row r="8" spans="1:18" ht="18.75" customHeight="1">
      <c r="A8" s="15"/>
      <c r="B8" s="8" t="s">
        <v>6</v>
      </c>
      <c r="C8" s="3">
        <v>1583</v>
      </c>
      <c r="D8" s="3">
        <v>1583</v>
      </c>
      <c r="E8" s="3">
        <v>392</v>
      </c>
      <c r="F8" s="4">
        <v>382</v>
      </c>
      <c r="G8" s="4">
        <v>5</v>
      </c>
      <c r="H8" s="4">
        <v>5</v>
      </c>
      <c r="I8" s="4">
        <v>0</v>
      </c>
      <c r="J8" s="4">
        <v>0</v>
      </c>
      <c r="K8" s="4">
        <v>7</v>
      </c>
      <c r="L8" s="4">
        <v>1</v>
      </c>
      <c r="M8" s="4">
        <v>106</v>
      </c>
      <c r="N8" s="4">
        <v>0</v>
      </c>
      <c r="O8" s="4">
        <v>5</v>
      </c>
      <c r="P8" s="4">
        <v>1</v>
      </c>
      <c r="Q8" s="32"/>
      <c r="R8" s="32"/>
    </row>
    <row r="9" spans="1:18" ht="18.75" customHeight="1">
      <c r="A9" s="13" t="s">
        <v>7</v>
      </c>
      <c r="B9" s="8" t="s">
        <v>4</v>
      </c>
      <c r="C9" s="3">
        <f aca="true" t="shared" si="1" ref="C9:I9">C10+C11</f>
        <v>1072</v>
      </c>
      <c r="D9" s="3">
        <f t="shared" si="1"/>
        <v>1072</v>
      </c>
      <c r="E9" s="3">
        <f t="shared" si="1"/>
        <v>186</v>
      </c>
      <c r="F9" s="3">
        <f t="shared" si="1"/>
        <v>179</v>
      </c>
      <c r="G9" s="3">
        <f t="shared" si="1"/>
        <v>1</v>
      </c>
      <c r="H9" s="3">
        <f t="shared" si="1"/>
        <v>6</v>
      </c>
      <c r="I9" s="3">
        <f t="shared" si="1"/>
        <v>0</v>
      </c>
      <c r="J9" s="3">
        <f aca="true" t="shared" si="2" ref="J9:P9">J10+J11</f>
        <v>0</v>
      </c>
      <c r="K9" s="3">
        <f t="shared" si="2"/>
        <v>4</v>
      </c>
      <c r="L9" s="3">
        <f t="shared" si="2"/>
        <v>0</v>
      </c>
      <c r="M9" s="3">
        <f>M10+M11</f>
        <v>68</v>
      </c>
      <c r="N9" s="3">
        <f t="shared" si="2"/>
        <v>0</v>
      </c>
      <c r="O9" s="3">
        <f t="shared" si="2"/>
        <v>3</v>
      </c>
      <c r="P9" s="3">
        <f t="shared" si="2"/>
        <v>0</v>
      </c>
      <c r="Q9" s="30">
        <v>156</v>
      </c>
      <c r="R9" s="30">
        <v>26</v>
      </c>
    </row>
    <row r="10" spans="1:18" ht="18.75" customHeight="1">
      <c r="A10" s="14"/>
      <c r="B10" s="8" t="s">
        <v>5</v>
      </c>
      <c r="C10" s="3">
        <v>513</v>
      </c>
      <c r="D10" s="3">
        <v>513</v>
      </c>
      <c r="E10" s="3">
        <v>104</v>
      </c>
      <c r="F10" s="3">
        <v>99</v>
      </c>
      <c r="G10" s="3">
        <v>1</v>
      </c>
      <c r="H10" s="3">
        <v>4</v>
      </c>
      <c r="I10" s="3">
        <v>0</v>
      </c>
      <c r="J10" s="3">
        <v>0</v>
      </c>
      <c r="K10" s="3">
        <v>2</v>
      </c>
      <c r="L10" s="3">
        <v>0</v>
      </c>
      <c r="M10" s="3">
        <v>42</v>
      </c>
      <c r="N10" s="3">
        <v>0</v>
      </c>
      <c r="O10" s="3">
        <v>1</v>
      </c>
      <c r="P10" s="3">
        <v>0</v>
      </c>
      <c r="Q10" s="31"/>
      <c r="R10" s="31"/>
    </row>
    <row r="11" spans="1:18" ht="18.75" customHeight="1">
      <c r="A11" s="15"/>
      <c r="B11" s="8" t="s">
        <v>6</v>
      </c>
      <c r="C11" s="3">
        <v>559</v>
      </c>
      <c r="D11" s="3">
        <v>559</v>
      </c>
      <c r="E11" s="3">
        <v>82</v>
      </c>
      <c r="F11" s="3">
        <v>80</v>
      </c>
      <c r="G11" s="3">
        <v>0</v>
      </c>
      <c r="H11" s="3">
        <v>2</v>
      </c>
      <c r="I11" s="3">
        <v>0</v>
      </c>
      <c r="J11" s="3">
        <v>0</v>
      </c>
      <c r="K11" s="3">
        <v>2</v>
      </c>
      <c r="L11" s="3">
        <v>0</v>
      </c>
      <c r="M11" s="3">
        <v>26</v>
      </c>
      <c r="N11" s="3">
        <v>0</v>
      </c>
      <c r="O11" s="3">
        <v>2</v>
      </c>
      <c r="P11" s="3">
        <v>0</v>
      </c>
      <c r="Q11" s="32"/>
      <c r="R11" s="32"/>
    </row>
    <row r="12" spans="1:18" ht="18.75" customHeight="1">
      <c r="A12" s="13" t="s">
        <v>8</v>
      </c>
      <c r="B12" s="8" t="s">
        <v>4</v>
      </c>
      <c r="C12" s="3">
        <f aca="true" t="shared" si="3" ref="C12:P12">C13+C14</f>
        <v>532</v>
      </c>
      <c r="D12" s="3">
        <f>D13+D14</f>
        <v>532</v>
      </c>
      <c r="E12" s="3">
        <f t="shared" si="3"/>
        <v>158</v>
      </c>
      <c r="F12" s="3">
        <f t="shared" si="3"/>
        <v>151</v>
      </c>
      <c r="G12" s="3">
        <f t="shared" si="3"/>
        <v>7</v>
      </c>
      <c r="H12" s="3">
        <f t="shared" si="3"/>
        <v>0</v>
      </c>
      <c r="I12" s="3">
        <f t="shared" si="3"/>
        <v>0</v>
      </c>
      <c r="J12" s="3">
        <f t="shared" si="3"/>
        <v>0</v>
      </c>
      <c r="K12" s="3">
        <f t="shared" si="3"/>
        <v>1</v>
      </c>
      <c r="L12" s="3">
        <f t="shared" si="3"/>
        <v>3</v>
      </c>
      <c r="M12" s="3">
        <f>M13+M14</f>
        <v>51</v>
      </c>
      <c r="N12" s="3">
        <f t="shared" si="3"/>
        <v>0</v>
      </c>
      <c r="O12" s="3">
        <f t="shared" si="3"/>
        <v>2</v>
      </c>
      <c r="P12" s="3">
        <f t="shared" si="3"/>
        <v>0</v>
      </c>
      <c r="Q12" s="30">
        <v>132</v>
      </c>
      <c r="R12" s="30">
        <v>19</v>
      </c>
    </row>
    <row r="13" spans="1:18" ht="18.75" customHeight="1">
      <c r="A13" s="14"/>
      <c r="B13" s="8" t="s">
        <v>5</v>
      </c>
      <c r="C13" s="3">
        <v>248</v>
      </c>
      <c r="D13" s="3">
        <v>248</v>
      </c>
      <c r="E13" s="3">
        <v>75</v>
      </c>
      <c r="F13" s="3">
        <v>71</v>
      </c>
      <c r="G13" s="3">
        <v>4</v>
      </c>
      <c r="H13" s="3">
        <v>0</v>
      </c>
      <c r="I13" s="3">
        <v>0</v>
      </c>
      <c r="J13" s="3">
        <v>0</v>
      </c>
      <c r="K13" s="3">
        <v>1</v>
      </c>
      <c r="L13" s="3">
        <v>2</v>
      </c>
      <c r="M13" s="3">
        <v>31</v>
      </c>
      <c r="N13" s="3">
        <v>0</v>
      </c>
      <c r="O13" s="3">
        <v>0</v>
      </c>
      <c r="P13" s="3">
        <v>0</v>
      </c>
      <c r="Q13" s="31"/>
      <c r="R13" s="31"/>
    </row>
    <row r="14" spans="1:18" ht="18.75" customHeight="1">
      <c r="A14" s="15"/>
      <c r="B14" s="8" t="s">
        <v>6</v>
      </c>
      <c r="C14" s="3">
        <v>284</v>
      </c>
      <c r="D14" s="3">
        <v>284</v>
      </c>
      <c r="E14" s="3">
        <v>83</v>
      </c>
      <c r="F14" s="3">
        <v>80</v>
      </c>
      <c r="G14" s="3">
        <v>3</v>
      </c>
      <c r="H14" s="3">
        <v>0</v>
      </c>
      <c r="I14" s="3">
        <v>0</v>
      </c>
      <c r="J14" s="3">
        <v>0</v>
      </c>
      <c r="K14" s="3">
        <v>0</v>
      </c>
      <c r="L14" s="3">
        <v>1</v>
      </c>
      <c r="M14" s="3">
        <v>20</v>
      </c>
      <c r="N14" s="3">
        <v>0</v>
      </c>
      <c r="O14" s="3">
        <v>2</v>
      </c>
      <c r="P14" s="3">
        <v>0</v>
      </c>
      <c r="Q14" s="32"/>
      <c r="R14" s="32"/>
    </row>
    <row r="15" spans="1:18" ht="18.75" customHeight="1">
      <c r="A15" s="13" t="s">
        <v>9</v>
      </c>
      <c r="B15" s="8" t="s">
        <v>4</v>
      </c>
      <c r="C15" s="3">
        <f aca="true" t="shared" si="4" ref="C15:P15">C16+C17</f>
        <v>145</v>
      </c>
      <c r="D15" s="3">
        <f>D16+D17</f>
        <v>145</v>
      </c>
      <c r="E15" s="3">
        <f t="shared" si="4"/>
        <v>61</v>
      </c>
      <c r="F15" s="3">
        <f t="shared" si="4"/>
        <v>58</v>
      </c>
      <c r="G15" s="3">
        <f t="shared" si="4"/>
        <v>2</v>
      </c>
      <c r="H15" s="3">
        <f t="shared" si="4"/>
        <v>1</v>
      </c>
      <c r="I15" s="3">
        <f t="shared" si="4"/>
        <v>0</v>
      </c>
      <c r="J15" s="3">
        <f t="shared" si="4"/>
        <v>0</v>
      </c>
      <c r="K15" s="3">
        <f t="shared" si="4"/>
        <v>0</v>
      </c>
      <c r="L15" s="3">
        <f t="shared" si="4"/>
        <v>0</v>
      </c>
      <c r="M15" s="3">
        <f>M16+M17</f>
        <v>21</v>
      </c>
      <c r="N15" s="3">
        <f t="shared" si="4"/>
        <v>0</v>
      </c>
      <c r="O15" s="3">
        <f t="shared" si="4"/>
        <v>1</v>
      </c>
      <c r="P15" s="3">
        <f t="shared" si="4"/>
        <v>0</v>
      </c>
      <c r="Q15" s="30">
        <v>54</v>
      </c>
      <c r="R15" s="30">
        <v>5</v>
      </c>
    </row>
    <row r="16" spans="1:18" ht="18.75" customHeight="1">
      <c r="A16" s="14"/>
      <c r="B16" s="8" t="s">
        <v>5</v>
      </c>
      <c r="C16" s="3">
        <v>73</v>
      </c>
      <c r="D16" s="3">
        <v>73</v>
      </c>
      <c r="E16" s="3">
        <v>35</v>
      </c>
      <c r="F16" s="3">
        <v>32</v>
      </c>
      <c r="G16" s="3">
        <v>2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13</v>
      </c>
      <c r="N16" s="3">
        <v>0</v>
      </c>
      <c r="O16" s="3">
        <v>1</v>
      </c>
      <c r="P16" s="3">
        <v>0</v>
      </c>
      <c r="Q16" s="31"/>
      <c r="R16" s="31"/>
    </row>
    <row r="17" spans="1:18" ht="18.75" customHeight="1">
      <c r="A17" s="15"/>
      <c r="B17" s="8" t="s">
        <v>6</v>
      </c>
      <c r="C17" s="3">
        <v>72</v>
      </c>
      <c r="D17" s="3">
        <v>72</v>
      </c>
      <c r="E17" s="3">
        <v>26</v>
      </c>
      <c r="F17" s="3">
        <v>26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8</v>
      </c>
      <c r="N17" s="3">
        <v>0</v>
      </c>
      <c r="O17" s="3">
        <v>0</v>
      </c>
      <c r="P17" s="3">
        <v>0</v>
      </c>
      <c r="Q17" s="32"/>
      <c r="R17" s="32"/>
    </row>
    <row r="18" spans="1:18" ht="18.75" customHeight="1">
      <c r="A18" s="13" t="s">
        <v>10</v>
      </c>
      <c r="B18" s="8" t="s">
        <v>4</v>
      </c>
      <c r="C18" s="3">
        <f aca="true" t="shared" si="5" ref="C18:P18">C19+C20</f>
        <v>484</v>
      </c>
      <c r="D18" s="3">
        <f>D19+D20</f>
        <v>484</v>
      </c>
      <c r="E18" s="3">
        <f t="shared" si="5"/>
        <v>136</v>
      </c>
      <c r="F18" s="3">
        <f t="shared" si="5"/>
        <v>131</v>
      </c>
      <c r="G18" s="3">
        <f t="shared" si="5"/>
        <v>3</v>
      </c>
      <c r="H18" s="3">
        <f t="shared" si="5"/>
        <v>2</v>
      </c>
      <c r="I18" s="3">
        <f t="shared" si="5"/>
        <v>0</v>
      </c>
      <c r="J18" s="3">
        <f t="shared" si="5"/>
        <v>0</v>
      </c>
      <c r="K18" s="3">
        <f t="shared" si="5"/>
        <v>0</v>
      </c>
      <c r="L18" s="3">
        <f t="shared" si="5"/>
        <v>0</v>
      </c>
      <c r="M18" s="3">
        <f>M19+M20</f>
        <v>52</v>
      </c>
      <c r="N18" s="3">
        <f t="shared" si="5"/>
        <v>0</v>
      </c>
      <c r="O18" s="3">
        <f t="shared" si="5"/>
        <v>1</v>
      </c>
      <c r="P18" s="3">
        <f t="shared" si="5"/>
        <v>1</v>
      </c>
      <c r="Q18" s="30">
        <v>92</v>
      </c>
      <c r="R18" s="30">
        <v>16</v>
      </c>
    </row>
    <row r="19" spans="1:18" ht="18.75" customHeight="1">
      <c r="A19" s="14"/>
      <c r="B19" s="8" t="s">
        <v>5</v>
      </c>
      <c r="C19" s="3">
        <v>232</v>
      </c>
      <c r="D19" s="3">
        <v>232</v>
      </c>
      <c r="E19" s="3">
        <v>63</v>
      </c>
      <c r="F19" s="3">
        <v>60</v>
      </c>
      <c r="G19" s="3">
        <v>2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34</v>
      </c>
      <c r="N19" s="3">
        <v>0</v>
      </c>
      <c r="O19" s="3">
        <v>1</v>
      </c>
      <c r="P19" s="3">
        <v>1</v>
      </c>
      <c r="Q19" s="31"/>
      <c r="R19" s="31"/>
    </row>
    <row r="20" spans="1:18" ht="18.75" customHeight="1">
      <c r="A20" s="15"/>
      <c r="B20" s="8" t="s">
        <v>6</v>
      </c>
      <c r="C20" s="3">
        <v>252</v>
      </c>
      <c r="D20" s="3">
        <v>252</v>
      </c>
      <c r="E20" s="3">
        <v>73</v>
      </c>
      <c r="F20" s="3">
        <v>71</v>
      </c>
      <c r="G20" s="3">
        <v>1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18</v>
      </c>
      <c r="N20" s="3">
        <v>0</v>
      </c>
      <c r="O20" s="3">
        <v>0</v>
      </c>
      <c r="P20" s="3">
        <v>0</v>
      </c>
      <c r="Q20" s="32"/>
      <c r="R20" s="32"/>
    </row>
    <row r="21" spans="1:18" ht="18.75" customHeight="1">
      <c r="A21" s="13" t="s">
        <v>11</v>
      </c>
      <c r="B21" s="8" t="s">
        <v>4</v>
      </c>
      <c r="C21" s="3">
        <f aca="true" t="shared" si="6" ref="C21:I21">C22+C23</f>
        <v>104</v>
      </c>
      <c r="D21" s="3">
        <f t="shared" si="6"/>
        <v>104</v>
      </c>
      <c r="E21" s="3">
        <f t="shared" si="6"/>
        <v>42</v>
      </c>
      <c r="F21" s="3">
        <f t="shared" si="6"/>
        <v>41</v>
      </c>
      <c r="G21" s="3">
        <f t="shared" si="6"/>
        <v>0</v>
      </c>
      <c r="H21" s="3">
        <f t="shared" si="6"/>
        <v>1</v>
      </c>
      <c r="I21" s="3">
        <f t="shared" si="6"/>
        <v>0</v>
      </c>
      <c r="J21" s="3">
        <f aca="true" t="shared" si="7" ref="J21:P21">J22+J23</f>
        <v>0</v>
      </c>
      <c r="K21" s="3">
        <f t="shared" si="7"/>
        <v>2</v>
      </c>
      <c r="L21" s="3">
        <f t="shared" si="7"/>
        <v>0</v>
      </c>
      <c r="M21" s="3">
        <f>M22+M23</f>
        <v>26</v>
      </c>
      <c r="N21" s="3">
        <f t="shared" si="7"/>
        <v>0</v>
      </c>
      <c r="O21" s="3">
        <f t="shared" si="7"/>
        <v>0</v>
      </c>
      <c r="P21" s="3">
        <f t="shared" si="7"/>
        <v>0</v>
      </c>
      <c r="Q21" s="30">
        <v>33</v>
      </c>
      <c r="R21" s="30">
        <v>7</v>
      </c>
    </row>
    <row r="22" spans="1:18" ht="18.75" customHeight="1">
      <c r="A22" s="14"/>
      <c r="B22" s="8" t="s">
        <v>5</v>
      </c>
      <c r="C22" s="3">
        <v>47</v>
      </c>
      <c r="D22" s="3">
        <v>47</v>
      </c>
      <c r="E22" s="3">
        <v>21</v>
      </c>
      <c r="F22" s="3">
        <v>21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0</v>
      </c>
      <c r="M22" s="3">
        <v>16</v>
      </c>
      <c r="N22" s="3">
        <v>0</v>
      </c>
      <c r="O22" s="3">
        <v>0</v>
      </c>
      <c r="P22" s="3">
        <v>0</v>
      </c>
      <c r="Q22" s="31"/>
      <c r="R22" s="31"/>
    </row>
    <row r="23" spans="1:18" ht="18.75" customHeight="1">
      <c r="A23" s="15"/>
      <c r="B23" s="8" t="s">
        <v>6</v>
      </c>
      <c r="C23" s="3">
        <v>57</v>
      </c>
      <c r="D23" s="3">
        <v>57</v>
      </c>
      <c r="E23" s="3">
        <v>21</v>
      </c>
      <c r="F23" s="3">
        <v>20</v>
      </c>
      <c r="G23" s="3">
        <v>0</v>
      </c>
      <c r="H23" s="3">
        <v>0</v>
      </c>
      <c r="I23" s="3">
        <v>0</v>
      </c>
      <c r="J23" s="3">
        <v>0</v>
      </c>
      <c r="K23" s="3">
        <v>2</v>
      </c>
      <c r="L23" s="3">
        <v>0</v>
      </c>
      <c r="M23" s="3">
        <v>10</v>
      </c>
      <c r="N23" s="3">
        <v>0</v>
      </c>
      <c r="O23" s="3">
        <v>0</v>
      </c>
      <c r="P23" s="3">
        <v>0</v>
      </c>
      <c r="Q23" s="32"/>
      <c r="R23" s="32"/>
    </row>
    <row r="24" spans="1:18" ht="18.75" customHeight="1">
      <c r="A24" s="13" t="s">
        <v>12</v>
      </c>
      <c r="B24" s="8" t="s">
        <v>4</v>
      </c>
      <c r="C24" s="3">
        <f aca="true" t="shared" si="8" ref="C24:I24">C25+C26</f>
        <v>593</v>
      </c>
      <c r="D24" s="3">
        <f t="shared" si="8"/>
        <v>593</v>
      </c>
      <c r="E24" s="3">
        <f t="shared" si="8"/>
        <v>178</v>
      </c>
      <c r="F24" s="3">
        <f t="shared" si="8"/>
        <v>178</v>
      </c>
      <c r="G24" s="3">
        <f t="shared" si="8"/>
        <v>0</v>
      </c>
      <c r="H24" s="3">
        <f t="shared" si="8"/>
        <v>0</v>
      </c>
      <c r="I24" s="3">
        <f t="shared" si="8"/>
        <v>0</v>
      </c>
      <c r="J24" s="3">
        <f aca="true" t="shared" si="9" ref="J24:P24">J25+J26</f>
        <v>0</v>
      </c>
      <c r="K24" s="3">
        <f t="shared" si="9"/>
        <v>4</v>
      </c>
      <c r="L24" s="3">
        <f t="shared" si="9"/>
        <v>0</v>
      </c>
      <c r="M24" s="3">
        <f>M25+M26</f>
        <v>57</v>
      </c>
      <c r="N24" s="3">
        <f t="shared" si="9"/>
        <v>0</v>
      </c>
      <c r="O24" s="3">
        <f t="shared" si="9"/>
        <v>1</v>
      </c>
      <c r="P24" s="3">
        <f t="shared" si="9"/>
        <v>1</v>
      </c>
      <c r="Q24" s="30">
        <v>122</v>
      </c>
      <c r="R24" s="30">
        <v>15</v>
      </c>
    </row>
    <row r="25" spans="1:18" ht="18.75" customHeight="1">
      <c r="A25" s="14"/>
      <c r="B25" s="8" t="s">
        <v>5</v>
      </c>
      <c r="C25" s="3">
        <v>286</v>
      </c>
      <c r="D25" s="3">
        <v>286</v>
      </c>
      <c r="E25" s="3">
        <v>96</v>
      </c>
      <c r="F25" s="3">
        <v>96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41</v>
      </c>
      <c r="N25" s="3">
        <v>0</v>
      </c>
      <c r="O25" s="3">
        <v>1</v>
      </c>
      <c r="P25" s="3">
        <v>0</v>
      </c>
      <c r="Q25" s="31"/>
      <c r="R25" s="31"/>
    </row>
    <row r="26" spans="1:18" ht="18.75" customHeight="1">
      <c r="A26" s="15"/>
      <c r="B26" s="8" t="s">
        <v>6</v>
      </c>
      <c r="C26" s="3">
        <v>307</v>
      </c>
      <c r="D26" s="3">
        <v>307</v>
      </c>
      <c r="E26" s="3">
        <v>82</v>
      </c>
      <c r="F26" s="3">
        <v>82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16</v>
      </c>
      <c r="N26" s="3">
        <v>0</v>
      </c>
      <c r="O26" s="3">
        <v>0</v>
      </c>
      <c r="P26" s="3">
        <v>1</v>
      </c>
      <c r="Q26" s="32"/>
      <c r="R26" s="32"/>
    </row>
    <row r="27" spans="1:18" ht="18.75" customHeight="1">
      <c r="A27" s="13" t="s">
        <v>13</v>
      </c>
      <c r="B27" s="8" t="s">
        <v>4</v>
      </c>
      <c r="C27" s="3">
        <f aca="true" t="shared" si="10" ref="C27:I27">C28+C29</f>
        <v>97</v>
      </c>
      <c r="D27" s="3">
        <f t="shared" si="10"/>
        <v>97</v>
      </c>
      <c r="E27" s="3">
        <f t="shared" si="10"/>
        <v>45</v>
      </c>
      <c r="F27" s="3">
        <f t="shared" si="10"/>
        <v>43</v>
      </c>
      <c r="G27" s="3">
        <f t="shared" si="10"/>
        <v>1</v>
      </c>
      <c r="H27" s="3">
        <f t="shared" si="10"/>
        <v>1</v>
      </c>
      <c r="I27" s="3">
        <f t="shared" si="10"/>
        <v>0</v>
      </c>
      <c r="J27" s="3">
        <f aca="true" t="shared" si="11" ref="J27:P27">J28+J29</f>
        <v>0</v>
      </c>
      <c r="K27" s="3">
        <f t="shared" si="11"/>
        <v>0</v>
      </c>
      <c r="L27" s="3">
        <f t="shared" si="11"/>
        <v>0</v>
      </c>
      <c r="M27" s="3">
        <f>M28+M29</f>
        <v>18</v>
      </c>
      <c r="N27" s="3">
        <f t="shared" si="11"/>
        <v>0</v>
      </c>
      <c r="O27" s="3">
        <f t="shared" si="11"/>
        <v>1</v>
      </c>
      <c r="P27" s="3">
        <f t="shared" si="11"/>
        <v>0</v>
      </c>
      <c r="Q27" s="30">
        <v>40</v>
      </c>
      <c r="R27" s="30">
        <v>5</v>
      </c>
    </row>
    <row r="28" spans="1:18" ht="18.75" customHeight="1">
      <c r="A28" s="14"/>
      <c r="B28" s="8" t="s">
        <v>5</v>
      </c>
      <c r="C28" s="3">
        <v>45</v>
      </c>
      <c r="D28" s="3">
        <v>45</v>
      </c>
      <c r="E28" s="3">
        <v>20</v>
      </c>
      <c r="F28" s="3">
        <v>20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10</v>
      </c>
      <c r="N28" s="3">
        <v>0</v>
      </c>
      <c r="O28" s="3">
        <v>0</v>
      </c>
      <c r="P28" s="3">
        <v>0</v>
      </c>
      <c r="Q28" s="31"/>
      <c r="R28" s="31"/>
    </row>
    <row r="29" spans="1:18" ht="19.5" customHeight="1">
      <c r="A29" s="15"/>
      <c r="B29" s="8" t="s">
        <v>6</v>
      </c>
      <c r="C29" s="3">
        <v>52</v>
      </c>
      <c r="D29" s="3">
        <v>52</v>
      </c>
      <c r="E29" s="3">
        <v>25</v>
      </c>
      <c r="F29" s="3">
        <v>23</v>
      </c>
      <c r="G29" s="3">
        <v>1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8</v>
      </c>
      <c r="N29" s="3">
        <v>0</v>
      </c>
      <c r="O29" s="3">
        <v>1</v>
      </c>
      <c r="P29" s="3">
        <v>0</v>
      </c>
      <c r="Q29" s="32"/>
      <c r="R29" s="32"/>
    </row>
    <row r="30" spans="1:18" ht="51" customHeight="1">
      <c r="A30" s="9" t="s">
        <v>208</v>
      </c>
      <c r="B30" s="39" t="s">
        <v>147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mergeCells count="43">
    <mergeCell ref="Q24:Q26"/>
    <mergeCell ref="R24:R26"/>
    <mergeCell ref="Q27:Q29"/>
    <mergeCell ref="R27:R29"/>
    <mergeCell ref="Q18:Q20"/>
    <mergeCell ref="R18:R20"/>
    <mergeCell ref="Q21:Q23"/>
    <mergeCell ref="R21:R23"/>
    <mergeCell ref="Q12:Q14"/>
    <mergeCell ref="R12:R14"/>
    <mergeCell ref="Q15:Q17"/>
    <mergeCell ref="R15:R17"/>
    <mergeCell ref="Q6:Q8"/>
    <mergeCell ref="R6:R8"/>
    <mergeCell ref="Q9:Q11"/>
    <mergeCell ref="R9:R11"/>
    <mergeCell ref="L3:L5"/>
    <mergeCell ref="K3:K5"/>
    <mergeCell ref="O3:O5"/>
    <mergeCell ref="J3:J5"/>
    <mergeCell ref="P3:P5"/>
    <mergeCell ref="Q3:Q5"/>
    <mergeCell ref="R3:R5"/>
    <mergeCell ref="M3:M5"/>
    <mergeCell ref="N3:N5"/>
    <mergeCell ref="A18:A20"/>
    <mergeCell ref="E3:I3"/>
    <mergeCell ref="E4:E5"/>
    <mergeCell ref="B3:B5"/>
    <mergeCell ref="A3:A5"/>
    <mergeCell ref="A9:A11"/>
    <mergeCell ref="A12:A14"/>
    <mergeCell ref="C3:D4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A1:AB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A12" sqref="A12:A14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16" t="s">
        <v>172</v>
      </c>
      <c r="B1" s="16"/>
      <c r="C1" s="16"/>
      <c r="D1" s="16"/>
      <c r="E1" s="16"/>
      <c r="F1" s="16"/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20" t="s">
        <v>206</v>
      </c>
      <c r="B3" s="20" t="s">
        <v>174</v>
      </c>
      <c r="C3" s="20" t="s">
        <v>179</v>
      </c>
      <c r="D3" s="20" t="s">
        <v>180</v>
      </c>
      <c r="E3" s="20" t="s">
        <v>181</v>
      </c>
      <c r="F3" s="23" t="s">
        <v>182</v>
      </c>
      <c r="G3" s="25" t="s">
        <v>184</v>
      </c>
      <c r="H3" s="25"/>
      <c r="I3" s="25"/>
      <c r="J3" s="25"/>
      <c r="K3" s="25"/>
      <c r="L3" s="25"/>
      <c r="M3" s="25"/>
      <c r="N3" s="25"/>
      <c r="O3" s="25"/>
      <c r="P3" s="25"/>
      <c r="Q3" s="24" t="s">
        <v>191</v>
      </c>
      <c r="R3" s="24"/>
      <c r="S3" s="24"/>
      <c r="T3" s="24"/>
      <c r="U3" s="24"/>
      <c r="V3" s="24"/>
      <c r="W3" s="24"/>
      <c r="X3" s="24"/>
      <c r="Y3" s="24"/>
      <c r="Z3" s="24"/>
      <c r="AB3" s="7"/>
    </row>
    <row r="4" spans="1:28" ht="24" customHeight="1">
      <c r="A4" s="21"/>
      <c r="B4" s="21"/>
      <c r="C4" s="21"/>
      <c r="D4" s="21"/>
      <c r="E4" s="21"/>
      <c r="F4" s="23"/>
      <c r="G4" s="26" t="s">
        <v>183</v>
      </c>
      <c r="H4" s="18" t="s">
        <v>186</v>
      </c>
      <c r="I4" s="24" t="s">
        <v>185</v>
      </c>
      <c r="J4" s="24"/>
      <c r="K4" s="24"/>
      <c r="L4" s="24"/>
      <c r="M4" s="20" t="s">
        <v>176</v>
      </c>
      <c r="N4" s="28" t="s">
        <v>177</v>
      </c>
      <c r="O4" s="20" t="s">
        <v>189</v>
      </c>
      <c r="P4" s="20" t="s">
        <v>190</v>
      </c>
      <c r="Q4" s="18" t="s">
        <v>183</v>
      </c>
      <c r="R4" s="20" t="s">
        <v>193</v>
      </c>
      <c r="S4" s="24" t="s">
        <v>192</v>
      </c>
      <c r="T4" s="24"/>
      <c r="U4" s="24"/>
      <c r="V4" s="24"/>
      <c r="W4" s="20" t="s">
        <v>176</v>
      </c>
      <c r="X4" s="28" t="s">
        <v>177</v>
      </c>
      <c r="Y4" s="20" t="s">
        <v>194</v>
      </c>
      <c r="Z4" s="20" t="s">
        <v>195</v>
      </c>
      <c r="AB4" s="7"/>
    </row>
    <row r="5" spans="1:27" ht="102.75" customHeight="1">
      <c r="A5" s="22"/>
      <c r="B5" s="22"/>
      <c r="C5" s="22"/>
      <c r="D5" s="22"/>
      <c r="E5" s="22"/>
      <c r="F5" s="23"/>
      <c r="G5" s="27"/>
      <c r="H5" s="19"/>
      <c r="I5" s="11" t="s">
        <v>187</v>
      </c>
      <c r="J5" s="11" t="s">
        <v>188</v>
      </c>
      <c r="K5" s="12" t="s">
        <v>14</v>
      </c>
      <c r="L5" s="12" t="s">
        <v>175</v>
      </c>
      <c r="M5" s="22"/>
      <c r="N5" s="29"/>
      <c r="O5" s="22"/>
      <c r="P5" s="22"/>
      <c r="Q5" s="19"/>
      <c r="R5" s="22"/>
      <c r="S5" s="11" t="s">
        <v>187</v>
      </c>
      <c r="T5" s="11" t="s">
        <v>188</v>
      </c>
      <c r="U5" s="12" t="s">
        <v>14</v>
      </c>
      <c r="V5" s="12" t="s">
        <v>175</v>
      </c>
      <c r="W5" s="22"/>
      <c r="X5" s="29"/>
      <c r="Y5" s="22"/>
      <c r="Z5" s="22"/>
      <c r="AA5" s="6"/>
    </row>
    <row r="6" spans="1:26" ht="21" customHeight="1">
      <c r="A6" s="13" t="s">
        <v>24</v>
      </c>
      <c r="B6" s="30">
        <f>B9+B12+B15+B18+B21+B24+B27</f>
        <v>253</v>
      </c>
      <c r="C6" s="30">
        <f>C9+C12+C15+C18+C21+C24+C27</f>
        <v>4906</v>
      </c>
      <c r="D6" s="30">
        <f>D9+D12+D15+D18+D21+D24+D27</f>
        <v>192662</v>
      </c>
      <c r="E6" s="8" t="s">
        <v>25</v>
      </c>
      <c r="F6" s="3">
        <f aca="true" t="shared" si="0" ref="F6:Z6">F7+F8</f>
        <v>700286</v>
      </c>
      <c r="G6" s="3">
        <f t="shared" si="0"/>
        <v>9043</v>
      </c>
      <c r="H6" s="3">
        <f t="shared" si="0"/>
        <v>117</v>
      </c>
      <c r="I6" s="3">
        <f t="shared" si="0"/>
        <v>174</v>
      </c>
      <c r="J6" s="3">
        <f t="shared" si="0"/>
        <v>180</v>
      </c>
      <c r="K6" s="3">
        <f t="shared" si="0"/>
        <v>5</v>
      </c>
      <c r="L6" s="3">
        <f t="shared" si="0"/>
        <v>0</v>
      </c>
      <c r="M6" s="3">
        <f t="shared" si="0"/>
        <v>2952</v>
      </c>
      <c r="N6" s="3">
        <f t="shared" si="0"/>
        <v>5615</v>
      </c>
      <c r="O6" s="3">
        <f t="shared" si="0"/>
        <v>0</v>
      </c>
      <c r="P6" s="3">
        <f t="shared" si="0"/>
        <v>0</v>
      </c>
      <c r="Q6" s="3">
        <f t="shared" si="0"/>
        <v>9492</v>
      </c>
      <c r="R6" s="3">
        <f t="shared" si="0"/>
        <v>71</v>
      </c>
      <c r="S6" s="3">
        <f t="shared" si="0"/>
        <v>210</v>
      </c>
      <c r="T6" s="3">
        <f t="shared" si="0"/>
        <v>184</v>
      </c>
      <c r="U6" s="3">
        <f t="shared" si="0"/>
        <v>0</v>
      </c>
      <c r="V6" s="3">
        <f t="shared" si="0"/>
        <v>0</v>
      </c>
      <c r="W6" s="3">
        <f t="shared" si="0"/>
        <v>3217</v>
      </c>
      <c r="X6" s="3">
        <f t="shared" si="0"/>
        <v>5810</v>
      </c>
      <c r="Y6" s="3">
        <f t="shared" si="0"/>
        <v>0</v>
      </c>
      <c r="Z6" s="3">
        <f t="shared" si="0"/>
        <v>0</v>
      </c>
    </row>
    <row r="7" spans="1:26" ht="21" customHeight="1">
      <c r="A7" s="14"/>
      <c r="B7" s="31"/>
      <c r="C7" s="31"/>
      <c r="D7" s="31"/>
      <c r="E7" s="8" t="s">
        <v>26</v>
      </c>
      <c r="F7" s="3">
        <v>355702</v>
      </c>
      <c r="G7" s="3">
        <v>4129</v>
      </c>
      <c r="H7" s="4">
        <v>47</v>
      </c>
      <c r="I7" s="4">
        <v>81</v>
      </c>
      <c r="J7" s="4">
        <v>82</v>
      </c>
      <c r="K7" s="4">
        <v>3</v>
      </c>
      <c r="L7" s="4">
        <v>0</v>
      </c>
      <c r="M7" s="4">
        <v>1362</v>
      </c>
      <c r="N7" s="4">
        <v>2554</v>
      </c>
      <c r="O7" s="4">
        <v>0</v>
      </c>
      <c r="P7" s="4">
        <v>0</v>
      </c>
      <c r="Q7" s="4">
        <v>4281</v>
      </c>
      <c r="R7" s="4">
        <v>31</v>
      </c>
      <c r="S7" s="4">
        <v>100</v>
      </c>
      <c r="T7" s="4">
        <v>78</v>
      </c>
      <c r="U7" s="4">
        <v>0</v>
      </c>
      <c r="V7" s="4">
        <v>0</v>
      </c>
      <c r="W7" s="4">
        <v>1456</v>
      </c>
      <c r="X7" s="4">
        <v>2616</v>
      </c>
      <c r="Y7" s="4">
        <v>0</v>
      </c>
      <c r="Z7" s="4">
        <v>0</v>
      </c>
    </row>
    <row r="8" spans="1:26" ht="21" customHeight="1">
      <c r="A8" s="15"/>
      <c r="B8" s="32"/>
      <c r="C8" s="32"/>
      <c r="D8" s="32"/>
      <c r="E8" s="8" t="s">
        <v>27</v>
      </c>
      <c r="F8" s="3">
        <v>344584</v>
      </c>
      <c r="G8" s="3">
        <v>4914</v>
      </c>
      <c r="H8" s="4">
        <v>70</v>
      </c>
      <c r="I8" s="4">
        <v>93</v>
      </c>
      <c r="J8" s="4">
        <v>98</v>
      </c>
      <c r="K8" s="4">
        <v>2</v>
      </c>
      <c r="L8" s="4">
        <v>0</v>
      </c>
      <c r="M8" s="4">
        <v>1590</v>
      </c>
      <c r="N8" s="4">
        <v>3061</v>
      </c>
      <c r="O8" s="4">
        <v>0</v>
      </c>
      <c r="P8" s="4">
        <v>0</v>
      </c>
      <c r="Q8" s="4">
        <v>5211</v>
      </c>
      <c r="R8" s="4">
        <v>40</v>
      </c>
      <c r="S8" s="4">
        <v>110</v>
      </c>
      <c r="T8" s="4">
        <v>106</v>
      </c>
      <c r="U8" s="4">
        <v>0</v>
      </c>
      <c r="V8" s="4">
        <v>0</v>
      </c>
      <c r="W8" s="4">
        <v>1761</v>
      </c>
      <c r="X8" s="4">
        <v>3194</v>
      </c>
      <c r="Y8" s="4">
        <v>0</v>
      </c>
      <c r="Z8" s="4">
        <v>0</v>
      </c>
    </row>
    <row r="9" spans="1:26" ht="21" customHeight="1">
      <c r="A9" s="13" t="s">
        <v>28</v>
      </c>
      <c r="B9" s="30">
        <v>42</v>
      </c>
      <c r="C9" s="30">
        <v>1042</v>
      </c>
      <c r="D9" s="30">
        <v>46892</v>
      </c>
      <c r="E9" s="8" t="s">
        <v>25</v>
      </c>
      <c r="F9" s="3">
        <f>F10+F11</f>
        <v>161295</v>
      </c>
      <c r="G9" s="3">
        <f>G10+G11</f>
        <v>2158</v>
      </c>
      <c r="H9" s="3">
        <f aca="true" t="shared" si="1" ref="H9:Z9">H10+H11</f>
        <v>40</v>
      </c>
      <c r="I9" s="3">
        <f t="shared" si="1"/>
        <v>34</v>
      </c>
      <c r="J9" s="3">
        <f t="shared" si="1"/>
        <v>56</v>
      </c>
      <c r="K9" s="3">
        <f t="shared" si="1"/>
        <v>1</v>
      </c>
      <c r="L9" s="3">
        <f t="shared" si="1"/>
        <v>0</v>
      </c>
      <c r="M9" s="3">
        <f t="shared" si="1"/>
        <v>961</v>
      </c>
      <c r="N9" s="3">
        <f t="shared" si="1"/>
        <v>1066</v>
      </c>
      <c r="O9" s="3">
        <f t="shared" si="1"/>
        <v>0</v>
      </c>
      <c r="P9" s="3">
        <f t="shared" si="1"/>
        <v>0</v>
      </c>
      <c r="Q9" s="3">
        <f t="shared" si="1"/>
        <v>2142</v>
      </c>
      <c r="R9" s="3">
        <f t="shared" si="1"/>
        <v>28</v>
      </c>
      <c r="S9" s="3">
        <f t="shared" si="1"/>
        <v>61</v>
      </c>
      <c r="T9" s="3">
        <f t="shared" si="1"/>
        <v>51</v>
      </c>
      <c r="U9" s="3">
        <f t="shared" si="1"/>
        <v>0</v>
      </c>
      <c r="V9" s="3">
        <f t="shared" si="1"/>
        <v>0</v>
      </c>
      <c r="W9" s="3">
        <f t="shared" si="1"/>
        <v>1093</v>
      </c>
      <c r="X9" s="3">
        <f t="shared" si="1"/>
        <v>909</v>
      </c>
      <c r="Y9" s="3">
        <f t="shared" si="1"/>
        <v>0</v>
      </c>
      <c r="Z9" s="3">
        <f t="shared" si="1"/>
        <v>0</v>
      </c>
    </row>
    <row r="10" spans="1:26" ht="21" customHeight="1">
      <c r="A10" s="14"/>
      <c r="B10" s="31"/>
      <c r="C10" s="31"/>
      <c r="D10" s="31"/>
      <c r="E10" s="8" t="s">
        <v>26</v>
      </c>
      <c r="F10" s="3">
        <v>81967</v>
      </c>
      <c r="G10" s="3">
        <v>995</v>
      </c>
      <c r="H10" s="3">
        <v>15</v>
      </c>
      <c r="I10" s="3">
        <v>16</v>
      </c>
      <c r="J10" s="3">
        <v>24</v>
      </c>
      <c r="K10" s="3">
        <v>0</v>
      </c>
      <c r="L10" s="3">
        <v>0</v>
      </c>
      <c r="M10" s="3">
        <v>437</v>
      </c>
      <c r="N10" s="3">
        <v>503</v>
      </c>
      <c r="O10" s="3">
        <v>0</v>
      </c>
      <c r="P10" s="3">
        <v>0</v>
      </c>
      <c r="Q10" s="3">
        <v>990</v>
      </c>
      <c r="R10" s="3">
        <v>13</v>
      </c>
      <c r="S10" s="3">
        <v>31</v>
      </c>
      <c r="T10" s="3">
        <v>24</v>
      </c>
      <c r="U10" s="3">
        <v>0</v>
      </c>
      <c r="V10" s="3">
        <v>0</v>
      </c>
      <c r="W10" s="3">
        <v>510</v>
      </c>
      <c r="X10" s="3">
        <v>412</v>
      </c>
      <c r="Y10" s="3">
        <v>0</v>
      </c>
      <c r="Z10" s="3">
        <v>0</v>
      </c>
    </row>
    <row r="11" spans="1:26" ht="21" customHeight="1">
      <c r="A11" s="15"/>
      <c r="B11" s="32"/>
      <c r="C11" s="32"/>
      <c r="D11" s="32"/>
      <c r="E11" s="8" t="s">
        <v>27</v>
      </c>
      <c r="F11" s="3">
        <v>79328</v>
      </c>
      <c r="G11" s="3">
        <v>1163</v>
      </c>
      <c r="H11" s="3">
        <v>25</v>
      </c>
      <c r="I11" s="3">
        <v>18</v>
      </c>
      <c r="J11" s="3">
        <v>32</v>
      </c>
      <c r="K11" s="3">
        <v>1</v>
      </c>
      <c r="L11" s="3">
        <v>0</v>
      </c>
      <c r="M11" s="3">
        <v>524</v>
      </c>
      <c r="N11" s="3">
        <v>563</v>
      </c>
      <c r="O11" s="3">
        <v>0</v>
      </c>
      <c r="P11" s="3">
        <v>0</v>
      </c>
      <c r="Q11" s="3">
        <v>1152</v>
      </c>
      <c r="R11" s="3">
        <v>15</v>
      </c>
      <c r="S11" s="3">
        <v>30</v>
      </c>
      <c r="T11" s="3">
        <v>27</v>
      </c>
      <c r="U11" s="3">
        <v>0</v>
      </c>
      <c r="V11" s="3">
        <v>0</v>
      </c>
      <c r="W11" s="3">
        <v>583</v>
      </c>
      <c r="X11" s="3">
        <v>497</v>
      </c>
      <c r="Y11" s="3">
        <v>0</v>
      </c>
      <c r="Z11" s="3">
        <v>0</v>
      </c>
    </row>
    <row r="12" spans="1:26" ht="21" customHeight="1">
      <c r="A12" s="13" t="s">
        <v>29</v>
      </c>
      <c r="B12" s="30">
        <v>43</v>
      </c>
      <c r="C12" s="30">
        <v>846</v>
      </c>
      <c r="D12" s="30">
        <v>39379</v>
      </c>
      <c r="E12" s="8" t="s">
        <v>25</v>
      </c>
      <c r="F12" s="3">
        <f aca="true" t="shared" si="2" ref="F12:Z12">F13+F14</f>
        <v>141759</v>
      </c>
      <c r="G12" s="3">
        <f t="shared" si="2"/>
        <v>1677</v>
      </c>
      <c r="H12" s="3">
        <f t="shared" si="2"/>
        <v>15</v>
      </c>
      <c r="I12" s="3">
        <f t="shared" si="2"/>
        <v>33</v>
      </c>
      <c r="J12" s="3">
        <f t="shared" si="2"/>
        <v>48</v>
      </c>
      <c r="K12" s="3">
        <f t="shared" si="2"/>
        <v>0</v>
      </c>
      <c r="L12" s="3">
        <v>0</v>
      </c>
      <c r="M12" s="3">
        <f t="shared" si="2"/>
        <v>444</v>
      </c>
      <c r="N12" s="3">
        <f t="shared" si="2"/>
        <v>1137</v>
      </c>
      <c r="O12" s="3">
        <f t="shared" si="2"/>
        <v>0</v>
      </c>
      <c r="P12" s="3">
        <f t="shared" si="2"/>
        <v>0</v>
      </c>
      <c r="Q12" s="3">
        <f t="shared" si="2"/>
        <v>1546</v>
      </c>
      <c r="R12" s="3">
        <f t="shared" si="2"/>
        <v>5</v>
      </c>
      <c r="S12" s="3">
        <f t="shared" si="2"/>
        <v>40</v>
      </c>
      <c r="T12" s="3">
        <f t="shared" si="2"/>
        <v>24</v>
      </c>
      <c r="U12" s="3">
        <f t="shared" si="2"/>
        <v>0</v>
      </c>
      <c r="V12" s="3">
        <f t="shared" si="2"/>
        <v>0</v>
      </c>
      <c r="W12" s="3">
        <f t="shared" si="2"/>
        <v>545</v>
      </c>
      <c r="X12" s="3">
        <f t="shared" si="2"/>
        <v>932</v>
      </c>
      <c r="Y12" s="3">
        <f t="shared" si="2"/>
        <v>0</v>
      </c>
      <c r="Z12" s="3">
        <f t="shared" si="2"/>
        <v>0</v>
      </c>
    </row>
    <row r="13" spans="1:26" ht="21" customHeight="1">
      <c r="A13" s="14"/>
      <c r="B13" s="31"/>
      <c r="C13" s="31"/>
      <c r="D13" s="31"/>
      <c r="E13" s="8" t="s">
        <v>26</v>
      </c>
      <c r="F13" s="3">
        <v>72130</v>
      </c>
      <c r="G13" s="3">
        <v>779</v>
      </c>
      <c r="H13" s="3">
        <v>8</v>
      </c>
      <c r="I13" s="3">
        <v>19</v>
      </c>
      <c r="J13" s="3">
        <v>21</v>
      </c>
      <c r="K13" s="3">
        <v>0</v>
      </c>
      <c r="L13" s="3">
        <v>0</v>
      </c>
      <c r="M13" s="3">
        <v>217</v>
      </c>
      <c r="N13" s="3">
        <v>514</v>
      </c>
      <c r="O13" s="3">
        <v>0</v>
      </c>
      <c r="P13" s="3">
        <v>0</v>
      </c>
      <c r="Q13" s="3">
        <v>682</v>
      </c>
      <c r="R13" s="3">
        <v>2</v>
      </c>
      <c r="S13" s="3">
        <v>18</v>
      </c>
      <c r="T13" s="3">
        <v>12</v>
      </c>
      <c r="U13" s="3">
        <v>0</v>
      </c>
      <c r="V13" s="3">
        <v>0</v>
      </c>
      <c r="W13" s="3">
        <v>253</v>
      </c>
      <c r="X13" s="3">
        <v>397</v>
      </c>
      <c r="Y13" s="3">
        <v>0</v>
      </c>
      <c r="Z13" s="3">
        <v>0</v>
      </c>
    </row>
    <row r="14" spans="1:26" ht="21" customHeight="1">
      <c r="A14" s="15"/>
      <c r="B14" s="32"/>
      <c r="C14" s="32"/>
      <c r="D14" s="32"/>
      <c r="E14" s="8" t="s">
        <v>27</v>
      </c>
      <c r="F14" s="3">
        <v>69629</v>
      </c>
      <c r="G14" s="3">
        <v>898</v>
      </c>
      <c r="H14" s="3">
        <v>7</v>
      </c>
      <c r="I14" s="3">
        <v>14</v>
      </c>
      <c r="J14" s="3">
        <v>27</v>
      </c>
      <c r="K14" s="3">
        <v>0</v>
      </c>
      <c r="L14" s="3">
        <v>0</v>
      </c>
      <c r="M14" s="3">
        <v>227</v>
      </c>
      <c r="N14" s="3">
        <v>623</v>
      </c>
      <c r="O14" s="3">
        <v>0</v>
      </c>
      <c r="P14" s="3">
        <v>0</v>
      </c>
      <c r="Q14" s="3">
        <v>864</v>
      </c>
      <c r="R14" s="3">
        <v>3</v>
      </c>
      <c r="S14" s="3">
        <v>22</v>
      </c>
      <c r="T14" s="3">
        <v>12</v>
      </c>
      <c r="U14" s="3">
        <v>0</v>
      </c>
      <c r="V14" s="3">
        <v>0</v>
      </c>
      <c r="W14" s="3">
        <v>292</v>
      </c>
      <c r="X14" s="3">
        <v>535</v>
      </c>
      <c r="Y14" s="3">
        <v>0</v>
      </c>
      <c r="Z14" s="3">
        <v>0</v>
      </c>
    </row>
    <row r="15" spans="1:26" ht="21" customHeight="1">
      <c r="A15" s="13" t="s">
        <v>30</v>
      </c>
      <c r="B15" s="30">
        <v>30</v>
      </c>
      <c r="C15" s="30">
        <v>550</v>
      </c>
      <c r="D15" s="30">
        <v>13955</v>
      </c>
      <c r="E15" s="8" t="s">
        <v>25</v>
      </c>
      <c r="F15" s="3">
        <f aca="true" t="shared" si="3" ref="F15:Z15">F16+F17</f>
        <v>50293</v>
      </c>
      <c r="G15" s="3">
        <f t="shared" si="3"/>
        <v>730</v>
      </c>
      <c r="H15" s="3">
        <f t="shared" si="3"/>
        <v>6</v>
      </c>
      <c r="I15" s="3">
        <f t="shared" si="3"/>
        <v>14</v>
      </c>
      <c r="J15" s="3">
        <f t="shared" si="3"/>
        <v>9</v>
      </c>
      <c r="K15" s="3">
        <f t="shared" si="3"/>
        <v>4</v>
      </c>
      <c r="L15" s="3">
        <f t="shared" si="3"/>
        <v>0</v>
      </c>
      <c r="M15" s="3">
        <f t="shared" si="3"/>
        <v>161</v>
      </c>
      <c r="N15" s="3">
        <f t="shared" si="3"/>
        <v>536</v>
      </c>
      <c r="O15" s="3">
        <f t="shared" si="3"/>
        <v>0</v>
      </c>
      <c r="P15" s="3">
        <f t="shared" si="3"/>
        <v>0</v>
      </c>
      <c r="Q15" s="3">
        <f t="shared" si="3"/>
        <v>1201</v>
      </c>
      <c r="R15" s="3">
        <f t="shared" si="3"/>
        <v>8</v>
      </c>
      <c r="S15" s="3">
        <f t="shared" si="3"/>
        <v>18</v>
      </c>
      <c r="T15" s="3">
        <f t="shared" si="3"/>
        <v>18</v>
      </c>
      <c r="U15" s="3">
        <f t="shared" si="3"/>
        <v>0</v>
      </c>
      <c r="V15" s="3">
        <f t="shared" si="3"/>
        <v>0</v>
      </c>
      <c r="W15" s="3">
        <f t="shared" si="3"/>
        <v>154</v>
      </c>
      <c r="X15" s="3">
        <f t="shared" si="3"/>
        <v>1003</v>
      </c>
      <c r="Y15" s="3">
        <f t="shared" si="3"/>
        <v>0</v>
      </c>
      <c r="Z15" s="3">
        <f t="shared" si="3"/>
        <v>0</v>
      </c>
    </row>
    <row r="16" spans="1:26" ht="21" customHeight="1">
      <c r="A16" s="14"/>
      <c r="B16" s="31"/>
      <c r="C16" s="31"/>
      <c r="D16" s="31"/>
      <c r="E16" s="8" t="s">
        <v>26</v>
      </c>
      <c r="F16" s="3">
        <v>25374</v>
      </c>
      <c r="G16" s="3">
        <v>338</v>
      </c>
      <c r="H16" s="3">
        <v>2</v>
      </c>
      <c r="I16" s="3">
        <v>3</v>
      </c>
      <c r="J16" s="3">
        <v>8</v>
      </c>
      <c r="K16" s="3">
        <v>3</v>
      </c>
      <c r="L16" s="3">
        <v>0</v>
      </c>
      <c r="M16" s="3">
        <v>80</v>
      </c>
      <c r="N16" s="3">
        <v>242</v>
      </c>
      <c r="O16" s="3">
        <v>0</v>
      </c>
      <c r="P16" s="3">
        <v>0</v>
      </c>
      <c r="Q16" s="3">
        <v>533</v>
      </c>
      <c r="R16" s="3">
        <v>3</v>
      </c>
      <c r="S16" s="3">
        <v>7</v>
      </c>
      <c r="T16" s="3">
        <v>7</v>
      </c>
      <c r="U16" s="3">
        <v>0</v>
      </c>
      <c r="V16" s="3">
        <v>0</v>
      </c>
      <c r="W16" s="3">
        <v>68</v>
      </c>
      <c r="X16" s="3">
        <v>448</v>
      </c>
      <c r="Y16" s="3">
        <v>0</v>
      </c>
      <c r="Z16" s="3">
        <v>0</v>
      </c>
    </row>
    <row r="17" spans="1:26" ht="21" customHeight="1">
      <c r="A17" s="15"/>
      <c r="B17" s="32"/>
      <c r="C17" s="32"/>
      <c r="D17" s="32"/>
      <c r="E17" s="8" t="s">
        <v>27</v>
      </c>
      <c r="F17" s="3">
        <v>24919</v>
      </c>
      <c r="G17" s="3">
        <v>392</v>
      </c>
      <c r="H17" s="3">
        <v>4</v>
      </c>
      <c r="I17" s="3">
        <v>11</v>
      </c>
      <c r="J17" s="3">
        <v>1</v>
      </c>
      <c r="K17" s="3">
        <v>1</v>
      </c>
      <c r="L17" s="3">
        <v>0</v>
      </c>
      <c r="M17" s="3">
        <v>81</v>
      </c>
      <c r="N17" s="3">
        <v>294</v>
      </c>
      <c r="O17" s="3">
        <v>0</v>
      </c>
      <c r="P17" s="3">
        <v>0</v>
      </c>
      <c r="Q17" s="3">
        <v>668</v>
      </c>
      <c r="R17" s="3">
        <v>5</v>
      </c>
      <c r="S17" s="3">
        <v>11</v>
      </c>
      <c r="T17" s="3">
        <v>11</v>
      </c>
      <c r="U17" s="3">
        <v>0</v>
      </c>
      <c r="V17" s="3">
        <v>0</v>
      </c>
      <c r="W17" s="3">
        <v>86</v>
      </c>
      <c r="X17" s="3">
        <v>555</v>
      </c>
      <c r="Y17" s="3">
        <v>0</v>
      </c>
      <c r="Z17" s="3">
        <v>0</v>
      </c>
    </row>
    <row r="18" spans="1:26" ht="21" customHeight="1">
      <c r="A18" s="13" t="s">
        <v>31</v>
      </c>
      <c r="B18" s="30">
        <v>46</v>
      </c>
      <c r="C18" s="30">
        <v>919</v>
      </c>
      <c r="D18" s="30">
        <v>34976</v>
      </c>
      <c r="E18" s="8" t="s">
        <v>25</v>
      </c>
      <c r="F18" s="3">
        <f aca="true" t="shared" si="4" ref="F18:Z18">F19+F20</f>
        <v>124721</v>
      </c>
      <c r="G18" s="3">
        <f t="shared" si="4"/>
        <v>1568</v>
      </c>
      <c r="H18" s="3">
        <f t="shared" si="4"/>
        <v>14</v>
      </c>
      <c r="I18" s="3">
        <f t="shared" si="4"/>
        <v>31</v>
      </c>
      <c r="J18" s="3">
        <f t="shared" si="4"/>
        <v>29</v>
      </c>
      <c r="K18" s="3">
        <f t="shared" si="4"/>
        <v>0</v>
      </c>
      <c r="L18" s="3">
        <f t="shared" si="4"/>
        <v>0</v>
      </c>
      <c r="M18" s="3">
        <f t="shared" si="4"/>
        <v>511</v>
      </c>
      <c r="N18" s="3">
        <f t="shared" si="4"/>
        <v>983</v>
      </c>
      <c r="O18" s="3">
        <f t="shared" si="4"/>
        <v>0</v>
      </c>
      <c r="P18" s="3">
        <f t="shared" si="4"/>
        <v>0</v>
      </c>
      <c r="Q18" s="3">
        <f t="shared" si="4"/>
        <v>2064</v>
      </c>
      <c r="R18" s="3">
        <f t="shared" si="4"/>
        <v>6</v>
      </c>
      <c r="S18" s="3">
        <f t="shared" si="4"/>
        <v>49</v>
      </c>
      <c r="T18" s="3">
        <f t="shared" si="4"/>
        <v>46</v>
      </c>
      <c r="U18" s="3">
        <f t="shared" si="4"/>
        <v>0</v>
      </c>
      <c r="V18" s="3">
        <f t="shared" si="4"/>
        <v>0</v>
      </c>
      <c r="W18" s="3">
        <f t="shared" si="4"/>
        <v>658</v>
      </c>
      <c r="X18" s="3">
        <f t="shared" si="4"/>
        <v>1305</v>
      </c>
      <c r="Y18" s="3">
        <f t="shared" si="4"/>
        <v>0</v>
      </c>
      <c r="Z18" s="3">
        <f t="shared" si="4"/>
        <v>0</v>
      </c>
    </row>
    <row r="19" spans="1:26" ht="21" customHeight="1">
      <c r="A19" s="14"/>
      <c r="B19" s="31"/>
      <c r="C19" s="31"/>
      <c r="D19" s="31"/>
      <c r="E19" s="8" t="s">
        <v>26</v>
      </c>
      <c r="F19" s="3">
        <v>63454</v>
      </c>
      <c r="G19" s="3">
        <v>743</v>
      </c>
      <c r="H19" s="3">
        <v>7</v>
      </c>
      <c r="I19" s="3">
        <v>12</v>
      </c>
      <c r="J19" s="3">
        <v>14</v>
      </c>
      <c r="K19" s="3">
        <v>0</v>
      </c>
      <c r="L19" s="3">
        <v>0</v>
      </c>
      <c r="M19" s="3">
        <v>241</v>
      </c>
      <c r="N19" s="3">
        <v>469</v>
      </c>
      <c r="O19" s="3">
        <v>0</v>
      </c>
      <c r="P19" s="3">
        <v>0</v>
      </c>
      <c r="Q19" s="3">
        <v>916</v>
      </c>
      <c r="R19" s="3">
        <v>3</v>
      </c>
      <c r="S19" s="3">
        <v>22</v>
      </c>
      <c r="T19" s="3">
        <v>13</v>
      </c>
      <c r="U19" s="3">
        <v>0</v>
      </c>
      <c r="V19" s="3">
        <v>0</v>
      </c>
      <c r="W19" s="3">
        <v>285</v>
      </c>
      <c r="X19" s="3">
        <v>593</v>
      </c>
      <c r="Y19" s="3">
        <v>0</v>
      </c>
      <c r="Z19" s="3">
        <v>0</v>
      </c>
    </row>
    <row r="20" spans="1:26" ht="21" customHeight="1">
      <c r="A20" s="15"/>
      <c r="B20" s="32"/>
      <c r="C20" s="32"/>
      <c r="D20" s="32"/>
      <c r="E20" s="8" t="s">
        <v>27</v>
      </c>
      <c r="F20" s="3">
        <v>61267</v>
      </c>
      <c r="G20" s="3">
        <v>825</v>
      </c>
      <c r="H20" s="3">
        <v>7</v>
      </c>
      <c r="I20" s="3">
        <v>19</v>
      </c>
      <c r="J20" s="3">
        <v>15</v>
      </c>
      <c r="K20" s="3">
        <v>0</v>
      </c>
      <c r="L20" s="3">
        <v>0</v>
      </c>
      <c r="M20" s="3">
        <v>270</v>
      </c>
      <c r="N20" s="3">
        <v>514</v>
      </c>
      <c r="O20" s="3">
        <v>0</v>
      </c>
      <c r="P20" s="3">
        <v>0</v>
      </c>
      <c r="Q20" s="3">
        <v>1148</v>
      </c>
      <c r="R20" s="3">
        <v>3</v>
      </c>
      <c r="S20" s="3">
        <v>27</v>
      </c>
      <c r="T20" s="3">
        <v>33</v>
      </c>
      <c r="U20" s="3">
        <v>0</v>
      </c>
      <c r="V20" s="3">
        <v>0</v>
      </c>
      <c r="W20" s="3">
        <v>373</v>
      </c>
      <c r="X20" s="3">
        <v>712</v>
      </c>
      <c r="Y20" s="3">
        <v>0</v>
      </c>
      <c r="Z20" s="3">
        <v>0</v>
      </c>
    </row>
    <row r="21" spans="1:26" ht="21" customHeight="1">
      <c r="A21" s="13" t="s">
        <v>32</v>
      </c>
      <c r="B21" s="30">
        <v>34</v>
      </c>
      <c r="C21" s="30">
        <v>498</v>
      </c>
      <c r="D21" s="30">
        <v>15846</v>
      </c>
      <c r="E21" s="8" t="s">
        <v>25</v>
      </c>
      <c r="F21" s="3">
        <f>F22+F23</f>
        <v>54897</v>
      </c>
      <c r="G21" s="3">
        <f>G22+G23</f>
        <v>911</v>
      </c>
      <c r="H21" s="3">
        <f aca="true" t="shared" si="5" ref="H21:Z21">H22+H23</f>
        <v>36</v>
      </c>
      <c r="I21" s="3">
        <f t="shared" si="5"/>
        <v>29</v>
      </c>
      <c r="J21" s="3">
        <f t="shared" si="5"/>
        <v>10</v>
      </c>
      <c r="K21" s="3">
        <f t="shared" si="5"/>
        <v>0</v>
      </c>
      <c r="L21" s="3">
        <f t="shared" si="5"/>
        <v>0</v>
      </c>
      <c r="M21" s="3">
        <f t="shared" si="5"/>
        <v>230</v>
      </c>
      <c r="N21" s="3">
        <f t="shared" si="5"/>
        <v>606</v>
      </c>
      <c r="O21" s="3">
        <f t="shared" si="5"/>
        <v>0</v>
      </c>
      <c r="P21" s="3">
        <f t="shared" si="5"/>
        <v>0</v>
      </c>
      <c r="Q21" s="3">
        <f t="shared" si="5"/>
        <v>1083</v>
      </c>
      <c r="R21" s="3">
        <f t="shared" si="5"/>
        <v>14</v>
      </c>
      <c r="S21" s="3">
        <f t="shared" si="5"/>
        <v>20</v>
      </c>
      <c r="T21" s="3">
        <f t="shared" si="5"/>
        <v>20</v>
      </c>
      <c r="U21" s="3">
        <f t="shared" si="5"/>
        <v>0</v>
      </c>
      <c r="V21" s="3">
        <f t="shared" si="5"/>
        <v>0</v>
      </c>
      <c r="W21" s="3">
        <f t="shared" si="5"/>
        <v>191</v>
      </c>
      <c r="X21" s="3">
        <f t="shared" si="5"/>
        <v>838</v>
      </c>
      <c r="Y21" s="3">
        <f t="shared" si="5"/>
        <v>0</v>
      </c>
      <c r="Z21" s="3">
        <f t="shared" si="5"/>
        <v>0</v>
      </c>
    </row>
    <row r="22" spans="1:26" ht="21" customHeight="1">
      <c r="A22" s="14"/>
      <c r="B22" s="31"/>
      <c r="C22" s="31"/>
      <c r="D22" s="31"/>
      <c r="E22" s="8" t="s">
        <v>26</v>
      </c>
      <c r="F22" s="3">
        <v>26419</v>
      </c>
      <c r="G22" s="3">
        <v>377</v>
      </c>
      <c r="H22" s="3">
        <v>14</v>
      </c>
      <c r="I22" s="3">
        <v>14</v>
      </c>
      <c r="J22" s="3">
        <v>5</v>
      </c>
      <c r="K22" s="3">
        <v>0</v>
      </c>
      <c r="L22" s="3">
        <v>0</v>
      </c>
      <c r="M22" s="3">
        <v>90</v>
      </c>
      <c r="N22" s="3">
        <v>254</v>
      </c>
      <c r="O22" s="3">
        <v>0</v>
      </c>
      <c r="P22" s="3">
        <v>0</v>
      </c>
      <c r="Q22" s="3">
        <v>479</v>
      </c>
      <c r="R22" s="3">
        <v>5</v>
      </c>
      <c r="S22" s="3">
        <v>10</v>
      </c>
      <c r="T22" s="3">
        <v>10</v>
      </c>
      <c r="U22" s="3">
        <v>0</v>
      </c>
      <c r="V22" s="3">
        <v>0</v>
      </c>
      <c r="W22" s="3">
        <v>78</v>
      </c>
      <c r="X22" s="3">
        <v>376</v>
      </c>
      <c r="Y22" s="3">
        <v>0</v>
      </c>
      <c r="Z22" s="3">
        <v>0</v>
      </c>
    </row>
    <row r="23" spans="1:26" ht="21" customHeight="1">
      <c r="A23" s="15"/>
      <c r="B23" s="32"/>
      <c r="C23" s="32"/>
      <c r="D23" s="32"/>
      <c r="E23" s="8" t="s">
        <v>27</v>
      </c>
      <c r="F23" s="3">
        <v>28478</v>
      </c>
      <c r="G23" s="3">
        <v>534</v>
      </c>
      <c r="H23" s="3">
        <v>22</v>
      </c>
      <c r="I23" s="3">
        <v>15</v>
      </c>
      <c r="J23" s="3">
        <v>5</v>
      </c>
      <c r="K23" s="3">
        <v>0</v>
      </c>
      <c r="L23" s="3">
        <v>0</v>
      </c>
      <c r="M23" s="3">
        <v>140</v>
      </c>
      <c r="N23" s="3">
        <v>352</v>
      </c>
      <c r="O23" s="3">
        <v>0</v>
      </c>
      <c r="P23" s="3">
        <v>0</v>
      </c>
      <c r="Q23" s="3">
        <v>604</v>
      </c>
      <c r="R23" s="3">
        <v>9</v>
      </c>
      <c r="S23" s="3">
        <v>10</v>
      </c>
      <c r="T23" s="3">
        <v>10</v>
      </c>
      <c r="U23" s="3">
        <v>0</v>
      </c>
      <c r="V23" s="3">
        <v>0</v>
      </c>
      <c r="W23" s="3">
        <v>113</v>
      </c>
      <c r="X23" s="3">
        <v>462</v>
      </c>
      <c r="Y23" s="3">
        <v>0</v>
      </c>
      <c r="Z23" s="3">
        <v>0</v>
      </c>
    </row>
    <row r="24" spans="1:26" ht="21" customHeight="1">
      <c r="A24" s="13" t="s">
        <v>33</v>
      </c>
      <c r="B24" s="30">
        <v>48</v>
      </c>
      <c r="C24" s="30">
        <v>824</v>
      </c>
      <c r="D24" s="30">
        <v>34418</v>
      </c>
      <c r="E24" s="8" t="s">
        <v>25</v>
      </c>
      <c r="F24" s="3">
        <f>F25+F26</f>
        <v>142595</v>
      </c>
      <c r="G24" s="3">
        <f>G25+G26</f>
        <v>1429</v>
      </c>
      <c r="H24" s="3">
        <f aca="true" t="shared" si="6" ref="H24:Z24">H25+H26</f>
        <v>3</v>
      </c>
      <c r="I24" s="3">
        <f t="shared" si="6"/>
        <v>22</v>
      </c>
      <c r="J24" s="3">
        <f t="shared" si="6"/>
        <v>18</v>
      </c>
      <c r="K24" s="3">
        <f t="shared" si="6"/>
        <v>0</v>
      </c>
      <c r="L24" s="3">
        <f t="shared" si="6"/>
        <v>0</v>
      </c>
      <c r="M24" s="3">
        <f t="shared" si="6"/>
        <v>532</v>
      </c>
      <c r="N24" s="3">
        <f t="shared" si="6"/>
        <v>854</v>
      </c>
      <c r="O24" s="3">
        <f t="shared" si="6"/>
        <v>0</v>
      </c>
      <c r="P24" s="3">
        <v>0</v>
      </c>
      <c r="Q24" s="3">
        <f t="shared" si="6"/>
        <v>1145</v>
      </c>
      <c r="R24" s="3">
        <f t="shared" si="6"/>
        <v>3</v>
      </c>
      <c r="S24" s="3">
        <f t="shared" si="6"/>
        <v>16</v>
      </c>
      <c r="T24" s="3">
        <f t="shared" si="6"/>
        <v>20</v>
      </c>
      <c r="U24" s="3">
        <f t="shared" si="6"/>
        <v>0</v>
      </c>
      <c r="V24" s="3">
        <f t="shared" si="6"/>
        <v>0</v>
      </c>
      <c r="W24" s="3">
        <f t="shared" si="6"/>
        <v>488</v>
      </c>
      <c r="X24" s="3">
        <f t="shared" si="6"/>
        <v>618</v>
      </c>
      <c r="Y24" s="3">
        <v>0</v>
      </c>
      <c r="Z24" s="3">
        <f t="shared" si="6"/>
        <v>0</v>
      </c>
    </row>
    <row r="25" spans="1:26" ht="21" customHeight="1">
      <c r="A25" s="14"/>
      <c r="B25" s="31"/>
      <c r="C25" s="31"/>
      <c r="D25" s="31"/>
      <c r="E25" s="8" t="s">
        <v>26</v>
      </c>
      <c r="F25" s="3">
        <v>73669</v>
      </c>
      <c r="G25" s="3">
        <v>645</v>
      </c>
      <c r="H25" s="3">
        <v>0</v>
      </c>
      <c r="I25" s="3">
        <v>12</v>
      </c>
      <c r="J25" s="3">
        <v>7</v>
      </c>
      <c r="K25" s="3">
        <v>0</v>
      </c>
      <c r="L25" s="3">
        <v>0</v>
      </c>
      <c r="M25" s="3">
        <v>247</v>
      </c>
      <c r="N25" s="3">
        <v>379</v>
      </c>
      <c r="O25" s="3">
        <v>0</v>
      </c>
      <c r="P25" s="3">
        <v>0</v>
      </c>
      <c r="Q25" s="3">
        <v>536</v>
      </c>
      <c r="R25" s="3">
        <v>2</v>
      </c>
      <c r="S25" s="3">
        <v>9</v>
      </c>
      <c r="T25" s="3">
        <v>9</v>
      </c>
      <c r="U25" s="3">
        <v>0</v>
      </c>
      <c r="V25" s="3">
        <v>0</v>
      </c>
      <c r="W25" s="3">
        <v>218</v>
      </c>
      <c r="X25" s="3">
        <v>298</v>
      </c>
      <c r="Y25" s="3">
        <v>0</v>
      </c>
      <c r="Z25" s="3">
        <v>0</v>
      </c>
    </row>
    <row r="26" spans="1:26" ht="21" customHeight="1">
      <c r="A26" s="15"/>
      <c r="B26" s="32"/>
      <c r="C26" s="32"/>
      <c r="D26" s="32"/>
      <c r="E26" s="8" t="s">
        <v>27</v>
      </c>
      <c r="F26" s="3">
        <v>68926</v>
      </c>
      <c r="G26" s="3">
        <v>784</v>
      </c>
      <c r="H26" s="3">
        <v>3</v>
      </c>
      <c r="I26" s="3">
        <v>10</v>
      </c>
      <c r="J26" s="3">
        <v>11</v>
      </c>
      <c r="K26" s="3">
        <v>0</v>
      </c>
      <c r="L26" s="3">
        <v>0</v>
      </c>
      <c r="M26" s="3">
        <v>285</v>
      </c>
      <c r="N26" s="3">
        <v>475</v>
      </c>
      <c r="O26" s="3">
        <v>0</v>
      </c>
      <c r="P26" s="3">
        <v>0</v>
      </c>
      <c r="Q26" s="3">
        <v>609</v>
      </c>
      <c r="R26" s="3">
        <v>1</v>
      </c>
      <c r="S26" s="3">
        <v>7</v>
      </c>
      <c r="T26" s="3">
        <v>11</v>
      </c>
      <c r="U26" s="3">
        <v>0</v>
      </c>
      <c r="V26" s="3">
        <v>0</v>
      </c>
      <c r="W26" s="3">
        <v>270</v>
      </c>
      <c r="X26" s="3">
        <v>320</v>
      </c>
      <c r="Y26" s="3">
        <v>0</v>
      </c>
      <c r="Z26" s="3">
        <v>0</v>
      </c>
    </row>
    <row r="27" spans="1:26" ht="21" customHeight="1">
      <c r="A27" s="13" t="s">
        <v>34</v>
      </c>
      <c r="B27" s="30">
        <v>10</v>
      </c>
      <c r="C27" s="30">
        <v>227</v>
      </c>
      <c r="D27" s="30">
        <v>7196</v>
      </c>
      <c r="E27" s="8" t="s">
        <v>25</v>
      </c>
      <c r="F27" s="3">
        <f>F28+F29</f>
        <v>24726</v>
      </c>
      <c r="G27" s="3">
        <f>G28+G29</f>
        <v>570</v>
      </c>
      <c r="H27" s="3">
        <f aca="true" t="shared" si="7" ref="H27:Y27">H28+H29</f>
        <v>3</v>
      </c>
      <c r="I27" s="3">
        <f t="shared" si="7"/>
        <v>11</v>
      </c>
      <c r="J27" s="3">
        <f t="shared" si="7"/>
        <v>10</v>
      </c>
      <c r="K27" s="3">
        <f t="shared" si="7"/>
        <v>0</v>
      </c>
      <c r="L27" s="3">
        <f t="shared" si="7"/>
        <v>0</v>
      </c>
      <c r="M27" s="3">
        <f t="shared" si="7"/>
        <v>113</v>
      </c>
      <c r="N27" s="3">
        <f t="shared" si="7"/>
        <v>433</v>
      </c>
      <c r="O27" s="3">
        <f t="shared" si="7"/>
        <v>0</v>
      </c>
      <c r="P27" s="3">
        <v>0</v>
      </c>
      <c r="Q27" s="3">
        <f t="shared" si="7"/>
        <v>311</v>
      </c>
      <c r="R27" s="3">
        <f t="shared" si="7"/>
        <v>7</v>
      </c>
      <c r="S27" s="3">
        <f t="shared" si="7"/>
        <v>6</v>
      </c>
      <c r="T27" s="3">
        <f t="shared" si="7"/>
        <v>5</v>
      </c>
      <c r="U27" s="3">
        <f t="shared" si="7"/>
        <v>0</v>
      </c>
      <c r="V27" s="3">
        <f t="shared" si="7"/>
        <v>0</v>
      </c>
      <c r="W27" s="3">
        <f t="shared" si="7"/>
        <v>88</v>
      </c>
      <c r="X27" s="3">
        <f t="shared" si="7"/>
        <v>205</v>
      </c>
      <c r="Y27" s="3">
        <f t="shared" si="7"/>
        <v>0</v>
      </c>
      <c r="Z27" s="3">
        <v>0</v>
      </c>
    </row>
    <row r="28" spans="1:26" ht="21" customHeight="1">
      <c r="A28" s="14"/>
      <c r="B28" s="31"/>
      <c r="C28" s="31"/>
      <c r="D28" s="31"/>
      <c r="E28" s="8" t="s">
        <v>26</v>
      </c>
      <c r="F28" s="3">
        <v>12689</v>
      </c>
      <c r="G28" s="3">
        <v>252</v>
      </c>
      <c r="H28" s="3">
        <v>1</v>
      </c>
      <c r="I28" s="3">
        <v>5</v>
      </c>
      <c r="J28" s="3">
        <v>3</v>
      </c>
      <c r="K28" s="3">
        <v>0</v>
      </c>
      <c r="L28" s="3">
        <v>0</v>
      </c>
      <c r="M28" s="3">
        <v>50</v>
      </c>
      <c r="N28" s="3">
        <v>193</v>
      </c>
      <c r="O28" s="3">
        <v>0</v>
      </c>
      <c r="P28" s="3">
        <v>0</v>
      </c>
      <c r="Q28" s="3">
        <v>145</v>
      </c>
      <c r="R28" s="3">
        <v>3</v>
      </c>
      <c r="S28" s="3">
        <v>3</v>
      </c>
      <c r="T28" s="3">
        <v>3</v>
      </c>
      <c r="U28" s="3">
        <v>0</v>
      </c>
      <c r="V28" s="3">
        <v>0</v>
      </c>
      <c r="W28" s="3">
        <v>44</v>
      </c>
      <c r="X28" s="3">
        <v>92</v>
      </c>
      <c r="Y28" s="3">
        <v>0</v>
      </c>
      <c r="Z28" s="3">
        <v>0</v>
      </c>
    </row>
    <row r="29" spans="1:26" ht="21" customHeight="1">
      <c r="A29" s="15"/>
      <c r="B29" s="32"/>
      <c r="C29" s="32"/>
      <c r="D29" s="32"/>
      <c r="E29" s="8" t="s">
        <v>27</v>
      </c>
      <c r="F29" s="3">
        <v>12037</v>
      </c>
      <c r="G29" s="3">
        <v>318</v>
      </c>
      <c r="H29" s="3">
        <v>2</v>
      </c>
      <c r="I29" s="3">
        <v>6</v>
      </c>
      <c r="J29" s="3">
        <v>7</v>
      </c>
      <c r="K29" s="3">
        <v>0</v>
      </c>
      <c r="L29" s="3">
        <v>0</v>
      </c>
      <c r="M29" s="3">
        <v>63</v>
      </c>
      <c r="N29" s="3">
        <v>240</v>
      </c>
      <c r="O29" s="3">
        <v>0</v>
      </c>
      <c r="P29" s="3">
        <v>0</v>
      </c>
      <c r="Q29" s="3">
        <v>166</v>
      </c>
      <c r="R29" s="3">
        <v>4</v>
      </c>
      <c r="S29" s="3">
        <v>3</v>
      </c>
      <c r="T29" s="3">
        <v>2</v>
      </c>
      <c r="U29" s="3">
        <v>0</v>
      </c>
      <c r="V29" s="3">
        <v>0</v>
      </c>
      <c r="W29" s="3">
        <v>44</v>
      </c>
      <c r="X29" s="3">
        <v>113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mergeCells count="55">
    <mergeCell ref="D21:D23"/>
    <mergeCell ref="D24:D26"/>
    <mergeCell ref="D27:D29"/>
    <mergeCell ref="D9:D11"/>
    <mergeCell ref="D12:D14"/>
    <mergeCell ref="D15:D17"/>
    <mergeCell ref="D18:D20"/>
    <mergeCell ref="P4:P5"/>
    <mergeCell ref="S4:V4"/>
    <mergeCell ref="Y4:Y5"/>
    <mergeCell ref="Z4:Z5"/>
    <mergeCell ref="C9:C11"/>
    <mergeCell ref="C12:C14"/>
    <mergeCell ref="C15:C17"/>
    <mergeCell ref="C18:C20"/>
    <mergeCell ref="C21:C23"/>
    <mergeCell ref="C24:C26"/>
    <mergeCell ref="C27:C29"/>
    <mergeCell ref="B21:B23"/>
    <mergeCell ref="B24:B26"/>
    <mergeCell ref="B27:B29"/>
    <mergeCell ref="B9:B11"/>
    <mergeCell ref="B12:B14"/>
    <mergeCell ref="B15:B17"/>
    <mergeCell ref="B18:B20"/>
    <mergeCell ref="B6:B8"/>
    <mergeCell ref="C6:C8"/>
    <mergeCell ref="D6:D8"/>
    <mergeCell ref="B3:B5"/>
    <mergeCell ref="C3:C5"/>
    <mergeCell ref="D3:D5"/>
    <mergeCell ref="A3:A5"/>
    <mergeCell ref="A9:A11"/>
    <mergeCell ref="A12:A14"/>
    <mergeCell ref="A15:A17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W4:W5"/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7">
      <selection activeCell="A30" sqref="A30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16" t="s">
        <v>158</v>
      </c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20" t="s">
        <v>66</v>
      </c>
      <c r="B3" s="20" t="s">
        <v>67</v>
      </c>
      <c r="C3" s="35" t="s">
        <v>146</v>
      </c>
      <c r="D3" s="36"/>
      <c r="E3" s="33" t="s">
        <v>68</v>
      </c>
      <c r="F3" s="25"/>
      <c r="G3" s="25"/>
      <c r="H3" s="25"/>
      <c r="I3" s="34"/>
      <c r="J3" s="20" t="s">
        <v>69</v>
      </c>
      <c r="K3" s="20" t="s">
        <v>70</v>
      </c>
      <c r="L3" s="20" t="s">
        <v>71</v>
      </c>
      <c r="M3" s="20" t="s">
        <v>72</v>
      </c>
      <c r="N3" s="20" t="s">
        <v>73</v>
      </c>
      <c r="O3" s="20" t="s">
        <v>74</v>
      </c>
      <c r="P3" s="20" t="s">
        <v>75</v>
      </c>
      <c r="Q3" s="20" t="s">
        <v>76</v>
      </c>
      <c r="R3" s="20" t="s">
        <v>77</v>
      </c>
      <c r="S3" s="7"/>
    </row>
    <row r="4" spans="1:19" ht="39" customHeight="1">
      <c r="A4" s="21"/>
      <c r="B4" s="21"/>
      <c r="C4" s="37"/>
      <c r="D4" s="38"/>
      <c r="E4" s="20" t="s">
        <v>78</v>
      </c>
      <c r="F4" s="20" t="s">
        <v>79</v>
      </c>
      <c r="G4" s="33" t="s">
        <v>80</v>
      </c>
      <c r="H4" s="34"/>
      <c r="I4" s="20" t="s">
        <v>81</v>
      </c>
      <c r="J4" s="21"/>
      <c r="K4" s="21"/>
      <c r="L4" s="21"/>
      <c r="M4" s="21"/>
      <c r="N4" s="21"/>
      <c r="O4" s="21"/>
      <c r="P4" s="21"/>
      <c r="Q4" s="21"/>
      <c r="R4" s="21"/>
      <c r="S4" s="7"/>
    </row>
    <row r="5" spans="1:18" ht="70.5" customHeight="1">
      <c r="A5" s="22"/>
      <c r="B5" s="22"/>
      <c r="C5" s="10" t="s">
        <v>82</v>
      </c>
      <c r="D5" s="10" t="s">
        <v>83</v>
      </c>
      <c r="E5" s="22"/>
      <c r="F5" s="22"/>
      <c r="G5" s="11" t="s">
        <v>84</v>
      </c>
      <c r="H5" s="11" t="s">
        <v>85</v>
      </c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18.75" customHeight="1">
      <c r="A6" s="13" t="s">
        <v>86</v>
      </c>
      <c r="B6" s="8" t="s">
        <v>87</v>
      </c>
      <c r="C6" s="3">
        <f aca="true" t="shared" si="0" ref="C6:P6">C7+C8</f>
        <v>3031</v>
      </c>
      <c r="D6" s="3">
        <f t="shared" si="0"/>
        <v>3031</v>
      </c>
      <c r="E6" s="3">
        <f t="shared" si="0"/>
        <v>711</v>
      </c>
      <c r="F6" s="3">
        <f t="shared" si="0"/>
        <v>693</v>
      </c>
      <c r="G6" s="3">
        <f t="shared" si="0"/>
        <v>6</v>
      </c>
      <c r="H6" s="3">
        <f t="shared" si="0"/>
        <v>12</v>
      </c>
      <c r="I6" s="3">
        <f t="shared" si="0"/>
        <v>0</v>
      </c>
      <c r="J6" s="3">
        <f t="shared" si="0"/>
        <v>1</v>
      </c>
      <c r="K6" s="3">
        <f t="shared" si="0"/>
        <v>4</v>
      </c>
      <c r="L6" s="3">
        <f t="shared" si="0"/>
        <v>0</v>
      </c>
      <c r="M6" s="3">
        <f t="shared" si="0"/>
        <v>280</v>
      </c>
      <c r="N6" s="3">
        <f t="shared" si="0"/>
        <v>3</v>
      </c>
      <c r="O6" s="3">
        <f t="shared" si="0"/>
        <v>4</v>
      </c>
      <c r="P6" s="3">
        <f t="shared" si="0"/>
        <v>0</v>
      </c>
      <c r="Q6" s="30">
        <f>Q9+Q12+Q15+Q18+Q21+Q24+Q27</f>
        <v>627</v>
      </c>
      <c r="R6" s="30">
        <f>R9+R12+R15+R18+R21+R24+R27</f>
        <v>85</v>
      </c>
    </row>
    <row r="7" spans="1:18" ht="18.75" customHeight="1">
      <c r="A7" s="14"/>
      <c r="B7" s="8" t="s">
        <v>88</v>
      </c>
      <c r="C7" s="3">
        <v>1480</v>
      </c>
      <c r="D7" s="3">
        <v>1480</v>
      </c>
      <c r="E7" s="3">
        <v>345</v>
      </c>
      <c r="F7" s="4">
        <v>336</v>
      </c>
      <c r="G7" s="4">
        <v>3</v>
      </c>
      <c r="H7" s="4">
        <v>6</v>
      </c>
      <c r="I7" s="4">
        <v>0</v>
      </c>
      <c r="J7" s="4">
        <v>1</v>
      </c>
      <c r="K7" s="4">
        <v>0</v>
      </c>
      <c r="L7" s="4">
        <v>0</v>
      </c>
      <c r="M7" s="4">
        <v>169</v>
      </c>
      <c r="N7" s="4">
        <v>3</v>
      </c>
      <c r="O7" s="4">
        <v>2</v>
      </c>
      <c r="P7" s="4">
        <v>0</v>
      </c>
      <c r="Q7" s="31"/>
      <c r="R7" s="31"/>
    </row>
    <row r="8" spans="1:18" ht="18.75" customHeight="1">
      <c r="A8" s="15"/>
      <c r="B8" s="8" t="s">
        <v>89</v>
      </c>
      <c r="C8" s="3">
        <v>1551</v>
      </c>
      <c r="D8" s="3">
        <v>1551</v>
      </c>
      <c r="E8" s="3">
        <v>366</v>
      </c>
      <c r="F8" s="4">
        <v>357</v>
      </c>
      <c r="G8" s="4">
        <v>3</v>
      </c>
      <c r="H8" s="4">
        <v>6</v>
      </c>
      <c r="I8" s="4">
        <v>0</v>
      </c>
      <c r="J8" s="4">
        <v>0</v>
      </c>
      <c r="K8" s="4">
        <v>4</v>
      </c>
      <c r="L8" s="4">
        <v>0</v>
      </c>
      <c r="M8" s="4">
        <v>111</v>
      </c>
      <c r="N8" s="4">
        <v>0</v>
      </c>
      <c r="O8" s="4">
        <v>2</v>
      </c>
      <c r="P8" s="4">
        <v>0</v>
      </c>
      <c r="Q8" s="32"/>
      <c r="R8" s="32"/>
    </row>
    <row r="9" spans="1:18" ht="18.75" customHeight="1">
      <c r="A9" s="13" t="s">
        <v>90</v>
      </c>
      <c r="B9" s="8" t="s">
        <v>87</v>
      </c>
      <c r="C9" s="3">
        <f aca="true" t="shared" si="1" ref="C9:P9">C10+C11</f>
        <v>1027</v>
      </c>
      <c r="D9" s="3">
        <f t="shared" si="1"/>
        <v>1027</v>
      </c>
      <c r="E9" s="3">
        <f t="shared" si="1"/>
        <v>174</v>
      </c>
      <c r="F9" s="3">
        <f t="shared" si="1"/>
        <v>166</v>
      </c>
      <c r="G9" s="3">
        <f t="shared" si="1"/>
        <v>1</v>
      </c>
      <c r="H9" s="3">
        <f t="shared" si="1"/>
        <v>7</v>
      </c>
      <c r="I9" s="3">
        <f t="shared" si="1"/>
        <v>0</v>
      </c>
      <c r="J9" s="3">
        <f t="shared" si="1"/>
        <v>0</v>
      </c>
      <c r="K9" s="3">
        <f t="shared" si="1"/>
        <v>2</v>
      </c>
      <c r="L9" s="3">
        <f t="shared" si="1"/>
        <v>0</v>
      </c>
      <c r="M9" s="3">
        <f t="shared" si="1"/>
        <v>52</v>
      </c>
      <c r="N9" s="3">
        <f t="shared" si="1"/>
        <v>3</v>
      </c>
      <c r="O9" s="3">
        <f t="shared" si="1"/>
        <v>3</v>
      </c>
      <c r="P9" s="3">
        <f t="shared" si="1"/>
        <v>0</v>
      </c>
      <c r="Q9" s="30">
        <v>130</v>
      </c>
      <c r="R9" s="30">
        <v>17</v>
      </c>
    </row>
    <row r="10" spans="1:18" ht="18.75" customHeight="1">
      <c r="A10" s="14"/>
      <c r="B10" s="8" t="s">
        <v>88</v>
      </c>
      <c r="C10" s="3">
        <v>522</v>
      </c>
      <c r="D10" s="3">
        <v>522</v>
      </c>
      <c r="E10" s="3">
        <v>79</v>
      </c>
      <c r="F10" s="3">
        <v>73</v>
      </c>
      <c r="G10" s="3">
        <v>1</v>
      </c>
      <c r="H10" s="3">
        <v>5</v>
      </c>
      <c r="I10" s="3">
        <v>0</v>
      </c>
      <c r="J10" s="3">
        <v>0</v>
      </c>
      <c r="K10" s="3">
        <v>0</v>
      </c>
      <c r="L10" s="3">
        <v>0</v>
      </c>
      <c r="M10" s="3">
        <v>34</v>
      </c>
      <c r="N10" s="3">
        <v>3</v>
      </c>
      <c r="O10" s="3">
        <v>1</v>
      </c>
      <c r="P10" s="3">
        <v>0</v>
      </c>
      <c r="Q10" s="31"/>
      <c r="R10" s="31"/>
    </row>
    <row r="11" spans="1:18" ht="18.75" customHeight="1">
      <c r="A11" s="15"/>
      <c r="B11" s="8" t="s">
        <v>89</v>
      </c>
      <c r="C11" s="3">
        <v>505</v>
      </c>
      <c r="D11" s="3">
        <v>505</v>
      </c>
      <c r="E11" s="3">
        <v>95</v>
      </c>
      <c r="F11" s="3">
        <v>93</v>
      </c>
      <c r="G11" s="3">
        <v>0</v>
      </c>
      <c r="H11" s="3">
        <v>2</v>
      </c>
      <c r="I11" s="3">
        <v>0</v>
      </c>
      <c r="J11" s="3">
        <v>0</v>
      </c>
      <c r="K11" s="3">
        <v>2</v>
      </c>
      <c r="L11" s="3">
        <v>0</v>
      </c>
      <c r="M11" s="3">
        <v>18</v>
      </c>
      <c r="N11" s="3">
        <v>0</v>
      </c>
      <c r="O11" s="3">
        <v>2</v>
      </c>
      <c r="P11" s="3">
        <v>0</v>
      </c>
      <c r="Q11" s="32"/>
      <c r="R11" s="32"/>
    </row>
    <row r="12" spans="1:18" ht="18.75" customHeight="1">
      <c r="A12" s="13" t="s">
        <v>91</v>
      </c>
      <c r="B12" s="8" t="s">
        <v>87</v>
      </c>
      <c r="C12" s="3">
        <f aca="true" t="shared" si="2" ref="C12:P12">C13+C14</f>
        <v>525</v>
      </c>
      <c r="D12" s="3">
        <f t="shared" si="2"/>
        <v>525</v>
      </c>
      <c r="E12" s="3">
        <f t="shared" si="2"/>
        <v>131</v>
      </c>
      <c r="F12" s="3">
        <f t="shared" si="2"/>
        <v>129</v>
      </c>
      <c r="G12" s="3">
        <f t="shared" si="2"/>
        <v>0</v>
      </c>
      <c r="H12" s="3">
        <f t="shared" si="2"/>
        <v>2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52</v>
      </c>
      <c r="N12" s="3">
        <f t="shared" si="2"/>
        <v>0</v>
      </c>
      <c r="O12" s="3">
        <f t="shared" si="2"/>
        <v>2</v>
      </c>
      <c r="P12" s="3">
        <f t="shared" si="2"/>
        <v>0</v>
      </c>
      <c r="Q12" s="30">
        <v>124</v>
      </c>
      <c r="R12" s="30">
        <v>16</v>
      </c>
    </row>
    <row r="13" spans="1:18" ht="18.75" customHeight="1">
      <c r="A13" s="14"/>
      <c r="B13" s="8" t="s">
        <v>88</v>
      </c>
      <c r="C13" s="3">
        <v>258</v>
      </c>
      <c r="D13" s="3">
        <v>258</v>
      </c>
      <c r="E13" s="3">
        <v>67</v>
      </c>
      <c r="F13" s="3">
        <v>66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36</v>
      </c>
      <c r="N13" s="3">
        <v>0</v>
      </c>
      <c r="O13" s="3">
        <v>1</v>
      </c>
      <c r="P13" s="3">
        <v>0</v>
      </c>
      <c r="Q13" s="31"/>
      <c r="R13" s="31"/>
    </row>
    <row r="14" spans="1:18" ht="18.75" customHeight="1">
      <c r="A14" s="15"/>
      <c r="B14" s="8" t="s">
        <v>89</v>
      </c>
      <c r="C14" s="3">
        <v>267</v>
      </c>
      <c r="D14" s="3">
        <v>267</v>
      </c>
      <c r="E14" s="3">
        <v>64</v>
      </c>
      <c r="F14" s="3">
        <v>63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16</v>
      </c>
      <c r="N14" s="3">
        <v>0</v>
      </c>
      <c r="O14" s="3">
        <v>1</v>
      </c>
      <c r="P14" s="3">
        <v>0</v>
      </c>
      <c r="Q14" s="32"/>
      <c r="R14" s="32"/>
    </row>
    <row r="15" spans="1:18" ht="18.75" customHeight="1">
      <c r="A15" s="13" t="s">
        <v>92</v>
      </c>
      <c r="B15" s="8" t="s">
        <v>87</v>
      </c>
      <c r="C15" s="3">
        <f aca="true" t="shared" si="3" ref="C15:P15">C16+C17</f>
        <v>88</v>
      </c>
      <c r="D15" s="3">
        <f t="shared" si="3"/>
        <v>88</v>
      </c>
      <c r="E15" s="3">
        <f t="shared" si="3"/>
        <v>54</v>
      </c>
      <c r="F15" s="3">
        <f t="shared" si="3"/>
        <v>53</v>
      </c>
      <c r="G15" s="3">
        <f t="shared" si="3"/>
        <v>1</v>
      </c>
      <c r="H15" s="3">
        <f t="shared" si="3"/>
        <v>0</v>
      </c>
      <c r="I15" s="3">
        <f t="shared" si="3"/>
        <v>0</v>
      </c>
      <c r="J15" s="3">
        <f t="shared" si="3"/>
        <v>0</v>
      </c>
      <c r="K15" s="3">
        <f t="shared" si="3"/>
        <v>2</v>
      </c>
      <c r="L15" s="3">
        <f t="shared" si="3"/>
        <v>0</v>
      </c>
      <c r="M15" s="3">
        <f t="shared" si="3"/>
        <v>27</v>
      </c>
      <c r="N15" s="3">
        <f t="shared" si="3"/>
        <v>0</v>
      </c>
      <c r="O15" s="3">
        <v>0</v>
      </c>
      <c r="P15" s="3">
        <f t="shared" si="3"/>
        <v>0</v>
      </c>
      <c r="Q15" s="30">
        <v>46</v>
      </c>
      <c r="R15" s="30">
        <v>3</v>
      </c>
    </row>
    <row r="16" spans="1:18" ht="18.75" customHeight="1">
      <c r="A16" s="14"/>
      <c r="B16" s="8" t="s">
        <v>88</v>
      </c>
      <c r="C16" s="3">
        <v>45</v>
      </c>
      <c r="D16" s="3">
        <v>45</v>
      </c>
      <c r="E16" s="3">
        <v>30</v>
      </c>
      <c r="F16" s="3">
        <v>29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15</v>
      </c>
      <c r="N16" s="3">
        <v>0</v>
      </c>
      <c r="O16" s="3">
        <v>0</v>
      </c>
      <c r="P16" s="3">
        <v>0</v>
      </c>
      <c r="Q16" s="31"/>
      <c r="R16" s="31"/>
    </row>
    <row r="17" spans="1:18" ht="18.75" customHeight="1">
      <c r="A17" s="15"/>
      <c r="B17" s="8" t="s">
        <v>89</v>
      </c>
      <c r="C17" s="3">
        <v>43</v>
      </c>
      <c r="D17" s="3">
        <v>43</v>
      </c>
      <c r="E17" s="3">
        <v>24</v>
      </c>
      <c r="F17" s="3">
        <v>24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0</v>
      </c>
      <c r="M17" s="3">
        <v>12</v>
      </c>
      <c r="N17" s="3">
        <v>0</v>
      </c>
      <c r="O17" s="3">
        <v>0</v>
      </c>
      <c r="P17" s="3">
        <v>0</v>
      </c>
      <c r="Q17" s="32"/>
      <c r="R17" s="32"/>
    </row>
    <row r="18" spans="1:18" ht="18.75" customHeight="1">
      <c r="A18" s="13" t="s">
        <v>93</v>
      </c>
      <c r="B18" s="8" t="s">
        <v>87</v>
      </c>
      <c r="C18" s="3">
        <f aca="true" t="shared" si="4" ref="C18:P18">C19+C20</f>
        <v>499</v>
      </c>
      <c r="D18" s="3">
        <f t="shared" si="4"/>
        <v>499</v>
      </c>
      <c r="E18" s="3">
        <f t="shared" si="4"/>
        <v>107</v>
      </c>
      <c r="F18" s="3">
        <f t="shared" si="4"/>
        <v>105</v>
      </c>
      <c r="G18" s="3">
        <f t="shared" si="4"/>
        <v>1</v>
      </c>
      <c r="H18" s="3">
        <f t="shared" si="4"/>
        <v>1</v>
      </c>
      <c r="I18" s="3">
        <f t="shared" si="4"/>
        <v>0</v>
      </c>
      <c r="J18" s="3">
        <f t="shared" si="4"/>
        <v>1</v>
      </c>
      <c r="K18" s="3">
        <f t="shared" si="4"/>
        <v>0</v>
      </c>
      <c r="L18" s="3">
        <f t="shared" si="4"/>
        <v>0</v>
      </c>
      <c r="M18" s="3">
        <f t="shared" si="4"/>
        <v>66</v>
      </c>
      <c r="N18" s="3">
        <f t="shared" si="4"/>
        <v>0</v>
      </c>
      <c r="O18" s="3">
        <f t="shared" si="4"/>
        <v>0</v>
      </c>
      <c r="P18" s="3">
        <f t="shared" si="4"/>
        <v>0</v>
      </c>
      <c r="Q18" s="30">
        <v>116</v>
      </c>
      <c r="R18" s="30">
        <v>24</v>
      </c>
    </row>
    <row r="19" spans="1:18" ht="18.75" customHeight="1">
      <c r="A19" s="14"/>
      <c r="B19" s="8" t="s">
        <v>88</v>
      </c>
      <c r="C19" s="3">
        <v>245</v>
      </c>
      <c r="D19" s="3">
        <v>245</v>
      </c>
      <c r="E19" s="3">
        <v>45</v>
      </c>
      <c r="F19" s="3">
        <v>44</v>
      </c>
      <c r="G19" s="3">
        <v>1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41</v>
      </c>
      <c r="N19" s="3">
        <v>0</v>
      </c>
      <c r="O19" s="3">
        <v>0</v>
      </c>
      <c r="P19" s="3">
        <v>0</v>
      </c>
      <c r="Q19" s="31"/>
      <c r="R19" s="31"/>
    </row>
    <row r="20" spans="1:18" ht="18.75" customHeight="1">
      <c r="A20" s="15"/>
      <c r="B20" s="8" t="s">
        <v>89</v>
      </c>
      <c r="C20" s="3">
        <v>254</v>
      </c>
      <c r="D20" s="3">
        <v>254</v>
      </c>
      <c r="E20" s="3">
        <v>62</v>
      </c>
      <c r="F20" s="3">
        <v>61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25</v>
      </c>
      <c r="N20" s="3">
        <v>0</v>
      </c>
      <c r="O20" s="3">
        <v>0</v>
      </c>
      <c r="P20" s="3">
        <v>0</v>
      </c>
      <c r="Q20" s="32"/>
      <c r="R20" s="32"/>
    </row>
    <row r="21" spans="1:18" ht="18.75" customHeight="1">
      <c r="A21" s="13" t="s">
        <v>94</v>
      </c>
      <c r="B21" s="8" t="s">
        <v>87</v>
      </c>
      <c r="C21" s="3">
        <f>C22+C23</f>
        <v>132</v>
      </c>
      <c r="D21" s="3">
        <f>D22+D23</f>
        <v>132</v>
      </c>
      <c r="E21" s="3">
        <f>E22+E23</f>
        <v>39</v>
      </c>
      <c r="F21" s="3">
        <f>F22+F23</f>
        <v>39</v>
      </c>
      <c r="G21" s="3">
        <f aca="true" t="shared" si="5" ref="G21:P21">G22+G23</f>
        <v>0</v>
      </c>
      <c r="H21" s="3">
        <f t="shared" si="5"/>
        <v>0</v>
      </c>
      <c r="I21" s="3">
        <f t="shared" si="5"/>
        <v>0</v>
      </c>
      <c r="J21" s="3">
        <f t="shared" si="5"/>
        <v>0</v>
      </c>
      <c r="K21" s="3">
        <f t="shared" si="5"/>
        <v>0</v>
      </c>
      <c r="L21" s="3">
        <f t="shared" si="5"/>
        <v>0</v>
      </c>
      <c r="M21" s="3">
        <f t="shared" si="5"/>
        <v>23</v>
      </c>
      <c r="N21" s="3">
        <f t="shared" si="5"/>
        <v>0</v>
      </c>
      <c r="O21" s="3">
        <v>0</v>
      </c>
      <c r="P21" s="3">
        <f t="shared" si="5"/>
        <v>0</v>
      </c>
      <c r="Q21" s="30">
        <v>49</v>
      </c>
      <c r="R21" s="30">
        <v>5</v>
      </c>
    </row>
    <row r="22" spans="1:18" ht="18.75" customHeight="1">
      <c r="A22" s="14"/>
      <c r="B22" s="8" t="s">
        <v>88</v>
      </c>
      <c r="C22" s="3">
        <v>64</v>
      </c>
      <c r="D22" s="3">
        <v>64</v>
      </c>
      <c r="E22" s="3">
        <v>23</v>
      </c>
      <c r="F22" s="3">
        <v>23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11</v>
      </c>
      <c r="N22" s="3">
        <v>0</v>
      </c>
      <c r="O22" s="3">
        <v>0</v>
      </c>
      <c r="P22" s="3">
        <v>0</v>
      </c>
      <c r="Q22" s="31"/>
      <c r="R22" s="31"/>
    </row>
    <row r="23" spans="1:18" ht="18.75" customHeight="1">
      <c r="A23" s="15"/>
      <c r="B23" s="8" t="s">
        <v>89</v>
      </c>
      <c r="C23" s="3">
        <v>68</v>
      </c>
      <c r="D23" s="3">
        <v>68</v>
      </c>
      <c r="E23" s="3">
        <v>16</v>
      </c>
      <c r="F23" s="3">
        <v>16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12</v>
      </c>
      <c r="N23" s="3">
        <v>0</v>
      </c>
      <c r="O23" s="3">
        <v>0</v>
      </c>
      <c r="P23" s="3">
        <v>0</v>
      </c>
      <c r="Q23" s="32"/>
      <c r="R23" s="32"/>
    </row>
    <row r="24" spans="1:18" ht="18.75" customHeight="1">
      <c r="A24" s="13" t="s">
        <v>95</v>
      </c>
      <c r="B24" s="8" t="s">
        <v>87</v>
      </c>
      <c r="C24" s="3">
        <f>C25+C26</f>
        <v>564</v>
      </c>
      <c r="D24" s="3">
        <f>D25+D26</f>
        <v>564</v>
      </c>
      <c r="E24" s="3">
        <f>E25+E26</f>
        <v>162</v>
      </c>
      <c r="F24" s="3">
        <f>F25+F26</f>
        <v>159</v>
      </c>
      <c r="G24" s="3">
        <f>G25+G26</f>
        <v>1</v>
      </c>
      <c r="H24" s="3">
        <f aca="true" t="shared" si="6" ref="H24:P24">H25+H26</f>
        <v>2</v>
      </c>
      <c r="I24" s="3">
        <f t="shared" si="6"/>
        <v>0</v>
      </c>
      <c r="J24" s="3">
        <f t="shared" si="6"/>
        <v>0</v>
      </c>
      <c r="K24" s="3">
        <f t="shared" si="6"/>
        <v>0</v>
      </c>
      <c r="L24" s="3">
        <v>0</v>
      </c>
      <c r="M24" s="3">
        <f t="shared" si="6"/>
        <v>48</v>
      </c>
      <c r="N24" s="3">
        <f t="shared" si="6"/>
        <v>0</v>
      </c>
      <c r="O24" s="3">
        <f t="shared" si="6"/>
        <v>0</v>
      </c>
      <c r="P24" s="3">
        <f t="shared" si="6"/>
        <v>0</v>
      </c>
      <c r="Q24" s="30">
        <v>131</v>
      </c>
      <c r="R24" s="30">
        <v>15</v>
      </c>
    </row>
    <row r="25" spans="1:18" ht="18.75" customHeight="1">
      <c r="A25" s="14"/>
      <c r="B25" s="8" t="s">
        <v>88</v>
      </c>
      <c r="C25" s="3">
        <v>251</v>
      </c>
      <c r="D25" s="3">
        <v>251</v>
      </c>
      <c r="E25" s="3">
        <v>81</v>
      </c>
      <c r="F25" s="3">
        <v>81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29</v>
      </c>
      <c r="N25" s="3">
        <v>0</v>
      </c>
      <c r="O25" s="3">
        <v>0</v>
      </c>
      <c r="P25" s="3">
        <v>0</v>
      </c>
      <c r="Q25" s="31"/>
      <c r="R25" s="31"/>
    </row>
    <row r="26" spans="1:18" ht="18.75" customHeight="1">
      <c r="A26" s="15"/>
      <c r="B26" s="8" t="s">
        <v>89</v>
      </c>
      <c r="C26" s="3">
        <v>313</v>
      </c>
      <c r="D26" s="3">
        <v>313</v>
      </c>
      <c r="E26" s="3">
        <v>81</v>
      </c>
      <c r="F26" s="3">
        <v>78</v>
      </c>
      <c r="G26" s="3">
        <v>1</v>
      </c>
      <c r="H26" s="3">
        <v>2</v>
      </c>
      <c r="I26" s="3">
        <v>0</v>
      </c>
      <c r="J26" s="3">
        <v>0</v>
      </c>
      <c r="K26" s="3">
        <v>0</v>
      </c>
      <c r="L26" s="3">
        <v>0</v>
      </c>
      <c r="M26" s="3">
        <v>19</v>
      </c>
      <c r="N26" s="3">
        <v>0</v>
      </c>
      <c r="O26" s="3">
        <v>0</v>
      </c>
      <c r="P26" s="3">
        <v>0</v>
      </c>
      <c r="Q26" s="32"/>
      <c r="R26" s="32"/>
    </row>
    <row r="27" spans="1:18" ht="18.75" customHeight="1">
      <c r="A27" s="13" t="s">
        <v>96</v>
      </c>
      <c r="B27" s="8" t="s">
        <v>87</v>
      </c>
      <c r="C27" s="3">
        <f>C28+C29</f>
        <v>196</v>
      </c>
      <c r="D27" s="3">
        <f>D28+D29</f>
        <v>196</v>
      </c>
      <c r="E27" s="3">
        <f>E28+E29</f>
        <v>44</v>
      </c>
      <c r="F27" s="3">
        <f>F28+F29</f>
        <v>42</v>
      </c>
      <c r="G27" s="3">
        <f>G28+G29</f>
        <v>2</v>
      </c>
      <c r="H27" s="3">
        <f aca="true" t="shared" si="7" ref="H27:P27">H28+H29</f>
        <v>0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v>0</v>
      </c>
      <c r="M27" s="3">
        <f t="shared" si="7"/>
        <v>12</v>
      </c>
      <c r="N27" s="3">
        <f t="shared" si="7"/>
        <v>0</v>
      </c>
      <c r="O27" s="3">
        <f t="shared" si="7"/>
        <v>0</v>
      </c>
      <c r="P27" s="3">
        <f t="shared" si="7"/>
        <v>0</v>
      </c>
      <c r="Q27" s="30">
        <v>31</v>
      </c>
      <c r="R27" s="30">
        <v>5</v>
      </c>
    </row>
    <row r="28" spans="1:18" ht="18.75" customHeight="1">
      <c r="A28" s="14"/>
      <c r="B28" s="8" t="s">
        <v>88</v>
      </c>
      <c r="C28" s="3">
        <v>95</v>
      </c>
      <c r="D28" s="3">
        <v>95</v>
      </c>
      <c r="E28" s="3">
        <v>20</v>
      </c>
      <c r="F28" s="3">
        <v>20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3</v>
      </c>
      <c r="N28" s="3">
        <v>0</v>
      </c>
      <c r="O28" s="3">
        <v>0</v>
      </c>
      <c r="P28" s="3">
        <v>0</v>
      </c>
      <c r="Q28" s="31"/>
      <c r="R28" s="31"/>
    </row>
    <row r="29" spans="1:18" ht="19.5" customHeight="1">
      <c r="A29" s="15"/>
      <c r="B29" s="8" t="s">
        <v>89</v>
      </c>
      <c r="C29" s="3">
        <v>101</v>
      </c>
      <c r="D29" s="3">
        <v>101</v>
      </c>
      <c r="E29" s="3">
        <v>24</v>
      </c>
      <c r="F29" s="3">
        <v>22</v>
      </c>
      <c r="G29" s="3">
        <v>2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9</v>
      </c>
      <c r="N29" s="3">
        <v>0</v>
      </c>
      <c r="O29" s="3">
        <v>0</v>
      </c>
      <c r="P29" s="3">
        <v>0</v>
      </c>
      <c r="Q29" s="32"/>
      <c r="R29" s="32"/>
    </row>
    <row r="30" spans="1:18" ht="51" customHeight="1">
      <c r="A30" s="9" t="s">
        <v>208</v>
      </c>
      <c r="B30" s="39" t="s">
        <v>159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mergeCells count="43"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  <mergeCell ref="A18:A20"/>
    <mergeCell ref="E3:I3"/>
    <mergeCell ref="E4:E5"/>
    <mergeCell ref="B3:B5"/>
    <mergeCell ref="A3:A5"/>
    <mergeCell ref="A9:A11"/>
    <mergeCell ref="A12:A14"/>
    <mergeCell ref="C3:D4"/>
    <mergeCell ref="P3:P5"/>
    <mergeCell ref="Q3:Q5"/>
    <mergeCell ref="R3:R5"/>
    <mergeCell ref="M3:M5"/>
    <mergeCell ref="N3:N5"/>
    <mergeCell ref="L3:L5"/>
    <mergeCell ref="K3:K5"/>
    <mergeCell ref="O3:O5"/>
    <mergeCell ref="J3:J5"/>
    <mergeCell ref="Q6:Q8"/>
    <mergeCell ref="R6:R8"/>
    <mergeCell ref="Q9:Q11"/>
    <mergeCell ref="R9:R11"/>
    <mergeCell ref="Q12:Q14"/>
    <mergeCell ref="R12:R14"/>
    <mergeCell ref="Q15:Q17"/>
    <mergeCell ref="R15:R17"/>
    <mergeCell ref="Q18:Q20"/>
    <mergeCell ref="R18:R20"/>
    <mergeCell ref="Q21:Q23"/>
    <mergeCell ref="R21:R23"/>
    <mergeCell ref="Q24:Q26"/>
    <mergeCell ref="R24:R26"/>
    <mergeCell ref="Q27:Q29"/>
    <mergeCell ref="R27:R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B9" sqref="B9:B11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16" t="s">
        <v>171</v>
      </c>
      <c r="B1" s="16"/>
      <c r="C1" s="16"/>
      <c r="D1" s="16"/>
      <c r="E1" s="16"/>
      <c r="F1" s="16"/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20" t="s">
        <v>206</v>
      </c>
      <c r="B3" s="20" t="s">
        <v>174</v>
      </c>
      <c r="C3" s="20" t="s">
        <v>179</v>
      </c>
      <c r="D3" s="20" t="s">
        <v>180</v>
      </c>
      <c r="E3" s="20" t="s">
        <v>181</v>
      </c>
      <c r="F3" s="23" t="s">
        <v>182</v>
      </c>
      <c r="G3" s="25" t="s">
        <v>184</v>
      </c>
      <c r="H3" s="25"/>
      <c r="I3" s="25"/>
      <c r="J3" s="25"/>
      <c r="K3" s="25"/>
      <c r="L3" s="25"/>
      <c r="M3" s="25"/>
      <c r="N3" s="25"/>
      <c r="O3" s="25"/>
      <c r="P3" s="25"/>
      <c r="Q3" s="24" t="s">
        <v>191</v>
      </c>
      <c r="R3" s="24"/>
      <c r="S3" s="24"/>
      <c r="T3" s="24"/>
      <c r="U3" s="24"/>
      <c r="V3" s="24"/>
      <c r="W3" s="24"/>
      <c r="X3" s="24"/>
      <c r="Y3" s="24"/>
      <c r="Z3" s="24"/>
      <c r="AB3" s="7"/>
    </row>
    <row r="4" spans="1:28" ht="24" customHeight="1">
      <c r="A4" s="21"/>
      <c r="B4" s="21"/>
      <c r="C4" s="21"/>
      <c r="D4" s="21"/>
      <c r="E4" s="21"/>
      <c r="F4" s="23"/>
      <c r="G4" s="26" t="s">
        <v>183</v>
      </c>
      <c r="H4" s="18" t="s">
        <v>186</v>
      </c>
      <c r="I4" s="24" t="s">
        <v>185</v>
      </c>
      <c r="J4" s="24"/>
      <c r="K4" s="24"/>
      <c r="L4" s="24"/>
      <c r="M4" s="20" t="s">
        <v>176</v>
      </c>
      <c r="N4" s="28" t="s">
        <v>177</v>
      </c>
      <c r="O4" s="20" t="s">
        <v>189</v>
      </c>
      <c r="P4" s="20" t="s">
        <v>190</v>
      </c>
      <c r="Q4" s="18" t="s">
        <v>183</v>
      </c>
      <c r="R4" s="20" t="s">
        <v>193</v>
      </c>
      <c r="S4" s="24" t="s">
        <v>192</v>
      </c>
      <c r="T4" s="24"/>
      <c r="U4" s="24"/>
      <c r="V4" s="24"/>
      <c r="W4" s="20" t="s">
        <v>176</v>
      </c>
      <c r="X4" s="28" t="s">
        <v>177</v>
      </c>
      <c r="Y4" s="20" t="s">
        <v>194</v>
      </c>
      <c r="Z4" s="20" t="s">
        <v>195</v>
      </c>
      <c r="AB4" s="7"/>
    </row>
    <row r="5" spans="1:27" ht="102.75" customHeight="1">
      <c r="A5" s="22"/>
      <c r="B5" s="22"/>
      <c r="C5" s="22"/>
      <c r="D5" s="22"/>
      <c r="E5" s="22"/>
      <c r="F5" s="23"/>
      <c r="G5" s="27"/>
      <c r="H5" s="19"/>
      <c r="I5" s="11" t="s">
        <v>187</v>
      </c>
      <c r="J5" s="11" t="s">
        <v>188</v>
      </c>
      <c r="K5" s="12" t="s">
        <v>14</v>
      </c>
      <c r="L5" s="12" t="s">
        <v>175</v>
      </c>
      <c r="M5" s="22"/>
      <c r="N5" s="29"/>
      <c r="O5" s="22"/>
      <c r="P5" s="22"/>
      <c r="Q5" s="19"/>
      <c r="R5" s="22"/>
      <c r="S5" s="11" t="s">
        <v>187</v>
      </c>
      <c r="T5" s="11" t="s">
        <v>188</v>
      </c>
      <c r="U5" s="12" t="s">
        <v>14</v>
      </c>
      <c r="V5" s="12" t="s">
        <v>175</v>
      </c>
      <c r="W5" s="22"/>
      <c r="X5" s="29"/>
      <c r="Y5" s="22"/>
      <c r="Z5" s="22"/>
      <c r="AA5" s="6"/>
    </row>
    <row r="6" spans="1:26" ht="21" customHeight="1">
      <c r="A6" s="13" t="s">
        <v>24</v>
      </c>
      <c r="B6" s="30">
        <f>B9+B12+B15+B18+B21+B24+B27</f>
        <v>253</v>
      </c>
      <c r="C6" s="30">
        <f>C9+C12+C15+C18+C21+C24+C27</f>
        <v>4906</v>
      </c>
      <c r="D6" s="30">
        <f>D9+D12+D15+D18+D21+D24+D27</f>
        <v>193431</v>
      </c>
      <c r="E6" s="8" t="s">
        <v>25</v>
      </c>
      <c r="F6" s="3">
        <f aca="true" t="shared" si="0" ref="F6:Z6">F7+F8</f>
        <v>700576</v>
      </c>
      <c r="G6" s="3">
        <f t="shared" si="0"/>
        <v>7720</v>
      </c>
      <c r="H6" s="3">
        <f t="shared" si="0"/>
        <v>133</v>
      </c>
      <c r="I6" s="3">
        <f t="shared" si="0"/>
        <v>129</v>
      </c>
      <c r="J6" s="3">
        <f t="shared" si="0"/>
        <v>201</v>
      </c>
      <c r="K6" s="3">
        <f t="shared" si="0"/>
        <v>1</v>
      </c>
      <c r="L6" s="3">
        <f t="shared" si="0"/>
        <v>0</v>
      </c>
      <c r="M6" s="3">
        <f t="shared" si="0"/>
        <v>2899</v>
      </c>
      <c r="N6" s="3">
        <f t="shared" si="0"/>
        <v>4356</v>
      </c>
      <c r="O6" s="3">
        <f t="shared" si="0"/>
        <v>0</v>
      </c>
      <c r="P6" s="3">
        <f t="shared" si="0"/>
        <v>1</v>
      </c>
      <c r="Q6" s="3">
        <f t="shared" si="0"/>
        <v>7916</v>
      </c>
      <c r="R6" s="3">
        <f t="shared" si="0"/>
        <v>215</v>
      </c>
      <c r="S6" s="3">
        <f t="shared" si="0"/>
        <v>152</v>
      </c>
      <c r="T6" s="3">
        <f t="shared" si="0"/>
        <v>229</v>
      </c>
      <c r="U6" s="3">
        <f t="shared" si="0"/>
        <v>0</v>
      </c>
      <c r="V6" s="3">
        <f t="shared" si="0"/>
        <v>0</v>
      </c>
      <c r="W6" s="3">
        <f t="shared" si="0"/>
        <v>3080</v>
      </c>
      <c r="X6" s="3">
        <f t="shared" si="0"/>
        <v>4240</v>
      </c>
      <c r="Y6" s="3">
        <f t="shared" si="0"/>
        <v>0</v>
      </c>
      <c r="Z6" s="3">
        <f t="shared" si="0"/>
        <v>0</v>
      </c>
    </row>
    <row r="7" spans="1:26" ht="21" customHeight="1">
      <c r="A7" s="14"/>
      <c r="B7" s="31"/>
      <c r="C7" s="31"/>
      <c r="D7" s="31"/>
      <c r="E7" s="8" t="s">
        <v>26</v>
      </c>
      <c r="F7" s="3">
        <v>355722</v>
      </c>
      <c r="G7" s="3">
        <v>3510</v>
      </c>
      <c r="H7" s="4">
        <v>64</v>
      </c>
      <c r="I7" s="4">
        <v>56</v>
      </c>
      <c r="J7" s="4">
        <v>96</v>
      </c>
      <c r="K7" s="4">
        <v>0</v>
      </c>
      <c r="L7" s="4">
        <v>0</v>
      </c>
      <c r="M7" s="4">
        <v>1306</v>
      </c>
      <c r="N7" s="4">
        <v>1988</v>
      </c>
      <c r="O7" s="4">
        <v>0</v>
      </c>
      <c r="P7" s="4">
        <v>0</v>
      </c>
      <c r="Q7" s="4">
        <v>3675</v>
      </c>
      <c r="R7" s="4">
        <v>110</v>
      </c>
      <c r="S7" s="4">
        <v>83</v>
      </c>
      <c r="T7" s="4">
        <v>102</v>
      </c>
      <c r="U7" s="4">
        <v>0</v>
      </c>
      <c r="V7" s="4">
        <v>0</v>
      </c>
      <c r="W7" s="4">
        <v>1441</v>
      </c>
      <c r="X7" s="4">
        <v>1939</v>
      </c>
      <c r="Y7" s="4">
        <v>0</v>
      </c>
      <c r="Z7" s="4">
        <v>0</v>
      </c>
    </row>
    <row r="8" spans="1:26" ht="21" customHeight="1">
      <c r="A8" s="15"/>
      <c r="B8" s="32"/>
      <c r="C8" s="32"/>
      <c r="D8" s="32"/>
      <c r="E8" s="8" t="s">
        <v>27</v>
      </c>
      <c r="F8" s="3">
        <v>344854</v>
      </c>
      <c r="G8" s="3">
        <v>4210</v>
      </c>
      <c r="H8" s="4">
        <v>69</v>
      </c>
      <c r="I8" s="4">
        <v>73</v>
      </c>
      <c r="J8" s="4">
        <v>105</v>
      </c>
      <c r="K8" s="4">
        <v>1</v>
      </c>
      <c r="L8" s="4">
        <v>0</v>
      </c>
      <c r="M8" s="4">
        <v>1593</v>
      </c>
      <c r="N8" s="4">
        <v>2368</v>
      </c>
      <c r="O8" s="4">
        <v>0</v>
      </c>
      <c r="P8" s="4">
        <v>1</v>
      </c>
      <c r="Q8" s="4">
        <v>4241</v>
      </c>
      <c r="R8" s="4">
        <v>105</v>
      </c>
      <c r="S8" s="4">
        <v>69</v>
      </c>
      <c r="T8" s="4">
        <v>127</v>
      </c>
      <c r="U8" s="4">
        <v>0</v>
      </c>
      <c r="V8" s="4">
        <v>0</v>
      </c>
      <c r="W8" s="4">
        <v>1639</v>
      </c>
      <c r="X8" s="4">
        <v>2301</v>
      </c>
      <c r="Y8" s="4">
        <v>0</v>
      </c>
      <c r="Z8" s="4">
        <v>0</v>
      </c>
    </row>
    <row r="9" spans="1:26" ht="21" customHeight="1">
      <c r="A9" s="13" t="s">
        <v>28</v>
      </c>
      <c r="B9" s="30">
        <v>42</v>
      </c>
      <c r="C9" s="30">
        <v>1042</v>
      </c>
      <c r="D9" s="30">
        <v>47186</v>
      </c>
      <c r="E9" s="8" t="s">
        <v>25</v>
      </c>
      <c r="F9" s="3">
        <f>F10+F11</f>
        <v>161625</v>
      </c>
      <c r="G9" s="3">
        <f>G10+G11</f>
        <v>1968</v>
      </c>
      <c r="H9" s="3">
        <f aca="true" t="shared" si="1" ref="H9:Z9">H10+H11</f>
        <v>38</v>
      </c>
      <c r="I9" s="3">
        <f t="shared" si="1"/>
        <v>44</v>
      </c>
      <c r="J9" s="3">
        <f t="shared" si="1"/>
        <v>71</v>
      </c>
      <c r="K9" s="3">
        <f t="shared" si="1"/>
        <v>0</v>
      </c>
      <c r="L9" s="3">
        <f t="shared" si="1"/>
        <v>0</v>
      </c>
      <c r="M9" s="3">
        <f t="shared" si="1"/>
        <v>966</v>
      </c>
      <c r="N9" s="3">
        <f t="shared" si="1"/>
        <v>849</v>
      </c>
      <c r="O9" s="3">
        <f t="shared" si="1"/>
        <v>0</v>
      </c>
      <c r="P9" s="3">
        <f t="shared" si="1"/>
        <v>0</v>
      </c>
      <c r="Q9" s="3">
        <f t="shared" si="1"/>
        <v>1768</v>
      </c>
      <c r="R9" s="3">
        <f t="shared" si="1"/>
        <v>43</v>
      </c>
      <c r="S9" s="3">
        <f t="shared" si="1"/>
        <v>48</v>
      </c>
      <c r="T9" s="3">
        <f t="shared" si="1"/>
        <v>67</v>
      </c>
      <c r="U9" s="3">
        <f t="shared" si="1"/>
        <v>0</v>
      </c>
      <c r="V9" s="3">
        <f t="shared" si="1"/>
        <v>0</v>
      </c>
      <c r="W9" s="3">
        <f t="shared" si="1"/>
        <v>943</v>
      </c>
      <c r="X9" s="3">
        <f t="shared" si="1"/>
        <v>667</v>
      </c>
      <c r="Y9" s="3">
        <f t="shared" si="1"/>
        <v>0</v>
      </c>
      <c r="Z9" s="3">
        <f t="shared" si="1"/>
        <v>0</v>
      </c>
    </row>
    <row r="10" spans="1:26" ht="21" customHeight="1">
      <c r="A10" s="14"/>
      <c r="B10" s="31"/>
      <c r="C10" s="31"/>
      <c r="D10" s="31"/>
      <c r="E10" s="8" t="s">
        <v>26</v>
      </c>
      <c r="F10" s="3">
        <v>82038</v>
      </c>
      <c r="G10" s="3">
        <v>860</v>
      </c>
      <c r="H10" s="3">
        <v>15</v>
      </c>
      <c r="I10" s="3">
        <v>16</v>
      </c>
      <c r="J10" s="3">
        <v>35</v>
      </c>
      <c r="K10" s="3">
        <v>0</v>
      </c>
      <c r="L10" s="3">
        <v>0</v>
      </c>
      <c r="M10" s="3">
        <v>419</v>
      </c>
      <c r="N10" s="3">
        <v>375</v>
      </c>
      <c r="O10" s="3">
        <v>0</v>
      </c>
      <c r="P10" s="3">
        <v>0</v>
      </c>
      <c r="Q10" s="3">
        <v>837</v>
      </c>
      <c r="R10" s="3">
        <v>23</v>
      </c>
      <c r="S10" s="3">
        <v>26</v>
      </c>
      <c r="T10" s="3">
        <v>31</v>
      </c>
      <c r="U10" s="3">
        <v>0</v>
      </c>
      <c r="V10" s="3">
        <v>0</v>
      </c>
      <c r="W10" s="3">
        <v>446</v>
      </c>
      <c r="X10" s="3">
        <v>311</v>
      </c>
      <c r="Y10" s="3">
        <v>0</v>
      </c>
      <c r="Z10" s="3">
        <v>0</v>
      </c>
    </row>
    <row r="11" spans="1:26" ht="21" customHeight="1">
      <c r="A11" s="15"/>
      <c r="B11" s="32"/>
      <c r="C11" s="32"/>
      <c r="D11" s="32"/>
      <c r="E11" s="8" t="s">
        <v>27</v>
      </c>
      <c r="F11" s="3">
        <v>79587</v>
      </c>
      <c r="G11" s="3">
        <v>1108</v>
      </c>
      <c r="H11" s="3">
        <v>23</v>
      </c>
      <c r="I11" s="3">
        <v>28</v>
      </c>
      <c r="J11" s="3">
        <v>36</v>
      </c>
      <c r="K11" s="3">
        <v>0</v>
      </c>
      <c r="L11" s="3">
        <v>0</v>
      </c>
      <c r="M11" s="3">
        <v>547</v>
      </c>
      <c r="N11" s="3">
        <v>474</v>
      </c>
      <c r="O11" s="3">
        <v>0</v>
      </c>
      <c r="P11" s="3">
        <v>0</v>
      </c>
      <c r="Q11" s="3">
        <v>931</v>
      </c>
      <c r="R11" s="3">
        <v>20</v>
      </c>
      <c r="S11" s="3">
        <v>22</v>
      </c>
      <c r="T11" s="3">
        <v>36</v>
      </c>
      <c r="U11" s="3">
        <v>0</v>
      </c>
      <c r="V11" s="3">
        <v>0</v>
      </c>
      <c r="W11" s="3">
        <v>497</v>
      </c>
      <c r="X11" s="3">
        <v>356</v>
      </c>
      <c r="Y11" s="3">
        <v>0</v>
      </c>
      <c r="Z11" s="3">
        <v>0</v>
      </c>
    </row>
    <row r="12" spans="1:26" ht="21" customHeight="1">
      <c r="A12" s="13" t="s">
        <v>29</v>
      </c>
      <c r="B12" s="30">
        <v>43</v>
      </c>
      <c r="C12" s="30">
        <v>846</v>
      </c>
      <c r="D12" s="30">
        <v>39455</v>
      </c>
      <c r="E12" s="8" t="s">
        <v>25</v>
      </c>
      <c r="F12" s="3">
        <f aca="true" t="shared" si="2" ref="F12:Z12">F13+F14</f>
        <v>141788</v>
      </c>
      <c r="G12" s="3">
        <f t="shared" si="2"/>
        <v>1294</v>
      </c>
      <c r="H12" s="3">
        <f t="shared" si="2"/>
        <v>18</v>
      </c>
      <c r="I12" s="3">
        <f t="shared" si="2"/>
        <v>24</v>
      </c>
      <c r="J12" s="3">
        <f t="shared" si="2"/>
        <v>36</v>
      </c>
      <c r="K12" s="3">
        <f t="shared" si="2"/>
        <v>0</v>
      </c>
      <c r="L12" s="3">
        <f t="shared" si="2"/>
        <v>0</v>
      </c>
      <c r="M12" s="3">
        <f t="shared" si="2"/>
        <v>494</v>
      </c>
      <c r="N12" s="3">
        <f t="shared" si="2"/>
        <v>722</v>
      </c>
      <c r="O12" s="3">
        <f t="shared" si="2"/>
        <v>0</v>
      </c>
      <c r="P12" s="3">
        <f t="shared" si="2"/>
        <v>0</v>
      </c>
      <c r="Q12" s="3">
        <f t="shared" si="2"/>
        <v>1356</v>
      </c>
      <c r="R12" s="3">
        <f t="shared" si="2"/>
        <v>46</v>
      </c>
      <c r="S12" s="3">
        <f t="shared" si="2"/>
        <v>37</v>
      </c>
      <c r="T12" s="3">
        <f t="shared" si="2"/>
        <v>41</v>
      </c>
      <c r="U12" s="3">
        <f t="shared" si="2"/>
        <v>0</v>
      </c>
      <c r="V12" s="3">
        <f t="shared" si="2"/>
        <v>0</v>
      </c>
      <c r="W12" s="3">
        <f t="shared" si="2"/>
        <v>495</v>
      </c>
      <c r="X12" s="3">
        <f t="shared" si="2"/>
        <v>737</v>
      </c>
      <c r="Y12" s="3">
        <f t="shared" si="2"/>
        <v>0</v>
      </c>
      <c r="Z12" s="3">
        <f t="shared" si="2"/>
        <v>0</v>
      </c>
    </row>
    <row r="13" spans="1:26" ht="21" customHeight="1">
      <c r="A13" s="14"/>
      <c r="B13" s="31"/>
      <c r="C13" s="31"/>
      <c r="D13" s="31"/>
      <c r="E13" s="8" t="s">
        <v>26</v>
      </c>
      <c r="F13" s="3">
        <v>72147</v>
      </c>
      <c r="G13" s="3">
        <v>608</v>
      </c>
      <c r="H13" s="3">
        <v>10</v>
      </c>
      <c r="I13" s="3">
        <v>11</v>
      </c>
      <c r="J13" s="3">
        <v>19</v>
      </c>
      <c r="K13" s="3">
        <v>0</v>
      </c>
      <c r="L13" s="3">
        <v>0</v>
      </c>
      <c r="M13" s="3">
        <v>233</v>
      </c>
      <c r="N13" s="3">
        <v>335</v>
      </c>
      <c r="O13" s="3">
        <v>0</v>
      </c>
      <c r="P13" s="3">
        <v>0</v>
      </c>
      <c r="Q13" s="3">
        <v>633</v>
      </c>
      <c r="R13" s="3">
        <v>22</v>
      </c>
      <c r="S13" s="3">
        <v>20</v>
      </c>
      <c r="T13" s="3">
        <v>15</v>
      </c>
      <c r="U13" s="3">
        <v>0</v>
      </c>
      <c r="V13" s="3">
        <v>0</v>
      </c>
      <c r="W13" s="3">
        <v>242</v>
      </c>
      <c r="X13" s="3">
        <v>334</v>
      </c>
      <c r="Y13" s="3">
        <v>0</v>
      </c>
      <c r="Z13" s="3">
        <v>0</v>
      </c>
    </row>
    <row r="14" spans="1:26" ht="21" customHeight="1">
      <c r="A14" s="15"/>
      <c r="B14" s="32"/>
      <c r="C14" s="32"/>
      <c r="D14" s="32"/>
      <c r="E14" s="8" t="s">
        <v>27</v>
      </c>
      <c r="F14" s="3">
        <v>69641</v>
      </c>
      <c r="G14" s="3">
        <v>686</v>
      </c>
      <c r="H14" s="3">
        <v>8</v>
      </c>
      <c r="I14" s="3">
        <v>13</v>
      </c>
      <c r="J14" s="3">
        <v>17</v>
      </c>
      <c r="K14" s="3">
        <v>0</v>
      </c>
      <c r="L14" s="3">
        <v>0</v>
      </c>
      <c r="M14" s="3">
        <v>261</v>
      </c>
      <c r="N14" s="3">
        <v>387</v>
      </c>
      <c r="O14" s="3">
        <v>0</v>
      </c>
      <c r="P14" s="3">
        <v>0</v>
      </c>
      <c r="Q14" s="3">
        <v>723</v>
      </c>
      <c r="R14" s="3">
        <v>24</v>
      </c>
      <c r="S14" s="3">
        <v>17</v>
      </c>
      <c r="T14" s="3">
        <v>26</v>
      </c>
      <c r="U14" s="3">
        <v>0</v>
      </c>
      <c r="V14" s="3">
        <v>0</v>
      </c>
      <c r="W14" s="3">
        <v>253</v>
      </c>
      <c r="X14" s="3">
        <v>403</v>
      </c>
      <c r="Y14" s="3">
        <v>0</v>
      </c>
      <c r="Z14" s="3">
        <v>0</v>
      </c>
    </row>
    <row r="15" spans="1:26" ht="21" customHeight="1">
      <c r="A15" s="13" t="s">
        <v>30</v>
      </c>
      <c r="B15" s="30">
        <v>30</v>
      </c>
      <c r="C15" s="30">
        <v>550</v>
      </c>
      <c r="D15" s="30">
        <v>13933</v>
      </c>
      <c r="E15" s="8" t="s">
        <v>25</v>
      </c>
      <c r="F15" s="3">
        <f aca="true" t="shared" si="3" ref="F15:Z15">F16+F17</f>
        <v>50000</v>
      </c>
      <c r="G15" s="3">
        <f t="shared" si="3"/>
        <v>573</v>
      </c>
      <c r="H15" s="3">
        <f t="shared" si="3"/>
        <v>7</v>
      </c>
      <c r="I15" s="3">
        <f t="shared" si="3"/>
        <v>10</v>
      </c>
      <c r="J15" s="3">
        <f t="shared" si="3"/>
        <v>13</v>
      </c>
      <c r="K15" s="3">
        <f t="shared" si="3"/>
        <v>0</v>
      </c>
      <c r="L15" s="3">
        <f t="shared" si="3"/>
        <v>0</v>
      </c>
      <c r="M15" s="3">
        <f t="shared" si="3"/>
        <v>146</v>
      </c>
      <c r="N15" s="3">
        <f t="shared" si="3"/>
        <v>397</v>
      </c>
      <c r="O15" s="3">
        <f t="shared" si="3"/>
        <v>0</v>
      </c>
      <c r="P15" s="3">
        <f t="shared" si="3"/>
        <v>0</v>
      </c>
      <c r="Q15" s="3">
        <f t="shared" si="3"/>
        <v>899</v>
      </c>
      <c r="R15" s="3">
        <f t="shared" si="3"/>
        <v>21</v>
      </c>
      <c r="S15" s="3">
        <f t="shared" si="3"/>
        <v>9</v>
      </c>
      <c r="T15" s="3">
        <f t="shared" si="3"/>
        <v>23</v>
      </c>
      <c r="U15" s="3">
        <f t="shared" si="3"/>
        <v>0</v>
      </c>
      <c r="V15" s="3">
        <f t="shared" si="3"/>
        <v>0</v>
      </c>
      <c r="W15" s="3">
        <f t="shared" si="3"/>
        <v>161</v>
      </c>
      <c r="X15" s="3">
        <f t="shared" si="3"/>
        <v>685</v>
      </c>
      <c r="Y15" s="3">
        <f t="shared" si="3"/>
        <v>0</v>
      </c>
      <c r="Z15" s="3">
        <f t="shared" si="3"/>
        <v>0</v>
      </c>
    </row>
    <row r="16" spans="1:26" ht="21" customHeight="1">
      <c r="A16" s="14"/>
      <c r="B16" s="31"/>
      <c r="C16" s="31"/>
      <c r="D16" s="31"/>
      <c r="E16" s="8" t="s">
        <v>26</v>
      </c>
      <c r="F16" s="3">
        <v>25226</v>
      </c>
      <c r="G16" s="3">
        <v>266</v>
      </c>
      <c r="H16" s="3">
        <v>3</v>
      </c>
      <c r="I16" s="3">
        <v>5</v>
      </c>
      <c r="J16" s="3">
        <v>7</v>
      </c>
      <c r="K16" s="3">
        <v>0</v>
      </c>
      <c r="L16" s="3">
        <v>0</v>
      </c>
      <c r="M16" s="3">
        <v>66</v>
      </c>
      <c r="N16" s="3">
        <v>185</v>
      </c>
      <c r="O16" s="3">
        <v>0</v>
      </c>
      <c r="P16" s="3">
        <v>0</v>
      </c>
      <c r="Q16" s="3">
        <v>431</v>
      </c>
      <c r="R16" s="3">
        <v>12</v>
      </c>
      <c r="S16" s="3">
        <v>5</v>
      </c>
      <c r="T16" s="3">
        <v>14</v>
      </c>
      <c r="U16" s="3">
        <v>0</v>
      </c>
      <c r="V16" s="3">
        <v>0</v>
      </c>
      <c r="W16" s="3">
        <v>76</v>
      </c>
      <c r="X16" s="3">
        <v>324</v>
      </c>
      <c r="Y16" s="3">
        <v>0</v>
      </c>
      <c r="Z16" s="3">
        <v>0</v>
      </c>
    </row>
    <row r="17" spans="1:26" ht="21" customHeight="1">
      <c r="A17" s="15"/>
      <c r="B17" s="32"/>
      <c r="C17" s="32"/>
      <c r="D17" s="32"/>
      <c r="E17" s="8" t="s">
        <v>27</v>
      </c>
      <c r="F17" s="3">
        <v>24774</v>
      </c>
      <c r="G17" s="3">
        <v>307</v>
      </c>
      <c r="H17" s="3">
        <v>4</v>
      </c>
      <c r="I17" s="3">
        <v>5</v>
      </c>
      <c r="J17" s="3">
        <v>6</v>
      </c>
      <c r="K17" s="3">
        <v>0</v>
      </c>
      <c r="L17" s="3">
        <v>0</v>
      </c>
      <c r="M17" s="3">
        <v>80</v>
      </c>
      <c r="N17" s="3">
        <v>212</v>
      </c>
      <c r="O17" s="3">
        <v>0</v>
      </c>
      <c r="P17" s="3">
        <v>0</v>
      </c>
      <c r="Q17" s="3">
        <v>468</v>
      </c>
      <c r="R17" s="3">
        <v>9</v>
      </c>
      <c r="S17" s="3">
        <v>4</v>
      </c>
      <c r="T17" s="3">
        <v>9</v>
      </c>
      <c r="U17" s="3">
        <v>0</v>
      </c>
      <c r="V17" s="3">
        <v>0</v>
      </c>
      <c r="W17" s="3">
        <v>85</v>
      </c>
      <c r="X17" s="3">
        <v>361</v>
      </c>
      <c r="Y17" s="3">
        <v>0</v>
      </c>
      <c r="Z17" s="3">
        <v>0</v>
      </c>
    </row>
    <row r="18" spans="1:26" ht="21" customHeight="1">
      <c r="A18" s="13" t="s">
        <v>31</v>
      </c>
      <c r="B18" s="30">
        <v>46</v>
      </c>
      <c r="C18" s="30">
        <v>919</v>
      </c>
      <c r="D18" s="30">
        <v>35035</v>
      </c>
      <c r="E18" s="8" t="s">
        <v>25</v>
      </c>
      <c r="F18" s="3">
        <f aca="true" t="shared" si="4" ref="F18:Z18">F19+F20</f>
        <v>124459</v>
      </c>
      <c r="G18" s="3">
        <f t="shared" si="4"/>
        <v>1372</v>
      </c>
      <c r="H18" s="3">
        <f t="shared" si="4"/>
        <v>15</v>
      </c>
      <c r="I18" s="3">
        <f t="shared" si="4"/>
        <v>17</v>
      </c>
      <c r="J18" s="3">
        <f t="shared" si="4"/>
        <v>33</v>
      </c>
      <c r="K18" s="3">
        <f t="shared" si="4"/>
        <v>0</v>
      </c>
      <c r="L18" s="3">
        <f t="shared" si="4"/>
        <v>0</v>
      </c>
      <c r="M18" s="3">
        <f t="shared" si="4"/>
        <v>503</v>
      </c>
      <c r="N18" s="3">
        <f t="shared" si="4"/>
        <v>804</v>
      </c>
      <c r="O18" s="3">
        <f t="shared" si="4"/>
        <v>0</v>
      </c>
      <c r="P18" s="3">
        <f t="shared" si="4"/>
        <v>0</v>
      </c>
      <c r="Q18" s="3">
        <f t="shared" si="4"/>
        <v>1720</v>
      </c>
      <c r="R18" s="3">
        <f t="shared" si="4"/>
        <v>14</v>
      </c>
      <c r="S18" s="3">
        <f t="shared" si="4"/>
        <v>22</v>
      </c>
      <c r="T18" s="3">
        <f t="shared" si="4"/>
        <v>37</v>
      </c>
      <c r="U18" s="3">
        <f t="shared" si="4"/>
        <v>0</v>
      </c>
      <c r="V18" s="3">
        <f t="shared" si="4"/>
        <v>0</v>
      </c>
      <c r="W18" s="3">
        <f t="shared" si="4"/>
        <v>723</v>
      </c>
      <c r="X18" s="3">
        <f t="shared" si="4"/>
        <v>924</v>
      </c>
      <c r="Y18" s="3">
        <f t="shared" si="4"/>
        <v>0</v>
      </c>
      <c r="Z18" s="3">
        <f t="shared" si="4"/>
        <v>0</v>
      </c>
    </row>
    <row r="19" spans="1:26" ht="21" customHeight="1">
      <c r="A19" s="14"/>
      <c r="B19" s="31"/>
      <c r="C19" s="31"/>
      <c r="D19" s="31"/>
      <c r="E19" s="8" t="s">
        <v>26</v>
      </c>
      <c r="F19" s="3">
        <v>63300</v>
      </c>
      <c r="G19" s="3">
        <v>630</v>
      </c>
      <c r="H19" s="3">
        <v>6</v>
      </c>
      <c r="I19" s="3">
        <v>8</v>
      </c>
      <c r="J19" s="3">
        <v>14</v>
      </c>
      <c r="K19" s="3">
        <v>0</v>
      </c>
      <c r="L19" s="3">
        <v>0</v>
      </c>
      <c r="M19" s="3">
        <v>238</v>
      </c>
      <c r="N19" s="3">
        <v>364</v>
      </c>
      <c r="O19" s="3">
        <v>0</v>
      </c>
      <c r="P19" s="3">
        <v>0</v>
      </c>
      <c r="Q19" s="3">
        <v>820</v>
      </c>
      <c r="R19" s="3">
        <v>10</v>
      </c>
      <c r="S19" s="3">
        <v>11</v>
      </c>
      <c r="T19" s="3">
        <v>19</v>
      </c>
      <c r="U19" s="3">
        <v>0</v>
      </c>
      <c r="V19" s="3">
        <v>0</v>
      </c>
      <c r="W19" s="3">
        <v>338</v>
      </c>
      <c r="X19" s="3">
        <v>442</v>
      </c>
      <c r="Y19" s="3">
        <v>0</v>
      </c>
      <c r="Z19" s="3">
        <v>0</v>
      </c>
    </row>
    <row r="20" spans="1:26" ht="21" customHeight="1">
      <c r="A20" s="15"/>
      <c r="B20" s="32"/>
      <c r="C20" s="32"/>
      <c r="D20" s="32"/>
      <c r="E20" s="8" t="s">
        <v>27</v>
      </c>
      <c r="F20" s="3">
        <v>61159</v>
      </c>
      <c r="G20" s="3">
        <v>742</v>
      </c>
      <c r="H20" s="3">
        <v>9</v>
      </c>
      <c r="I20" s="3">
        <v>9</v>
      </c>
      <c r="J20" s="3">
        <v>19</v>
      </c>
      <c r="K20" s="3">
        <v>0</v>
      </c>
      <c r="L20" s="3">
        <v>0</v>
      </c>
      <c r="M20" s="3">
        <v>265</v>
      </c>
      <c r="N20" s="3">
        <v>440</v>
      </c>
      <c r="O20" s="3">
        <v>0</v>
      </c>
      <c r="P20" s="3">
        <v>0</v>
      </c>
      <c r="Q20" s="3">
        <v>900</v>
      </c>
      <c r="R20" s="3">
        <v>4</v>
      </c>
      <c r="S20" s="3">
        <v>11</v>
      </c>
      <c r="T20" s="3">
        <v>18</v>
      </c>
      <c r="U20" s="3">
        <v>0</v>
      </c>
      <c r="V20" s="3">
        <v>0</v>
      </c>
      <c r="W20" s="3">
        <v>385</v>
      </c>
      <c r="X20" s="3">
        <v>482</v>
      </c>
      <c r="Y20" s="3">
        <v>0</v>
      </c>
      <c r="Z20" s="3">
        <v>0</v>
      </c>
    </row>
    <row r="21" spans="1:26" ht="21" customHeight="1">
      <c r="A21" s="13" t="s">
        <v>32</v>
      </c>
      <c r="B21" s="30">
        <v>34</v>
      </c>
      <c r="C21" s="30">
        <v>498</v>
      </c>
      <c r="D21" s="30">
        <v>15914</v>
      </c>
      <c r="E21" s="8" t="s">
        <v>25</v>
      </c>
      <c r="F21" s="3">
        <f>F22+F23</f>
        <v>54929</v>
      </c>
      <c r="G21" s="3">
        <f>G22+G23</f>
        <v>897</v>
      </c>
      <c r="H21" s="3">
        <f aca="true" t="shared" si="5" ref="H21:Z21">H22+H23</f>
        <v>44</v>
      </c>
      <c r="I21" s="3">
        <f t="shared" si="5"/>
        <v>6</v>
      </c>
      <c r="J21" s="3">
        <f t="shared" si="5"/>
        <v>18</v>
      </c>
      <c r="K21" s="3">
        <f t="shared" si="5"/>
        <v>0</v>
      </c>
      <c r="L21" s="3">
        <f t="shared" si="5"/>
        <v>0</v>
      </c>
      <c r="M21" s="3">
        <f t="shared" si="5"/>
        <v>210</v>
      </c>
      <c r="N21" s="3">
        <f t="shared" si="5"/>
        <v>619</v>
      </c>
      <c r="O21" s="3">
        <f t="shared" si="5"/>
        <v>0</v>
      </c>
      <c r="P21" s="3">
        <f t="shared" si="5"/>
        <v>0</v>
      </c>
      <c r="Q21" s="3">
        <f t="shared" si="5"/>
        <v>880</v>
      </c>
      <c r="R21" s="3">
        <f t="shared" si="5"/>
        <v>63</v>
      </c>
      <c r="S21" s="3">
        <f t="shared" si="5"/>
        <v>17</v>
      </c>
      <c r="T21" s="3">
        <f t="shared" si="5"/>
        <v>31</v>
      </c>
      <c r="U21" s="3">
        <f t="shared" si="5"/>
        <v>0</v>
      </c>
      <c r="V21" s="3">
        <f t="shared" si="5"/>
        <v>0</v>
      </c>
      <c r="W21" s="3">
        <f t="shared" si="5"/>
        <v>176</v>
      </c>
      <c r="X21" s="3">
        <f t="shared" si="5"/>
        <v>593</v>
      </c>
      <c r="Y21" s="3">
        <f t="shared" si="5"/>
        <v>0</v>
      </c>
      <c r="Z21" s="3">
        <f t="shared" si="5"/>
        <v>0</v>
      </c>
    </row>
    <row r="22" spans="1:26" ht="21" customHeight="1">
      <c r="A22" s="14"/>
      <c r="B22" s="31"/>
      <c r="C22" s="31"/>
      <c r="D22" s="31"/>
      <c r="E22" s="8" t="s">
        <v>26</v>
      </c>
      <c r="F22" s="3">
        <v>26437</v>
      </c>
      <c r="G22" s="3">
        <v>383</v>
      </c>
      <c r="H22" s="3">
        <v>23</v>
      </c>
      <c r="I22" s="3">
        <v>3</v>
      </c>
      <c r="J22" s="3">
        <v>6</v>
      </c>
      <c r="K22" s="3">
        <v>0</v>
      </c>
      <c r="L22" s="3">
        <v>0</v>
      </c>
      <c r="M22" s="3">
        <v>79</v>
      </c>
      <c r="N22" s="3">
        <v>272</v>
      </c>
      <c r="O22" s="3">
        <v>0</v>
      </c>
      <c r="P22" s="3">
        <v>0</v>
      </c>
      <c r="Q22" s="3">
        <v>370</v>
      </c>
      <c r="R22" s="3">
        <v>29</v>
      </c>
      <c r="S22" s="3">
        <v>10</v>
      </c>
      <c r="T22" s="3">
        <v>8</v>
      </c>
      <c r="U22" s="3">
        <v>0</v>
      </c>
      <c r="V22" s="3">
        <v>0</v>
      </c>
      <c r="W22" s="3">
        <v>73</v>
      </c>
      <c r="X22" s="3">
        <v>250</v>
      </c>
      <c r="Y22" s="3">
        <v>0</v>
      </c>
      <c r="Z22" s="3">
        <v>0</v>
      </c>
    </row>
    <row r="23" spans="1:26" ht="21" customHeight="1">
      <c r="A23" s="15"/>
      <c r="B23" s="32"/>
      <c r="C23" s="32"/>
      <c r="D23" s="32"/>
      <c r="E23" s="8" t="s">
        <v>27</v>
      </c>
      <c r="F23" s="3">
        <v>28492</v>
      </c>
      <c r="G23" s="3">
        <v>514</v>
      </c>
      <c r="H23" s="3">
        <v>21</v>
      </c>
      <c r="I23" s="3">
        <v>3</v>
      </c>
      <c r="J23" s="3">
        <v>12</v>
      </c>
      <c r="K23" s="3">
        <v>0</v>
      </c>
      <c r="L23" s="3">
        <v>0</v>
      </c>
      <c r="M23" s="3">
        <v>131</v>
      </c>
      <c r="N23" s="3">
        <v>347</v>
      </c>
      <c r="O23" s="3">
        <v>0</v>
      </c>
      <c r="P23" s="3">
        <v>0</v>
      </c>
      <c r="Q23" s="3">
        <v>510</v>
      </c>
      <c r="R23" s="3">
        <v>34</v>
      </c>
      <c r="S23" s="3">
        <v>7</v>
      </c>
      <c r="T23" s="3">
        <v>23</v>
      </c>
      <c r="U23" s="3">
        <v>0</v>
      </c>
      <c r="V23" s="3">
        <v>0</v>
      </c>
      <c r="W23" s="3">
        <v>103</v>
      </c>
      <c r="X23" s="3">
        <v>343</v>
      </c>
      <c r="Y23" s="3">
        <v>0</v>
      </c>
      <c r="Z23" s="3">
        <v>0</v>
      </c>
    </row>
    <row r="24" spans="1:26" ht="21" customHeight="1">
      <c r="A24" s="13" t="s">
        <v>33</v>
      </c>
      <c r="B24" s="30">
        <v>48</v>
      </c>
      <c r="C24" s="30">
        <v>824</v>
      </c>
      <c r="D24" s="30">
        <v>34570</v>
      </c>
      <c r="E24" s="8" t="s">
        <v>25</v>
      </c>
      <c r="F24" s="3">
        <f>F25+F26</f>
        <v>142759</v>
      </c>
      <c r="G24" s="3">
        <f>G25+G26</f>
        <v>1078</v>
      </c>
      <c r="H24" s="3">
        <f aca="true" t="shared" si="6" ref="H24:Z24">H25+H26</f>
        <v>6</v>
      </c>
      <c r="I24" s="3">
        <f t="shared" si="6"/>
        <v>17</v>
      </c>
      <c r="J24" s="3">
        <f t="shared" si="6"/>
        <v>22</v>
      </c>
      <c r="K24" s="3">
        <f t="shared" si="6"/>
        <v>1</v>
      </c>
      <c r="L24" s="3">
        <f t="shared" si="6"/>
        <v>0</v>
      </c>
      <c r="M24" s="3">
        <f t="shared" si="6"/>
        <v>479</v>
      </c>
      <c r="N24" s="3">
        <f t="shared" si="6"/>
        <v>552</v>
      </c>
      <c r="O24" s="3">
        <f t="shared" si="6"/>
        <v>0</v>
      </c>
      <c r="P24" s="3">
        <f t="shared" si="6"/>
        <v>1</v>
      </c>
      <c r="Q24" s="3">
        <f t="shared" si="6"/>
        <v>1024</v>
      </c>
      <c r="R24" s="3">
        <f t="shared" si="6"/>
        <v>16</v>
      </c>
      <c r="S24" s="3">
        <f t="shared" si="6"/>
        <v>14</v>
      </c>
      <c r="T24" s="3">
        <f t="shared" si="6"/>
        <v>24</v>
      </c>
      <c r="U24" s="3">
        <f t="shared" si="6"/>
        <v>0</v>
      </c>
      <c r="V24" s="3">
        <v>0</v>
      </c>
      <c r="W24" s="3">
        <f t="shared" si="6"/>
        <v>505</v>
      </c>
      <c r="X24" s="3">
        <f t="shared" si="6"/>
        <v>465</v>
      </c>
      <c r="Y24" s="3">
        <f t="shared" si="6"/>
        <v>0</v>
      </c>
      <c r="Z24" s="3">
        <f t="shared" si="6"/>
        <v>0</v>
      </c>
    </row>
    <row r="25" spans="1:26" ht="21" customHeight="1">
      <c r="A25" s="14"/>
      <c r="B25" s="31"/>
      <c r="C25" s="31"/>
      <c r="D25" s="31"/>
      <c r="E25" s="8" t="s">
        <v>26</v>
      </c>
      <c r="F25" s="3">
        <v>73774</v>
      </c>
      <c r="G25" s="3">
        <v>524</v>
      </c>
      <c r="H25" s="3">
        <v>3</v>
      </c>
      <c r="I25" s="3">
        <v>9</v>
      </c>
      <c r="J25" s="3">
        <v>13</v>
      </c>
      <c r="K25" s="3">
        <v>0</v>
      </c>
      <c r="L25" s="3">
        <v>0</v>
      </c>
      <c r="M25" s="3">
        <v>230</v>
      </c>
      <c r="N25" s="3">
        <v>269</v>
      </c>
      <c r="O25" s="3">
        <v>0</v>
      </c>
      <c r="P25" s="3">
        <v>0</v>
      </c>
      <c r="Q25" s="3">
        <v>460</v>
      </c>
      <c r="R25" s="3">
        <v>8</v>
      </c>
      <c r="S25" s="3">
        <v>7</v>
      </c>
      <c r="T25" s="3">
        <v>13</v>
      </c>
      <c r="U25" s="3">
        <v>0</v>
      </c>
      <c r="V25" s="3">
        <v>0</v>
      </c>
      <c r="W25" s="3">
        <v>234</v>
      </c>
      <c r="X25" s="3">
        <v>198</v>
      </c>
      <c r="Y25" s="3">
        <v>0</v>
      </c>
      <c r="Z25" s="3">
        <v>0</v>
      </c>
    </row>
    <row r="26" spans="1:26" ht="21" customHeight="1">
      <c r="A26" s="15"/>
      <c r="B26" s="32"/>
      <c r="C26" s="32"/>
      <c r="D26" s="32"/>
      <c r="E26" s="8" t="s">
        <v>27</v>
      </c>
      <c r="F26" s="3">
        <v>68985</v>
      </c>
      <c r="G26" s="3">
        <v>554</v>
      </c>
      <c r="H26" s="3">
        <v>3</v>
      </c>
      <c r="I26" s="3">
        <v>8</v>
      </c>
      <c r="J26" s="3">
        <v>9</v>
      </c>
      <c r="K26" s="3">
        <v>1</v>
      </c>
      <c r="L26" s="3">
        <v>0</v>
      </c>
      <c r="M26" s="3">
        <v>249</v>
      </c>
      <c r="N26" s="3">
        <v>283</v>
      </c>
      <c r="O26" s="3">
        <v>0</v>
      </c>
      <c r="P26" s="3">
        <v>1</v>
      </c>
      <c r="Q26" s="3">
        <v>564</v>
      </c>
      <c r="R26" s="3">
        <v>8</v>
      </c>
      <c r="S26" s="3">
        <v>7</v>
      </c>
      <c r="T26" s="3">
        <v>11</v>
      </c>
      <c r="U26" s="3">
        <v>0</v>
      </c>
      <c r="V26" s="3">
        <v>0</v>
      </c>
      <c r="W26" s="3">
        <v>271</v>
      </c>
      <c r="X26" s="3">
        <v>267</v>
      </c>
      <c r="Y26" s="3">
        <v>0</v>
      </c>
      <c r="Z26" s="3">
        <v>0</v>
      </c>
    </row>
    <row r="27" spans="1:26" ht="21" customHeight="1">
      <c r="A27" s="13" t="s">
        <v>34</v>
      </c>
      <c r="B27" s="30">
        <v>10</v>
      </c>
      <c r="C27" s="30">
        <v>227</v>
      </c>
      <c r="D27" s="30">
        <v>7338</v>
      </c>
      <c r="E27" s="8" t="s">
        <v>25</v>
      </c>
      <c r="F27" s="3">
        <f>F28+F29</f>
        <v>25016</v>
      </c>
      <c r="G27" s="3">
        <f>G28+G29</f>
        <v>538</v>
      </c>
      <c r="H27" s="3">
        <f aca="true" t="shared" si="7" ref="H27:Z27">H28+H29</f>
        <v>5</v>
      </c>
      <c r="I27" s="3">
        <f t="shared" si="7"/>
        <v>11</v>
      </c>
      <c r="J27" s="3">
        <f t="shared" si="7"/>
        <v>8</v>
      </c>
      <c r="K27" s="3">
        <f t="shared" si="7"/>
        <v>0</v>
      </c>
      <c r="L27" s="3">
        <f t="shared" si="7"/>
        <v>0</v>
      </c>
      <c r="M27" s="3">
        <f t="shared" si="7"/>
        <v>101</v>
      </c>
      <c r="N27" s="3">
        <f t="shared" si="7"/>
        <v>413</v>
      </c>
      <c r="O27" s="3">
        <f t="shared" si="7"/>
        <v>0</v>
      </c>
      <c r="P27" s="3">
        <f t="shared" si="7"/>
        <v>0</v>
      </c>
      <c r="Q27" s="3">
        <f t="shared" si="7"/>
        <v>269</v>
      </c>
      <c r="R27" s="3">
        <f t="shared" si="7"/>
        <v>12</v>
      </c>
      <c r="S27" s="3">
        <f t="shared" si="7"/>
        <v>5</v>
      </c>
      <c r="T27" s="3">
        <f t="shared" si="7"/>
        <v>6</v>
      </c>
      <c r="U27" s="3">
        <f t="shared" si="7"/>
        <v>0</v>
      </c>
      <c r="V27" s="3">
        <v>0</v>
      </c>
      <c r="W27" s="3">
        <f t="shared" si="7"/>
        <v>77</v>
      </c>
      <c r="X27" s="3">
        <f t="shared" si="7"/>
        <v>169</v>
      </c>
      <c r="Y27" s="3">
        <f t="shared" si="7"/>
        <v>0</v>
      </c>
      <c r="Z27" s="3">
        <f t="shared" si="7"/>
        <v>0</v>
      </c>
    </row>
    <row r="28" spans="1:26" ht="21" customHeight="1">
      <c r="A28" s="14"/>
      <c r="B28" s="31"/>
      <c r="C28" s="31"/>
      <c r="D28" s="31"/>
      <c r="E28" s="8" t="s">
        <v>26</v>
      </c>
      <c r="F28" s="3">
        <v>12800</v>
      </c>
      <c r="G28" s="3">
        <v>239</v>
      </c>
      <c r="H28" s="3">
        <v>4</v>
      </c>
      <c r="I28" s="3">
        <v>4</v>
      </c>
      <c r="J28" s="3">
        <v>2</v>
      </c>
      <c r="K28" s="3">
        <v>0</v>
      </c>
      <c r="L28" s="3">
        <v>0</v>
      </c>
      <c r="M28" s="3">
        <v>41</v>
      </c>
      <c r="N28" s="3">
        <v>188</v>
      </c>
      <c r="O28" s="3">
        <v>0</v>
      </c>
      <c r="P28" s="3">
        <v>0</v>
      </c>
      <c r="Q28" s="3">
        <v>124</v>
      </c>
      <c r="R28" s="3">
        <v>6</v>
      </c>
      <c r="S28" s="3">
        <v>4</v>
      </c>
      <c r="T28" s="3">
        <v>2</v>
      </c>
      <c r="U28" s="3">
        <v>0</v>
      </c>
      <c r="V28" s="3">
        <v>0</v>
      </c>
      <c r="W28" s="3">
        <v>32</v>
      </c>
      <c r="X28" s="3">
        <v>80</v>
      </c>
      <c r="Y28" s="3">
        <v>0</v>
      </c>
      <c r="Z28" s="3">
        <v>0</v>
      </c>
    </row>
    <row r="29" spans="1:26" ht="21" customHeight="1">
      <c r="A29" s="15"/>
      <c r="B29" s="32"/>
      <c r="C29" s="32"/>
      <c r="D29" s="32"/>
      <c r="E29" s="8" t="s">
        <v>27</v>
      </c>
      <c r="F29" s="3">
        <v>12216</v>
      </c>
      <c r="G29" s="3">
        <v>299</v>
      </c>
      <c r="H29" s="3">
        <v>1</v>
      </c>
      <c r="I29" s="3">
        <v>7</v>
      </c>
      <c r="J29" s="3">
        <v>6</v>
      </c>
      <c r="K29" s="3">
        <v>0</v>
      </c>
      <c r="L29" s="3">
        <v>0</v>
      </c>
      <c r="M29" s="3">
        <v>60</v>
      </c>
      <c r="N29" s="3">
        <v>225</v>
      </c>
      <c r="O29" s="3">
        <v>0</v>
      </c>
      <c r="P29" s="3">
        <v>0</v>
      </c>
      <c r="Q29" s="3">
        <v>145</v>
      </c>
      <c r="R29" s="3">
        <v>6</v>
      </c>
      <c r="S29" s="3">
        <v>1</v>
      </c>
      <c r="T29" s="3">
        <v>4</v>
      </c>
      <c r="U29" s="3">
        <v>0</v>
      </c>
      <c r="V29" s="3">
        <v>0</v>
      </c>
      <c r="W29" s="3">
        <v>45</v>
      </c>
      <c r="X29" s="3">
        <v>89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mergeCells count="55">
    <mergeCell ref="D21:D23"/>
    <mergeCell ref="D24:D26"/>
    <mergeCell ref="D27:D29"/>
    <mergeCell ref="D9:D11"/>
    <mergeCell ref="D12:D14"/>
    <mergeCell ref="D15:D17"/>
    <mergeCell ref="D18:D20"/>
    <mergeCell ref="P4:P5"/>
    <mergeCell ref="S4:V4"/>
    <mergeCell ref="Y4:Y5"/>
    <mergeCell ref="Z4:Z5"/>
    <mergeCell ref="C9:C11"/>
    <mergeCell ref="C12:C14"/>
    <mergeCell ref="C15:C17"/>
    <mergeCell ref="C18:C20"/>
    <mergeCell ref="C21:C23"/>
    <mergeCell ref="C24:C26"/>
    <mergeCell ref="C27:C29"/>
    <mergeCell ref="B21:B23"/>
    <mergeCell ref="B24:B26"/>
    <mergeCell ref="B27:B29"/>
    <mergeCell ref="B9:B11"/>
    <mergeCell ref="B12:B14"/>
    <mergeCell ref="B15:B17"/>
    <mergeCell ref="B18:B20"/>
    <mergeCell ref="B6:B8"/>
    <mergeCell ref="C6:C8"/>
    <mergeCell ref="D6:D8"/>
    <mergeCell ref="B3:B5"/>
    <mergeCell ref="C3:C5"/>
    <mergeCell ref="D3:D5"/>
    <mergeCell ref="A3:A5"/>
    <mergeCell ref="A9:A11"/>
    <mergeCell ref="A12:A14"/>
    <mergeCell ref="A15:A17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W4:W5"/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6">
      <selection activeCell="A30" sqref="A30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16" t="s">
        <v>156</v>
      </c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9" ht="24" customHeight="1">
      <c r="A3" s="20" t="s">
        <v>0</v>
      </c>
      <c r="B3" s="20" t="s">
        <v>1</v>
      </c>
      <c r="C3" s="35" t="s">
        <v>146</v>
      </c>
      <c r="D3" s="36"/>
      <c r="E3" s="33" t="s">
        <v>97</v>
      </c>
      <c r="F3" s="25"/>
      <c r="G3" s="25"/>
      <c r="H3" s="25"/>
      <c r="I3" s="34"/>
      <c r="J3" s="20" t="s">
        <v>98</v>
      </c>
      <c r="K3" s="20" t="s">
        <v>99</v>
      </c>
      <c r="L3" s="20" t="s">
        <v>100</v>
      </c>
      <c r="M3" s="20" t="s">
        <v>101</v>
      </c>
      <c r="N3" s="20" t="s">
        <v>102</v>
      </c>
      <c r="O3" s="20" t="s">
        <v>103</v>
      </c>
      <c r="P3" s="20" t="s">
        <v>104</v>
      </c>
      <c r="Q3" s="20" t="s">
        <v>105</v>
      </c>
      <c r="R3" s="20" t="s">
        <v>106</v>
      </c>
      <c r="S3" s="7"/>
    </row>
    <row r="4" spans="1:19" ht="39" customHeight="1">
      <c r="A4" s="21"/>
      <c r="B4" s="21"/>
      <c r="C4" s="37"/>
      <c r="D4" s="38"/>
      <c r="E4" s="20" t="s">
        <v>2</v>
      </c>
      <c r="F4" s="20" t="s">
        <v>107</v>
      </c>
      <c r="G4" s="33" t="s">
        <v>108</v>
      </c>
      <c r="H4" s="34"/>
      <c r="I4" s="20" t="s">
        <v>109</v>
      </c>
      <c r="J4" s="21"/>
      <c r="K4" s="21"/>
      <c r="L4" s="21"/>
      <c r="M4" s="21"/>
      <c r="N4" s="21"/>
      <c r="O4" s="21"/>
      <c r="P4" s="21"/>
      <c r="Q4" s="21"/>
      <c r="R4" s="21"/>
      <c r="S4" s="7"/>
    </row>
    <row r="5" spans="1:18" ht="70.5" customHeight="1">
      <c r="A5" s="22"/>
      <c r="B5" s="22"/>
      <c r="C5" s="10" t="s">
        <v>110</v>
      </c>
      <c r="D5" s="10" t="s">
        <v>111</v>
      </c>
      <c r="E5" s="22"/>
      <c r="F5" s="22"/>
      <c r="G5" s="11" t="s">
        <v>112</v>
      </c>
      <c r="H5" s="11" t="s">
        <v>113</v>
      </c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18.75" customHeight="1">
      <c r="A6" s="13" t="s">
        <v>3</v>
      </c>
      <c r="B6" s="8" t="s">
        <v>4</v>
      </c>
      <c r="C6" s="3">
        <f aca="true" t="shared" si="0" ref="C6:P6">C7+C8</f>
        <v>2968</v>
      </c>
      <c r="D6" s="3">
        <f t="shared" si="0"/>
        <v>2968</v>
      </c>
      <c r="E6" s="3">
        <f t="shared" si="0"/>
        <v>829</v>
      </c>
      <c r="F6" s="3">
        <f t="shared" si="0"/>
        <v>796</v>
      </c>
      <c r="G6" s="3">
        <f t="shared" si="0"/>
        <v>14</v>
      </c>
      <c r="H6" s="3">
        <f t="shared" si="0"/>
        <v>19</v>
      </c>
      <c r="I6" s="3">
        <f t="shared" si="0"/>
        <v>0</v>
      </c>
      <c r="J6" s="3">
        <f t="shared" si="0"/>
        <v>0</v>
      </c>
      <c r="K6" s="3">
        <f t="shared" si="0"/>
        <v>6</v>
      </c>
      <c r="L6" s="3">
        <f t="shared" si="0"/>
        <v>0</v>
      </c>
      <c r="M6" s="3">
        <f t="shared" si="0"/>
        <v>343</v>
      </c>
      <c r="N6" s="3">
        <f t="shared" si="0"/>
        <v>4</v>
      </c>
      <c r="O6" s="3">
        <f t="shared" si="0"/>
        <v>7</v>
      </c>
      <c r="P6" s="3">
        <f t="shared" si="0"/>
        <v>0</v>
      </c>
      <c r="Q6" s="30">
        <f>Q9+Q12+Q15+Q18+Q21+Q24+Q27</f>
        <v>513</v>
      </c>
      <c r="R6" s="30">
        <f>R9+R12+R15+R18+R21+R24+R27</f>
        <v>117</v>
      </c>
    </row>
    <row r="7" spans="1:18" ht="18.75" customHeight="1">
      <c r="A7" s="14"/>
      <c r="B7" s="8" t="s">
        <v>5</v>
      </c>
      <c r="C7" s="3">
        <v>1488</v>
      </c>
      <c r="D7" s="3">
        <v>1488</v>
      </c>
      <c r="E7" s="3">
        <v>399</v>
      </c>
      <c r="F7" s="4">
        <v>383</v>
      </c>
      <c r="G7" s="4">
        <v>8</v>
      </c>
      <c r="H7" s="4">
        <v>8</v>
      </c>
      <c r="I7" s="4">
        <v>0</v>
      </c>
      <c r="J7" s="4">
        <v>0</v>
      </c>
      <c r="K7" s="4">
        <v>4</v>
      </c>
      <c r="L7" s="4">
        <v>0</v>
      </c>
      <c r="M7" s="4">
        <v>214</v>
      </c>
      <c r="N7" s="4">
        <v>2</v>
      </c>
      <c r="O7" s="4">
        <v>3</v>
      </c>
      <c r="P7" s="4">
        <v>0</v>
      </c>
      <c r="Q7" s="31"/>
      <c r="R7" s="31"/>
    </row>
    <row r="8" spans="1:18" ht="18.75" customHeight="1">
      <c r="A8" s="15"/>
      <c r="B8" s="8" t="s">
        <v>6</v>
      </c>
      <c r="C8" s="3">
        <v>1480</v>
      </c>
      <c r="D8" s="3">
        <v>1480</v>
      </c>
      <c r="E8" s="3">
        <v>430</v>
      </c>
      <c r="F8" s="4">
        <v>413</v>
      </c>
      <c r="G8" s="4">
        <v>6</v>
      </c>
      <c r="H8" s="4">
        <v>11</v>
      </c>
      <c r="I8" s="4">
        <v>0</v>
      </c>
      <c r="J8" s="4">
        <v>0</v>
      </c>
      <c r="K8" s="4">
        <v>2</v>
      </c>
      <c r="L8" s="4">
        <v>0</v>
      </c>
      <c r="M8" s="4">
        <v>129</v>
      </c>
      <c r="N8" s="4">
        <v>2</v>
      </c>
      <c r="O8" s="4">
        <v>4</v>
      </c>
      <c r="P8" s="4">
        <v>0</v>
      </c>
      <c r="Q8" s="32"/>
      <c r="R8" s="32"/>
    </row>
    <row r="9" spans="1:18" ht="18.75" customHeight="1">
      <c r="A9" s="13" t="s">
        <v>7</v>
      </c>
      <c r="B9" s="8" t="s">
        <v>4</v>
      </c>
      <c r="C9" s="3">
        <f>C10+C11</f>
        <v>1068</v>
      </c>
      <c r="D9" s="3">
        <f>D10+D11</f>
        <v>1068</v>
      </c>
      <c r="E9" s="3">
        <f>E10+E11</f>
        <v>194</v>
      </c>
      <c r="F9" s="3">
        <f aca="true" t="shared" si="1" ref="F9:P9">F10+F11</f>
        <v>179</v>
      </c>
      <c r="G9" s="3">
        <f t="shared" si="1"/>
        <v>5</v>
      </c>
      <c r="H9" s="3">
        <f t="shared" si="1"/>
        <v>10</v>
      </c>
      <c r="I9" s="3">
        <f t="shared" si="1"/>
        <v>0</v>
      </c>
      <c r="J9" s="3">
        <f t="shared" si="1"/>
        <v>0</v>
      </c>
      <c r="K9" s="3">
        <f t="shared" si="1"/>
        <v>2</v>
      </c>
      <c r="L9" s="3">
        <f t="shared" si="1"/>
        <v>0</v>
      </c>
      <c r="M9" s="3">
        <f t="shared" si="1"/>
        <v>64</v>
      </c>
      <c r="N9" s="3">
        <f t="shared" si="1"/>
        <v>2</v>
      </c>
      <c r="O9" s="3">
        <f t="shared" si="1"/>
        <v>1</v>
      </c>
      <c r="P9" s="3">
        <f t="shared" si="1"/>
        <v>0</v>
      </c>
      <c r="Q9" s="30">
        <v>119</v>
      </c>
      <c r="R9" s="30">
        <v>33</v>
      </c>
    </row>
    <row r="10" spans="1:18" ht="18.75" customHeight="1">
      <c r="A10" s="14"/>
      <c r="B10" s="8" t="s">
        <v>5</v>
      </c>
      <c r="C10" s="3">
        <v>554</v>
      </c>
      <c r="D10" s="3">
        <v>554</v>
      </c>
      <c r="E10" s="3">
        <v>97</v>
      </c>
      <c r="F10" s="3">
        <v>90</v>
      </c>
      <c r="G10" s="3">
        <v>3</v>
      </c>
      <c r="H10" s="3">
        <v>4</v>
      </c>
      <c r="I10" s="3">
        <v>0</v>
      </c>
      <c r="J10" s="3">
        <v>0</v>
      </c>
      <c r="K10" s="3">
        <v>2</v>
      </c>
      <c r="L10" s="3">
        <v>0</v>
      </c>
      <c r="M10" s="3">
        <v>49</v>
      </c>
      <c r="N10" s="3">
        <v>1</v>
      </c>
      <c r="O10" s="3">
        <v>0</v>
      </c>
      <c r="P10" s="3">
        <v>0</v>
      </c>
      <c r="Q10" s="31"/>
      <c r="R10" s="31"/>
    </row>
    <row r="11" spans="1:18" ht="18.75" customHeight="1">
      <c r="A11" s="15"/>
      <c r="B11" s="8" t="s">
        <v>6</v>
      </c>
      <c r="C11" s="3">
        <v>514</v>
      </c>
      <c r="D11" s="3">
        <v>514</v>
      </c>
      <c r="E11" s="3">
        <v>97</v>
      </c>
      <c r="F11" s="3">
        <v>89</v>
      </c>
      <c r="G11" s="3">
        <v>2</v>
      </c>
      <c r="H11" s="3">
        <v>6</v>
      </c>
      <c r="I11" s="3">
        <v>0</v>
      </c>
      <c r="J11" s="3">
        <v>0</v>
      </c>
      <c r="K11" s="3">
        <v>0</v>
      </c>
      <c r="L11" s="3">
        <v>0</v>
      </c>
      <c r="M11" s="3">
        <v>15</v>
      </c>
      <c r="N11" s="3">
        <v>1</v>
      </c>
      <c r="O11" s="3">
        <v>1</v>
      </c>
      <c r="P11" s="3">
        <v>0</v>
      </c>
      <c r="Q11" s="32"/>
      <c r="R11" s="32"/>
    </row>
    <row r="12" spans="1:18" ht="18.75" customHeight="1">
      <c r="A12" s="13" t="s">
        <v>8</v>
      </c>
      <c r="B12" s="8" t="s">
        <v>4</v>
      </c>
      <c r="C12" s="3">
        <f aca="true" t="shared" si="2" ref="C12:P12">C13+C14</f>
        <v>518</v>
      </c>
      <c r="D12" s="3">
        <f t="shared" si="2"/>
        <v>518</v>
      </c>
      <c r="E12" s="3">
        <f t="shared" si="2"/>
        <v>167</v>
      </c>
      <c r="F12" s="3">
        <f t="shared" si="2"/>
        <v>162</v>
      </c>
      <c r="G12" s="3">
        <f t="shared" si="2"/>
        <v>2</v>
      </c>
      <c r="H12" s="3">
        <f t="shared" si="2"/>
        <v>3</v>
      </c>
      <c r="I12" s="3">
        <f t="shared" si="2"/>
        <v>0</v>
      </c>
      <c r="J12" s="3">
        <f t="shared" si="2"/>
        <v>0</v>
      </c>
      <c r="K12" s="3">
        <f t="shared" si="2"/>
        <v>2</v>
      </c>
      <c r="L12" s="3">
        <f t="shared" si="2"/>
        <v>0</v>
      </c>
      <c r="M12" s="3">
        <f t="shared" si="2"/>
        <v>76</v>
      </c>
      <c r="N12" s="3">
        <f t="shared" si="2"/>
        <v>0</v>
      </c>
      <c r="O12" s="3">
        <f t="shared" si="2"/>
        <v>2</v>
      </c>
      <c r="P12" s="3">
        <f t="shared" si="2"/>
        <v>0</v>
      </c>
      <c r="Q12" s="30">
        <v>112</v>
      </c>
      <c r="R12" s="30">
        <v>23</v>
      </c>
    </row>
    <row r="13" spans="1:18" ht="18.75" customHeight="1">
      <c r="A13" s="14"/>
      <c r="B13" s="8" t="s">
        <v>5</v>
      </c>
      <c r="C13" s="3">
        <v>258</v>
      </c>
      <c r="D13" s="3">
        <v>258</v>
      </c>
      <c r="E13" s="3">
        <v>84</v>
      </c>
      <c r="F13" s="3">
        <v>81</v>
      </c>
      <c r="G13" s="3">
        <v>0</v>
      </c>
      <c r="H13" s="3">
        <v>3</v>
      </c>
      <c r="I13" s="3">
        <v>0</v>
      </c>
      <c r="J13" s="3">
        <v>0</v>
      </c>
      <c r="K13" s="3">
        <v>0</v>
      </c>
      <c r="L13" s="3">
        <v>0</v>
      </c>
      <c r="M13" s="3">
        <v>42</v>
      </c>
      <c r="N13" s="3">
        <v>0</v>
      </c>
      <c r="O13" s="3">
        <v>0</v>
      </c>
      <c r="P13" s="3">
        <v>0</v>
      </c>
      <c r="Q13" s="31"/>
      <c r="R13" s="31"/>
    </row>
    <row r="14" spans="1:18" ht="18.75" customHeight="1">
      <c r="A14" s="15"/>
      <c r="B14" s="8" t="s">
        <v>6</v>
      </c>
      <c r="C14" s="3">
        <v>260</v>
      </c>
      <c r="D14" s="3">
        <v>260</v>
      </c>
      <c r="E14" s="3">
        <v>83</v>
      </c>
      <c r="F14" s="3">
        <v>81</v>
      </c>
      <c r="G14" s="3">
        <v>2</v>
      </c>
      <c r="H14" s="3">
        <v>0</v>
      </c>
      <c r="I14" s="3">
        <v>0</v>
      </c>
      <c r="J14" s="3">
        <v>0</v>
      </c>
      <c r="K14" s="3">
        <v>2</v>
      </c>
      <c r="L14" s="3">
        <v>0</v>
      </c>
      <c r="M14" s="3">
        <v>34</v>
      </c>
      <c r="N14" s="3">
        <v>0</v>
      </c>
      <c r="O14" s="3">
        <v>2</v>
      </c>
      <c r="P14" s="3">
        <v>0</v>
      </c>
      <c r="Q14" s="32"/>
      <c r="R14" s="32"/>
    </row>
    <row r="15" spans="1:18" ht="18.75" customHeight="1">
      <c r="A15" s="13" t="s">
        <v>9</v>
      </c>
      <c r="B15" s="8" t="s">
        <v>4</v>
      </c>
      <c r="C15" s="3">
        <f aca="true" t="shared" si="3" ref="C15:P15">C16+C17</f>
        <v>79</v>
      </c>
      <c r="D15" s="3">
        <f t="shared" si="3"/>
        <v>79</v>
      </c>
      <c r="E15" s="3">
        <f t="shared" si="3"/>
        <v>58</v>
      </c>
      <c r="F15" s="3">
        <f t="shared" si="3"/>
        <v>55</v>
      </c>
      <c r="G15" s="3">
        <f t="shared" si="3"/>
        <v>1</v>
      </c>
      <c r="H15" s="3">
        <f t="shared" si="3"/>
        <v>2</v>
      </c>
      <c r="I15" s="3">
        <f t="shared" si="3"/>
        <v>0</v>
      </c>
      <c r="J15" s="3">
        <v>0</v>
      </c>
      <c r="K15" s="3">
        <f t="shared" si="3"/>
        <v>0</v>
      </c>
      <c r="L15" s="3">
        <f t="shared" si="3"/>
        <v>0</v>
      </c>
      <c r="M15" s="3">
        <f t="shared" si="3"/>
        <v>25</v>
      </c>
      <c r="N15" s="3">
        <f t="shared" si="3"/>
        <v>0</v>
      </c>
      <c r="O15" s="3">
        <f t="shared" si="3"/>
        <v>2</v>
      </c>
      <c r="P15" s="3">
        <f t="shared" si="3"/>
        <v>0</v>
      </c>
      <c r="Q15" s="30">
        <v>36</v>
      </c>
      <c r="R15" s="30">
        <v>7</v>
      </c>
    </row>
    <row r="16" spans="1:18" ht="18.75" customHeight="1">
      <c r="A16" s="14"/>
      <c r="B16" s="8" t="s">
        <v>5</v>
      </c>
      <c r="C16" s="3">
        <v>43</v>
      </c>
      <c r="D16" s="3">
        <v>43</v>
      </c>
      <c r="E16" s="3">
        <v>29</v>
      </c>
      <c r="F16" s="3">
        <v>28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12</v>
      </c>
      <c r="N16" s="3">
        <v>0</v>
      </c>
      <c r="O16" s="3">
        <v>1</v>
      </c>
      <c r="P16" s="3">
        <v>0</v>
      </c>
      <c r="Q16" s="31"/>
      <c r="R16" s="31"/>
    </row>
    <row r="17" spans="1:18" ht="18.75" customHeight="1">
      <c r="A17" s="15"/>
      <c r="B17" s="8" t="s">
        <v>6</v>
      </c>
      <c r="C17" s="3">
        <v>36</v>
      </c>
      <c r="D17" s="3">
        <v>36</v>
      </c>
      <c r="E17" s="3">
        <v>29</v>
      </c>
      <c r="F17" s="3">
        <v>27</v>
      </c>
      <c r="G17" s="3">
        <v>0</v>
      </c>
      <c r="H17" s="3">
        <v>2</v>
      </c>
      <c r="I17" s="3">
        <v>0</v>
      </c>
      <c r="J17" s="3">
        <v>0</v>
      </c>
      <c r="K17" s="3">
        <v>0</v>
      </c>
      <c r="L17" s="3">
        <v>0</v>
      </c>
      <c r="M17" s="3">
        <v>13</v>
      </c>
      <c r="N17" s="3">
        <v>0</v>
      </c>
      <c r="O17" s="3">
        <v>1</v>
      </c>
      <c r="P17" s="3">
        <v>0</v>
      </c>
      <c r="Q17" s="32"/>
      <c r="R17" s="32"/>
    </row>
    <row r="18" spans="1:18" ht="18.75" customHeight="1">
      <c r="A18" s="13" t="s">
        <v>10</v>
      </c>
      <c r="B18" s="8" t="s">
        <v>4</v>
      </c>
      <c r="C18" s="3">
        <f aca="true" t="shared" si="4" ref="C18:P18">C19+C20</f>
        <v>632</v>
      </c>
      <c r="D18" s="3">
        <f t="shared" si="4"/>
        <v>632</v>
      </c>
      <c r="E18" s="3">
        <f t="shared" si="4"/>
        <v>143</v>
      </c>
      <c r="F18" s="3">
        <f t="shared" si="4"/>
        <v>139</v>
      </c>
      <c r="G18" s="3">
        <f t="shared" si="4"/>
        <v>3</v>
      </c>
      <c r="H18" s="3">
        <f t="shared" si="4"/>
        <v>1</v>
      </c>
      <c r="I18" s="3">
        <f t="shared" si="4"/>
        <v>0</v>
      </c>
      <c r="J18" s="3">
        <f t="shared" si="4"/>
        <v>0</v>
      </c>
      <c r="K18" s="3">
        <f t="shared" si="4"/>
        <v>2</v>
      </c>
      <c r="L18" s="3">
        <f t="shared" si="4"/>
        <v>0</v>
      </c>
      <c r="M18" s="3">
        <f t="shared" si="4"/>
        <v>57</v>
      </c>
      <c r="N18" s="3">
        <f t="shared" si="4"/>
        <v>1</v>
      </c>
      <c r="O18" s="3">
        <f t="shared" si="4"/>
        <v>2</v>
      </c>
      <c r="P18" s="3">
        <f t="shared" si="4"/>
        <v>0</v>
      </c>
      <c r="Q18" s="30">
        <v>97</v>
      </c>
      <c r="R18" s="30">
        <v>19</v>
      </c>
    </row>
    <row r="19" spans="1:18" ht="18.75" customHeight="1">
      <c r="A19" s="14"/>
      <c r="B19" s="8" t="s">
        <v>5</v>
      </c>
      <c r="C19" s="3">
        <v>311</v>
      </c>
      <c r="D19" s="3">
        <v>311</v>
      </c>
      <c r="E19" s="3">
        <v>72</v>
      </c>
      <c r="F19" s="3">
        <v>70</v>
      </c>
      <c r="G19" s="3">
        <v>2</v>
      </c>
      <c r="H19" s="3">
        <v>0</v>
      </c>
      <c r="I19" s="3">
        <v>0</v>
      </c>
      <c r="J19" s="3">
        <v>0</v>
      </c>
      <c r="K19" s="3">
        <v>2</v>
      </c>
      <c r="L19" s="3">
        <v>0</v>
      </c>
      <c r="M19" s="3">
        <v>36</v>
      </c>
      <c r="N19" s="3">
        <v>1</v>
      </c>
      <c r="O19" s="3">
        <v>2</v>
      </c>
      <c r="P19" s="3">
        <v>0</v>
      </c>
      <c r="Q19" s="31"/>
      <c r="R19" s="31"/>
    </row>
    <row r="20" spans="1:18" ht="18.75" customHeight="1">
      <c r="A20" s="15"/>
      <c r="B20" s="8" t="s">
        <v>6</v>
      </c>
      <c r="C20" s="3">
        <v>321</v>
      </c>
      <c r="D20" s="3">
        <v>321</v>
      </c>
      <c r="E20" s="3">
        <v>71</v>
      </c>
      <c r="F20" s="3">
        <v>69</v>
      </c>
      <c r="G20" s="3">
        <v>1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21</v>
      </c>
      <c r="N20" s="3">
        <v>0</v>
      </c>
      <c r="O20" s="3">
        <v>0</v>
      </c>
      <c r="P20" s="3">
        <v>0</v>
      </c>
      <c r="Q20" s="32"/>
      <c r="R20" s="32"/>
    </row>
    <row r="21" spans="1:18" ht="18.75" customHeight="1">
      <c r="A21" s="13" t="s">
        <v>11</v>
      </c>
      <c r="B21" s="8" t="s">
        <v>4</v>
      </c>
      <c r="C21" s="3">
        <f>C22+C23</f>
        <v>106</v>
      </c>
      <c r="D21" s="3">
        <f>D22+D23</f>
        <v>106</v>
      </c>
      <c r="E21" s="3">
        <f>E22+E23</f>
        <v>48</v>
      </c>
      <c r="F21" s="3">
        <f>F22+F23</f>
        <v>48</v>
      </c>
      <c r="G21" s="3">
        <f aca="true" t="shared" si="5" ref="G21:P21">G22+G23</f>
        <v>0</v>
      </c>
      <c r="H21" s="3">
        <f t="shared" si="5"/>
        <v>0</v>
      </c>
      <c r="I21" s="3">
        <f t="shared" si="5"/>
        <v>0</v>
      </c>
      <c r="J21" s="3">
        <f t="shared" si="5"/>
        <v>0</v>
      </c>
      <c r="K21" s="3">
        <f t="shared" si="5"/>
        <v>0</v>
      </c>
      <c r="L21" s="3">
        <f t="shared" si="5"/>
        <v>0</v>
      </c>
      <c r="M21" s="3">
        <f t="shared" si="5"/>
        <v>33</v>
      </c>
      <c r="N21" s="3">
        <f t="shared" si="5"/>
        <v>0</v>
      </c>
      <c r="O21" s="3">
        <f t="shared" si="5"/>
        <v>0</v>
      </c>
      <c r="P21" s="3">
        <f t="shared" si="5"/>
        <v>0</v>
      </c>
      <c r="Q21" s="30">
        <v>27</v>
      </c>
      <c r="R21" s="30">
        <v>10</v>
      </c>
    </row>
    <row r="22" spans="1:18" ht="18.75" customHeight="1">
      <c r="A22" s="14"/>
      <c r="B22" s="8" t="s">
        <v>5</v>
      </c>
      <c r="C22" s="3">
        <v>50</v>
      </c>
      <c r="D22" s="3">
        <v>50</v>
      </c>
      <c r="E22" s="3">
        <v>21</v>
      </c>
      <c r="F22" s="3">
        <v>21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16</v>
      </c>
      <c r="N22" s="3">
        <v>0</v>
      </c>
      <c r="O22" s="3">
        <v>0</v>
      </c>
      <c r="P22" s="3">
        <v>0</v>
      </c>
      <c r="Q22" s="31"/>
      <c r="R22" s="31"/>
    </row>
    <row r="23" spans="1:18" ht="18.75" customHeight="1">
      <c r="A23" s="15"/>
      <c r="B23" s="8" t="s">
        <v>6</v>
      </c>
      <c r="C23" s="3">
        <v>56</v>
      </c>
      <c r="D23" s="3">
        <v>56</v>
      </c>
      <c r="E23" s="3">
        <v>27</v>
      </c>
      <c r="F23" s="3">
        <v>27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17</v>
      </c>
      <c r="N23" s="3">
        <v>0</v>
      </c>
      <c r="O23" s="3">
        <v>0</v>
      </c>
      <c r="P23" s="3">
        <v>0</v>
      </c>
      <c r="Q23" s="32"/>
      <c r="R23" s="32"/>
    </row>
    <row r="24" spans="1:18" ht="18.75" customHeight="1">
      <c r="A24" s="13" t="s">
        <v>12</v>
      </c>
      <c r="B24" s="8" t="s">
        <v>4</v>
      </c>
      <c r="C24" s="3">
        <f>C25+C26</f>
        <v>489</v>
      </c>
      <c r="D24" s="3">
        <f>D25+D26</f>
        <v>489</v>
      </c>
      <c r="E24" s="3">
        <f>E25+E26</f>
        <v>181</v>
      </c>
      <c r="F24" s="3">
        <f>F25+F26</f>
        <v>178</v>
      </c>
      <c r="G24" s="3">
        <f aca="true" t="shared" si="6" ref="G24:P24">G25+G26</f>
        <v>2</v>
      </c>
      <c r="H24" s="3">
        <f t="shared" si="6"/>
        <v>1</v>
      </c>
      <c r="I24" s="3">
        <f t="shared" si="6"/>
        <v>0</v>
      </c>
      <c r="J24" s="3">
        <f t="shared" si="6"/>
        <v>0</v>
      </c>
      <c r="K24" s="3">
        <f t="shared" si="6"/>
        <v>0</v>
      </c>
      <c r="L24" s="3">
        <f t="shared" si="6"/>
        <v>0</v>
      </c>
      <c r="M24" s="3">
        <f t="shared" si="6"/>
        <v>71</v>
      </c>
      <c r="N24" s="3">
        <f t="shared" si="6"/>
        <v>0</v>
      </c>
      <c r="O24" s="3">
        <f t="shared" si="6"/>
        <v>1</v>
      </c>
      <c r="P24" s="3">
        <f t="shared" si="6"/>
        <v>0</v>
      </c>
      <c r="Q24" s="30">
        <v>92</v>
      </c>
      <c r="R24" s="30">
        <v>21</v>
      </c>
    </row>
    <row r="25" spans="1:18" ht="18.75" customHeight="1">
      <c r="A25" s="14"/>
      <c r="B25" s="8" t="s">
        <v>5</v>
      </c>
      <c r="C25" s="3">
        <v>233</v>
      </c>
      <c r="D25" s="3">
        <v>233</v>
      </c>
      <c r="E25" s="3">
        <v>90</v>
      </c>
      <c r="F25" s="3">
        <v>88</v>
      </c>
      <c r="G25" s="3">
        <v>1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49</v>
      </c>
      <c r="N25" s="3">
        <v>0</v>
      </c>
      <c r="O25" s="3">
        <v>0</v>
      </c>
      <c r="P25" s="3">
        <v>0</v>
      </c>
      <c r="Q25" s="31"/>
      <c r="R25" s="31"/>
    </row>
    <row r="26" spans="1:18" ht="18.75" customHeight="1">
      <c r="A26" s="15"/>
      <c r="B26" s="8" t="s">
        <v>6</v>
      </c>
      <c r="C26" s="3">
        <v>256</v>
      </c>
      <c r="D26" s="3">
        <v>256</v>
      </c>
      <c r="E26" s="3">
        <v>91</v>
      </c>
      <c r="F26" s="3">
        <v>90</v>
      </c>
      <c r="G26" s="3">
        <v>1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22</v>
      </c>
      <c r="N26" s="3">
        <v>0</v>
      </c>
      <c r="O26" s="3">
        <v>1</v>
      </c>
      <c r="P26" s="3">
        <v>0</v>
      </c>
      <c r="Q26" s="32"/>
      <c r="R26" s="32"/>
    </row>
    <row r="27" spans="1:18" ht="18.75" customHeight="1">
      <c r="A27" s="13" t="s">
        <v>13</v>
      </c>
      <c r="B27" s="8" t="s">
        <v>4</v>
      </c>
      <c r="C27" s="3">
        <f>C28+C29</f>
        <v>76</v>
      </c>
      <c r="D27" s="3">
        <f>D28+D29</f>
        <v>76</v>
      </c>
      <c r="E27" s="3">
        <f>E28+E29</f>
        <v>38</v>
      </c>
      <c r="F27" s="3">
        <f>F28+F29</f>
        <v>35</v>
      </c>
      <c r="G27" s="3">
        <f aca="true" t="shared" si="7" ref="G27:P27">G28+G29</f>
        <v>1</v>
      </c>
      <c r="H27" s="3">
        <f t="shared" si="7"/>
        <v>2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17</v>
      </c>
      <c r="N27" s="3">
        <f t="shared" si="7"/>
        <v>0</v>
      </c>
      <c r="O27" s="3">
        <f t="shared" si="7"/>
        <v>0</v>
      </c>
      <c r="P27" s="3">
        <f t="shared" si="7"/>
        <v>0</v>
      </c>
      <c r="Q27" s="30">
        <v>30</v>
      </c>
      <c r="R27" s="30">
        <v>4</v>
      </c>
    </row>
    <row r="28" spans="1:18" ht="18.75" customHeight="1">
      <c r="A28" s="14"/>
      <c r="B28" s="8" t="s">
        <v>5</v>
      </c>
      <c r="C28" s="3">
        <v>39</v>
      </c>
      <c r="D28" s="3">
        <v>39</v>
      </c>
      <c r="E28" s="3">
        <v>6</v>
      </c>
      <c r="F28" s="3">
        <v>5</v>
      </c>
      <c r="G28" s="3">
        <v>1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10</v>
      </c>
      <c r="N28" s="3">
        <v>0</v>
      </c>
      <c r="O28" s="3">
        <v>0</v>
      </c>
      <c r="P28" s="3">
        <v>0</v>
      </c>
      <c r="Q28" s="31"/>
      <c r="R28" s="31"/>
    </row>
    <row r="29" spans="1:18" ht="19.5" customHeight="1">
      <c r="A29" s="15"/>
      <c r="B29" s="8" t="s">
        <v>6</v>
      </c>
      <c r="C29" s="3">
        <v>37</v>
      </c>
      <c r="D29" s="3">
        <v>37</v>
      </c>
      <c r="E29" s="3">
        <v>32</v>
      </c>
      <c r="F29" s="3">
        <v>30</v>
      </c>
      <c r="G29" s="3">
        <v>0</v>
      </c>
      <c r="H29" s="3">
        <v>2</v>
      </c>
      <c r="I29" s="3">
        <v>0</v>
      </c>
      <c r="J29" s="3">
        <v>0</v>
      </c>
      <c r="K29" s="3">
        <v>0</v>
      </c>
      <c r="L29" s="3">
        <v>0</v>
      </c>
      <c r="M29" s="3">
        <v>7</v>
      </c>
      <c r="N29" s="3">
        <v>0</v>
      </c>
      <c r="O29" s="3">
        <v>0</v>
      </c>
      <c r="P29" s="3">
        <v>0</v>
      </c>
      <c r="Q29" s="32"/>
      <c r="R29" s="32"/>
    </row>
    <row r="30" spans="1:18" ht="51" customHeight="1">
      <c r="A30" s="9" t="s">
        <v>208</v>
      </c>
      <c r="B30" s="39" t="s">
        <v>157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mergeCells count="43">
    <mergeCell ref="Q24:Q26"/>
    <mergeCell ref="R24:R26"/>
    <mergeCell ref="Q27:Q29"/>
    <mergeCell ref="R27:R29"/>
    <mergeCell ref="Q18:Q20"/>
    <mergeCell ref="R18:R20"/>
    <mergeCell ref="Q21:Q23"/>
    <mergeCell ref="R21:R23"/>
    <mergeCell ref="Q12:Q14"/>
    <mergeCell ref="R12:R14"/>
    <mergeCell ref="Q15:Q17"/>
    <mergeCell ref="R15:R17"/>
    <mergeCell ref="Q6:Q8"/>
    <mergeCell ref="R6:R8"/>
    <mergeCell ref="Q9:Q11"/>
    <mergeCell ref="R9:R11"/>
    <mergeCell ref="B30:R30"/>
    <mergeCell ref="A27:A29"/>
    <mergeCell ref="A6:A8"/>
    <mergeCell ref="A1:R1"/>
    <mergeCell ref="A21:A23"/>
    <mergeCell ref="A24:A26"/>
    <mergeCell ref="F4:F5"/>
    <mergeCell ref="I4:I5"/>
    <mergeCell ref="G4:H4"/>
    <mergeCell ref="A15:A17"/>
    <mergeCell ref="A18:A20"/>
    <mergeCell ref="E3:I3"/>
    <mergeCell ref="E4:E5"/>
    <mergeCell ref="B3:B5"/>
    <mergeCell ref="A3:A5"/>
    <mergeCell ref="A9:A11"/>
    <mergeCell ref="A12:A14"/>
    <mergeCell ref="C3:D4"/>
    <mergeCell ref="P3:P5"/>
    <mergeCell ref="Q3:Q5"/>
    <mergeCell ref="R3:R5"/>
    <mergeCell ref="M3:M5"/>
    <mergeCell ref="N3:N5"/>
    <mergeCell ref="L3:L5"/>
    <mergeCell ref="K3:K5"/>
    <mergeCell ref="O3:O5"/>
    <mergeCell ref="J3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C15" sqref="C15:C17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16" t="s">
        <v>170</v>
      </c>
      <c r="B1" s="16"/>
      <c r="C1" s="16"/>
      <c r="D1" s="16"/>
      <c r="E1" s="16"/>
      <c r="F1" s="16"/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20" t="s">
        <v>206</v>
      </c>
      <c r="B3" s="20" t="s">
        <v>174</v>
      </c>
      <c r="C3" s="20" t="s">
        <v>179</v>
      </c>
      <c r="D3" s="20" t="s">
        <v>180</v>
      </c>
      <c r="E3" s="20" t="s">
        <v>181</v>
      </c>
      <c r="F3" s="23" t="s">
        <v>182</v>
      </c>
      <c r="G3" s="25" t="s">
        <v>184</v>
      </c>
      <c r="H3" s="25"/>
      <c r="I3" s="25"/>
      <c r="J3" s="25"/>
      <c r="K3" s="25"/>
      <c r="L3" s="25"/>
      <c r="M3" s="25"/>
      <c r="N3" s="25"/>
      <c r="O3" s="25"/>
      <c r="P3" s="25"/>
      <c r="Q3" s="24" t="s">
        <v>191</v>
      </c>
      <c r="R3" s="24"/>
      <c r="S3" s="24"/>
      <c r="T3" s="24"/>
      <c r="U3" s="24"/>
      <c r="V3" s="24"/>
      <c r="W3" s="24"/>
      <c r="X3" s="24"/>
      <c r="Y3" s="24"/>
      <c r="Z3" s="24"/>
      <c r="AB3" s="7"/>
    </row>
    <row r="4" spans="1:28" ht="24" customHeight="1">
      <c r="A4" s="21"/>
      <c r="B4" s="21"/>
      <c r="C4" s="21"/>
      <c r="D4" s="21"/>
      <c r="E4" s="21"/>
      <c r="F4" s="23"/>
      <c r="G4" s="26" t="s">
        <v>183</v>
      </c>
      <c r="H4" s="18" t="s">
        <v>186</v>
      </c>
      <c r="I4" s="24" t="s">
        <v>185</v>
      </c>
      <c r="J4" s="24"/>
      <c r="K4" s="24"/>
      <c r="L4" s="24"/>
      <c r="M4" s="20" t="s">
        <v>176</v>
      </c>
      <c r="N4" s="28" t="s">
        <v>177</v>
      </c>
      <c r="O4" s="20" t="s">
        <v>189</v>
      </c>
      <c r="P4" s="20" t="s">
        <v>190</v>
      </c>
      <c r="Q4" s="18" t="s">
        <v>183</v>
      </c>
      <c r="R4" s="20" t="s">
        <v>193</v>
      </c>
      <c r="S4" s="24" t="s">
        <v>192</v>
      </c>
      <c r="T4" s="24"/>
      <c r="U4" s="24"/>
      <c r="V4" s="24"/>
      <c r="W4" s="20" t="s">
        <v>176</v>
      </c>
      <c r="X4" s="28" t="s">
        <v>177</v>
      </c>
      <c r="Y4" s="20" t="s">
        <v>194</v>
      </c>
      <c r="Z4" s="20" t="s">
        <v>195</v>
      </c>
      <c r="AB4" s="7"/>
    </row>
    <row r="5" spans="1:27" ht="102.75" customHeight="1">
      <c r="A5" s="22"/>
      <c r="B5" s="22"/>
      <c r="C5" s="22"/>
      <c r="D5" s="22"/>
      <c r="E5" s="22"/>
      <c r="F5" s="23"/>
      <c r="G5" s="27"/>
      <c r="H5" s="19"/>
      <c r="I5" s="11" t="s">
        <v>187</v>
      </c>
      <c r="J5" s="11" t="s">
        <v>188</v>
      </c>
      <c r="K5" s="12" t="s">
        <v>14</v>
      </c>
      <c r="L5" s="12" t="s">
        <v>175</v>
      </c>
      <c r="M5" s="22"/>
      <c r="N5" s="29"/>
      <c r="O5" s="22"/>
      <c r="P5" s="22"/>
      <c r="Q5" s="19"/>
      <c r="R5" s="22"/>
      <c r="S5" s="11" t="s">
        <v>187</v>
      </c>
      <c r="T5" s="11" t="s">
        <v>188</v>
      </c>
      <c r="U5" s="12" t="s">
        <v>14</v>
      </c>
      <c r="V5" s="12" t="s">
        <v>175</v>
      </c>
      <c r="W5" s="22"/>
      <c r="X5" s="29"/>
      <c r="Y5" s="22"/>
      <c r="Z5" s="22"/>
      <c r="AA5" s="6"/>
    </row>
    <row r="6" spans="1:26" ht="21" customHeight="1">
      <c r="A6" s="13" t="s">
        <v>24</v>
      </c>
      <c r="B6" s="30">
        <f>B9+B12+B15+B18+B21+B24+B27</f>
        <v>253</v>
      </c>
      <c r="C6" s="30">
        <f>C9+C12+C15+C18+C21+C24+C27</f>
        <v>4906</v>
      </c>
      <c r="D6" s="30">
        <f>D9+D12+D15+D18+D21+D24+D27</f>
        <v>193364</v>
      </c>
      <c r="E6" s="8" t="s">
        <v>25</v>
      </c>
      <c r="F6" s="3">
        <f aca="true" t="shared" si="0" ref="F6:Z6">F7+F8</f>
        <v>700781</v>
      </c>
      <c r="G6" s="3">
        <f t="shared" si="0"/>
        <v>5236</v>
      </c>
      <c r="H6" s="3">
        <f t="shared" si="0"/>
        <v>101</v>
      </c>
      <c r="I6" s="3">
        <f t="shared" si="0"/>
        <v>163</v>
      </c>
      <c r="J6" s="3">
        <f t="shared" si="0"/>
        <v>194</v>
      </c>
      <c r="K6" s="3">
        <f t="shared" si="0"/>
        <v>1</v>
      </c>
      <c r="L6" s="3">
        <f t="shared" si="0"/>
        <v>2</v>
      </c>
      <c r="M6" s="3">
        <f t="shared" si="0"/>
        <v>1928</v>
      </c>
      <c r="N6" s="3">
        <f t="shared" si="0"/>
        <v>2846</v>
      </c>
      <c r="O6" s="3">
        <f t="shared" si="0"/>
        <v>0</v>
      </c>
      <c r="P6" s="3">
        <f t="shared" si="0"/>
        <v>1</v>
      </c>
      <c r="Q6" s="3">
        <f t="shared" si="0"/>
        <v>5479</v>
      </c>
      <c r="R6" s="3">
        <f t="shared" si="0"/>
        <v>114</v>
      </c>
      <c r="S6" s="3">
        <f t="shared" si="0"/>
        <v>149</v>
      </c>
      <c r="T6" s="3">
        <f t="shared" si="0"/>
        <v>198</v>
      </c>
      <c r="U6" s="3">
        <f t="shared" si="0"/>
        <v>3</v>
      </c>
      <c r="V6" s="3">
        <f t="shared" si="0"/>
        <v>0</v>
      </c>
      <c r="W6" s="3">
        <f t="shared" si="0"/>
        <v>2274</v>
      </c>
      <c r="X6" s="3">
        <f t="shared" si="0"/>
        <v>2741</v>
      </c>
      <c r="Y6" s="3">
        <f t="shared" si="0"/>
        <v>0</v>
      </c>
      <c r="Z6" s="3">
        <f t="shared" si="0"/>
        <v>0</v>
      </c>
    </row>
    <row r="7" spans="1:26" ht="21" customHeight="1">
      <c r="A7" s="14"/>
      <c r="B7" s="31"/>
      <c r="C7" s="31"/>
      <c r="D7" s="31"/>
      <c r="E7" s="8" t="s">
        <v>26</v>
      </c>
      <c r="F7" s="3">
        <v>355815</v>
      </c>
      <c r="G7" s="3">
        <v>2309</v>
      </c>
      <c r="H7" s="4">
        <v>55</v>
      </c>
      <c r="I7" s="4">
        <v>67</v>
      </c>
      <c r="J7" s="4">
        <v>84</v>
      </c>
      <c r="K7" s="4">
        <v>1</v>
      </c>
      <c r="L7" s="4">
        <v>0</v>
      </c>
      <c r="M7" s="4">
        <v>864</v>
      </c>
      <c r="N7" s="4">
        <v>1238</v>
      </c>
      <c r="O7" s="4">
        <v>0</v>
      </c>
      <c r="P7" s="4">
        <v>0</v>
      </c>
      <c r="Q7" s="4">
        <v>2431</v>
      </c>
      <c r="R7" s="4">
        <v>54</v>
      </c>
      <c r="S7" s="4">
        <v>65</v>
      </c>
      <c r="T7" s="4">
        <v>97</v>
      </c>
      <c r="U7" s="4">
        <v>1</v>
      </c>
      <c r="V7" s="4">
        <v>0</v>
      </c>
      <c r="W7" s="4">
        <v>1026</v>
      </c>
      <c r="X7" s="4">
        <v>1188</v>
      </c>
      <c r="Y7" s="4">
        <v>0</v>
      </c>
      <c r="Z7" s="4">
        <v>0</v>
      </c>
    </row>
    <row r="8" spans="1:26" ht="21" customHeight="1">
      <c r="A8" s="15"/>
      <c r="B8" s="32"/>
      <c r="C8" s="32"/>
      <c r="D8" s="32"/>
      <c r="E8" s="8" t="s">
        <v>27</v>
      </c>
      <c r="F8" s="3">
        <v>344966</v>
      </c>
      <c r="G8" s="3">
        <v>2927</v>
      </c>
      <c r="H8" s="4">
        <v>46</v>
      </c>
      <c r="I8" s="4">
        <v>96</v>
      </c>
      <c r="J8" s="4">
        <v>110</v>
      </c>
      <c r="K8" s="4">
        <v>0</v>
      </c>
      <c r="L8" s="4">
        <v>2</v>
      </c>
      <c r="M8" s="4">
        <v>1064</v>
      </c>
      <c r="N8" s="4">
        <v>1608</v>
      </c>
      <c r="O8" s="4">
        <v>0</v>
      </c>
      <c r="P8" s="4">
        <v>1</v>
      </c>
      <c r="Q8" s="4">
        <v>3048</v>
      </c>
      <c r="R8" s="4">
        <v>60</v>
      </c>
      <c r="S8" s="4">
        <v>84</v>
      </c>
      <c r="T8" s="4">
        <v>101</v>
      </c>
      <c r="U8" s="4">
        <v>2</v>
      </c>
      <c r="V8" s="4">
        <v>0</v>
      </c>
      <c r="W8" s="4">
        <v>1248</v>
      </c>
      <c r="X8" s="4">
        <v>1553</v>
      </c>
      <c r="Y8" s="4">
        <v>0</v>
      </c>
      <c r="Z8" s="4">
        <v>0</v>
      </c>
    </row>
    <row r="9" spans="1:26" ht="21" customHeight="1">
      <c r="A9" s="13" t="s">
        <v>28</v>
      </c>
      <c r="B9" s="30">
        <v>42</v>
      </c>
      <c r="C9" s="30">
        <v>1042</v>
      </c>
      <c r="D9" s="30">
        <v>47394</v>
      </c>
      <c r="E9" s="8" t="s">
        <v>25</v>
      </c>
      <c r="F9" s="3">
        <f>F10+F11</f>
        <v>161635</v>
      </c>
      <c r="G9" s="3">
        <f>G10+G11</f>
        <v>1280</v>
      </c>
      <c r="H9" s="3">
        <f aca="true" t="shared" si="1" ref="H9:Z9">H10+H11</f>
        <v>30</v>
      </c>
      <c r="I9" s="3">
        <f t="shared" si="1"/>
        <v>57</v>
      </c>
      <c r="J9" s="3">
        <f t="shared" si="1"/>
        <v>59</v>
      </c>
      <c r="K9" s="3">
        <f t="shared" si="1"/>
        <v>0</v>
      </c>
      <c r="L9" s="3">
        <f t="shared" si="1"/>
        <v>0</v>
      </c>
      <c r="M9" s="3">
        <f t="shared" si="1"/>
        <v>619</v>
      </c>
      <c r="N9" s="3">
        <f t="shared" si="1"/>
        <v>515</v>
      </c>
      <c r="O9" s="3">
        <f t="shared" si="1"/>
        <v>0</v>
      </c>
      <c r="P9" s="3">
        <f t="shared" si="1"/>
        <v>0</v>
      </c>
      <c r="Q9" s="3">
        <f t="shared" si="1"/>
        <v>1357</v>
      </c>
      <c r="R9" s="3">
        <f t="shared" si="1"/>
        <v>41</v>
      </c>
      <c r="S9" s="3">
        <f t="shared" si="1"/>
        <v>38</v>
      </c>
      <c r="T9" s="3">
        <f t="shared" si="1"/>
        <v>66</v>
      </c>
      <c r="U9" s="3">
        <f t="shared" si="1"/>
        <v>1</v>
      </c>
      <c r="V9" s="3">
        <f t="shared" si="1"/>
        <v>0</v>
      </c>
      <c r="W9" s="3">
        <f t="shared" si="1"/>
        <v>741</v>
      </c>
      <c r="X9" s="3">
        <f t="shared" si="1"/>
        <v>470</v>
      </c>
      <c r="Y9" s="3">
        <f t="shared" si="1"/>
        <v>0</v>
      </c>
      <c r="Z9" s="3">
        <f t="shared" si="1"/>
        <v>0</v>
      </c>
    </row>
    <row r="10" spans="1:26" ht="21" customHeight="1">
      <c r="A10" s="14"/>
      <c r="B10" s="31"/>
      <c r="C10" s="31"/>
      <c r="D10" s="31"/>
      <c r="E10" s="8" t="s">
        <v>26</v>
      </c>
      <c r="F10" s="3">
        <v>81977</v>
      </c>
      <c r="G10" s="3">
        <v>528</v>
      </c>
      <c r="H10" s="3">
        <v>16</v>
      </c>
      <c r="I10" s="3">
        <v>25</v>
      </c>
      <c r="J10" s="3">
        <v>22</v>
      </c>
      <c r="K10" s="3">
        <v>0</v>
      </c>
      <c r="L10" s="3">
        <v>0</v>
      </c>
      <c r="M10" s="3">
        <v>253</v>
      </c>
      <c r="N10" s="3">
        <v>212</v>
      </c>
      <c r="O10" s="3">
        <v>0</v>
      </c>
      <c r="P10" s="3">
        <v>0</v>
      </c>
      <c r="Q10" s="3">
        <v>624</v>
      </c>
      <c r="R10" s="3">
        <v>20</v>
      </c>
      <c r="S10" s="3">
        <v>18</v>
      </c>
      <c r="T10" s="3">
        <v>32</v>
      </c>
      <c r="U10" s="3">
        <v>1</v>
      </c>
      <c r="V10" s="3">
        <v>0</v>
      </c>
      <c r="W10" s="3">
        <v>329</v>
      </c>
      <c r="X10" s="3">
        <v>225</v>
      </c>
      <c r="Y10" s="3">
        <v>0</v>
      </c>
      <c r="Z10" s="3">
        <v>0</v>
      </c>
    </row>
    <row r="11" spans="1:26" ht="21" customHeight="1">
      <c r="A11" s="15"/>
      <c r="B11" s="32"/>
      <c r="C11" s="32"/>
      <c r="D11" s="32"/>
      <c r="E11" s="8" t="s">
        <v>27</v>
      </c>
      <c r="F11" s="3">
        <v>79658</v>
      </c>
      <c r="G11" s="3">
        <v>752</v>
      </c>
      <c r="H11" s="3">
        <v>14</v>
      </c>
      <c r="I11" s="3">
        <v>32</v>
      </c>
      <c r="J11" s="3">
        <v>37</v>
      </c>
      <c r="K11" s="3">
        <v>0</v>
      </c>
      <c r="L11" s="3">
        <v>0</v>
      </c>
      <c r="M11" s="3">
        <v>366</v>
      </c>
      <c r="N11" s="3">
        <v>303</v>
      </c>
      <c r="O11" s="3">
        <v>0</v>
      </c>
      <c r="P11" s="3">
        <v>0</v>
      </c>
      <c r="Q11" s="3">
        <v>733</v>
      </c>
      <c r="R11" s="3">
        <v>21</v>
      </c>
      <c r="S11" s="3">
        <v>20</v>
      </c>
      <c r="T11" s="3">
        <v>34</v>
      </c>
      <c r="U11" s="3">
        <v>0</v>
      </c>
      <c r="V11" s="3">
        <v>0</v>
      </c>
      <c r="W11" s="3">
        <v>412</v>
      </c>
      <c r="X11" s="3">
        <v>245</v>
      </c>
      <c r="Y11" s="3">
        <v>0</v>
      </c>
      <c r="Z11" s="3">
        <v>0</v>
      </c>
    </row>
    <row r="12" spans="1:26" ht="21" customHeight="1">
      <c r="A12" s="13" t="s">
        <v>29</v>
      </c>
      <c r="B12" s="30">
        <v>43</v>
      </c>
      <c r="C12" s="30">
        <v>846</v>
      </c>
      <c r="D12" s="30">
        <v>39559</v>
      </c>
      <c r="E12" s="8" t="s">
        <v>25</v>
      </c>
      <c r="F12" s="3">
        <f aca="true" t="shared" si="2" ref="F12:Z12">F13+F14</f>
        <v>141670</v>
      </c>
      <c r="G12" s="3">
        <f t="shared" si="2"/>
        <v>780</v>
      </c>
      <c r="H12" s="3">
        <f t="shared" si="2"/>
        <v>13</v>
      </c>
      <c r="I12" s="3">
        <f t="shared" si="2"/>
        <v>16</v>
      </c>
      <c r="J12" s="3">
        <f t="shared" si="2"/>
        <v>30</v>
      </c>
      <c r="K12" s="3">
        <f t="shared" si="2"/>
        <v>0</v>
      </c>
      <c r="L12" s="3">
        <f t="shared" si="2"/>
        <v>1</v>
      </c>
      <c r="M12" s="3">
        <f t="shared" si="2"/>
        <v>275</v>
      </c>
      <c r="N12" s="3">
        <f t="shared" si="2"/>
        <v>445</v>
      </c>
      <c r="O12" s="3">
        <f t="shared" si="2"/>
        <v>0</v>
      </c>
      <c r="P12" s="3">
        <f t="shared" si="2"/>
        <v>0</v>
      </c>
      <c r="Q12" s="3">
        <f t="shared" si="2"/>
        <v>1004</v>
      </c>
      <c r="R12" s="3">
        <f t="shared" si="2"/>
        <v>16</v>
      </c>
      <c r="S12" s="3">
        <f t="shared" si="2"/>
        <v>33</v>
      </c>
      <c r="T12" s="3">
        <f t="shared" si="2"/>
        <v>30</v>
      </c>
      <c r="U12" s="3">
        <f t="shared" si="2"/>
        <v>2</v>
      </c>
      <c r="V12" s="3">
        <v>0</v>
      </c>
      <c r="W12" s="3">
        <f t="shared" si="2"/>
        <v>396</v>
      </c>
      <c r="X12" s="3">
        <f t="shared" si="2"/>
        <v>527</v>
      </c>
      <c r="Y12" s="3">
        <f t="shared" si="2"/>
        <v>0</v>
      </c>
      <c r="Z12" s="3">
        <f t="shared" si="2"/>
        <v>0</v>
      </c>
    </row>
    <row r="13" spans="1:26" ht="21" customHeight="1">
      <c r="A13" s="14"/>
      <c r="B13" s="31"/>
      <c r="C13" s="31"/>
      <c r="D13" s="31"/>
      <c r="E13" s="8" t="s">
        <v>26</v>
      </c>
      <c r="F13" s="3">
        <v>72141</v>
      </c>
      <c r="G13" s="3">
        <v>373</v>
      </c>
      <c r="H13" s="3">
        <v>8</v>
      </c>
      <c r="I13" s="3">
        <v>4</v>
      </c>
      <c r="J13" s="3">
        <v>18</v>
      </c>
      <c r="K13" s="3">
        <v>0</v>
      </c>
      <c r="L13" s="3">
        <v>0</v>
      </c>
      <c r="M13" s="3">
        <v>132</v>
      </c>
      <c r="N13" s="3">
        <v>211</v>
      </c>
      <c r="O13" s="3">
        <v>0</v>
      </c>
      <c r="P13" s="3">
        <v>0</v>
      </c>
      <c r="Q13" s="3">
        <v>433</v>
      </c>
      <c r="R13" s="3">
        <v>8</v>
      </c>
      <c r="S13" s="3">
        <v>13</v>
      </c>
      <c r="T13" s="3">
        <v>16</v>
      </c>
      <c r="U13" s="3">
        <v>1</v>
      </c>
      <c r="V13" s="3">
        <v>0</v>
      </c>
      <c r="W13" s="3">
        <v>179</v>
      </c>
      <c r="X13" s="3">
        <v>216</v>
      </c>
      <c r="Y13" s="3">
        <v>0</v>
      </c>
      <c r="Z13" s="3">
        <v>0</v>
      </c>
    </row>
    <row r="14" spans="1:26" ht="21" customHeight="1">
      <c r="A14" s="15"/>
      <c r="B14" s="32"/>
      <c r="C14" s="32"/>
      <c r="D14" s="32"/>
      <c r="E14" s="8" t="s">
        <v>27</v>
      </c>
      <c r="F14" s="3">
        <v>69529</v>
      </c>
      <c r="G14" s="3">
        <v>407</v>
      </c>
      <c r="H14" s="3">
        <v>5</v>
      </c>
      <c r="I14" s="3">
        <v>12</v>
      </c>
      <c r="J14" s="3">
        <v>12</v>
      </c>
      <c r="K14" s="3">
        <v>0</v>
      </c>
      <c r="L14" s="3">
        <v>1</v>
      </c>
      <c r="M14" s="3">
        <v>143</v>
      </c>
      <c r="N14" s="3">
        <v>234</v>
      </c>
      <c r="O14" s="3">
        <v>0</v>
      </c>
      <c r="P14" s="3">
        <v>0</v>
      </c>
      <c r="Q14" s="3">
        <v>571</v>
      </c>
      <c r="R14" s="3">
        <v>8</v>
      </c>
      <c r="S14" s="3">
        <v>20</v>
      </c>
      <c r="T14" s="3">
        <v>14</v>
      </c>
      <c r="U14" s="3">
        <v>1</v>
      </c>
      <c r="V14" s="3">
        <v>0</v>
      </c>
      <c r="W14" s="3">
        <v>217</v>
      </c>
      <c r="X14" s="3">
        <v>311</v>
      </c>
      <c r="Y14" s="3">
        <v>0</v>
      </c>
      <c r="Z14" s="3">
        <v>0</v>
      </c>
    </row>
    <row r="15" spans="1:26" ht="21" customHeight="1">
      <c r="A15" s="13" t="s">
        <v>30</v>
      </c>
      <c r="B15" s="30">
        <v>30</v>
      </c>
      <c r="C15" s="30">
        <v>550</v>
      </c>
      <c r="D15" s="30">
        <v>13937</v>
      </c>
      <c r="E15" s="8" t="s">
        <v>25</v>
      </c>
      <c r="F15" s="3">
        <f aca="true" t="shared" si="3" ref="F15:Z15">F16+F17</f>
        <v>49826</v>
      </c>
      <c r="G15" s="3">
        <f t="shared" si="3"/>
        <v>370</v>
      </c>
      <c r="H15" s="3">
        <f t="shared" si="3"/>
        <v>13</v>
      </c>
      <c r="I15" s="3">
        <f t="shared" si="3"/>
        <v>15</v>
      </c>
      <c r="J15" s="3">
        <f t="shared" si="3"/>
        <v>15</v>
      </c>
      <c r="K15" s="3">
        <f t="shared" si="3"/>
        <v>0</v>
      </c>
      <c r="L15" s="3">
        <f t="shared" si="3"/>
        <v>0</v>
      </c>
      <c r="M15" s="3">
        <f t="shared" si="3"/>
        <v>100</v>
      </c>
      <c r="N15" s="3">
        <f t="shared" si="3"/>
        <v>227</v>
      </c>
      <c r="O15" s="3">
        <v>0</v>
      </c>
      <c r="P15" s="3">
        <f t="shared" si="3"/>
        <v>0</v>
      </c>
      <c r="Q15" s="3">
        <f t="shared" si="3"/>
        <v>579</v>
      </c>
      <c r="R15" s="3">
        <f t="shared" si="3"/>
        <v>18</v>
      </c>
      <c r="S15" s="3">
        <f t="shared" si="3"/>
        <v>15</v>
      </c>
      <c r="T15" s="3">
        <f t="shared" si="3"/>
        <v>11</v>
      </c>
      <c r="U15" s="3">
        <f t="shared" si="3"/>
        <v>0</v>
      </c>
      <c r="V15" s="3">
        <f t="shared" si="3"/>
        <v>0</v>
      </c>
      <c r="W15" s="3">
        <f t="shared" si="3"/>
        <v>119</v>
      </c>
      <c r="X15" s="3">
        <f t="shared" si="3"/>
        <v>416</v>
      </c>
      <c r="Y15" s="3">
        <f t="shared" si="3"/>
        <v>0</v>
      </c>
      <c r="Z15" s="3">
        <f t="shared" si="3"/>
        <v>0</v>
      </c>
    </row>
    <row r="16" spans="1:26" ht="21" customHeight="1">
      <c r="A16" s="14"/>
      <c r="B16" s="31"/>
      <c r="C16" s="31"/>
      <c r="D16" s="31"/>
      <c r="E16" s="8" t="s">
        <v>26</v>
      </c>
      <c r="F16" s="3">
        <v>25166</v>
      </c>
      <c r="G16" s="3">
        <v>160</v>
      </c>
      <c r="H16" s="3">
        <v>5</v>
      </c>
      <c r="I16" s="3">
        <v>4</v>
      </c>
      <c r="J16" s="3">
        <v>4</v>
      </c>
      <c r="K16" s="3">
        <v>0</v>
      </c>
      <c r="L16" s="3">
        <v>0</v>
      </c>
      <c r="M16" s="3">
        <v>43</v>
      </c>
      <c r="N16" s="3">
        <v>104</v>
      </c>
      <c r="O16" s="3">
        <v>0</v>
      </c>
      <c r="P16" s="3">
        <v>0</v>
      </c>
      <c r="Q16" s="3">
        <v>240</v>
      </c>
      <c r="R16" s="3">
        <v>8</v>
      </c>
      <c r="S16" s="3">
        <v>3</v>
      </c>
      <c r="T16" s="3">
        <v>7</v>
      </c>
      <c r="U16" s="3">
        <v>0</v>
      </c>
      <c r="V16" s="3">
        <v>0</v>
      </c>
      <c r="W16" s="3">
        <v>44</v>
      </c>
      <c r="X16" s="3">
        <v>178</v>
      </c>
      <c r="Y16" s="3">
        <v>0</v>
      </c>
      <c r="Z16" s="3">
        <v>0</v>
      </c>
    </row>
    <row r="17" spans="1:26" ht="21" customHeight="1">
      <c r="A17" s="15"/>
      <c r="B17" s="32"/>
      <c r="C17" s="32"/>
      <c r="D17" s="32"/>
      <c r="E17" s="8" t="s">
        <v>27</v>
      </c>
      <c r="F17" s="3">
        <v>24660</v>
      </c>
      <c r="G17" s="3">
        <v>210</v>
      </c>
      <c r="H17" s="3">
        <v>8</v>
      </c>
      <c r="I17" s="3">
        <v>11</v>
      </c>
      <c r="J17" s="3">
        <v>11</v>
      </c>
      <c r="K17" s="3">
        <v>0</v>
      </c>
      <c r="L17" s="3">
        <v>0</v>
      </c>
      <c r="M17" s="3">
        <v>57</v>
      </c>
      <c r="N17" s="3">
        <v>123</v>
      </c>
      <c r="O17" s="3">
        <v>0</v>
      </c>
      <c r="P17" s="3">
        <v>0</v>
      </c>
      <c r="Q17" s="3">
        <v>339</v>
      </c>
      <c r="R17" s="3">
        <v>10</v>
      </c>
      <c r="S17" s="3">
        <v>12</v>
      </c>
      <c r="T17" s="3">
        <v>4</v>
      </c>
      <c r="U17" s="3">
        <v>0</v>
      </c>
      <c r="V17" s="3">
        <v>0</v>
      </c>
      <c r="W17" s="3">
        <v>75</v>
      </c>
      <c r="X17" s="3">
        <v>238</v>
      </c>
      <c r="Y17" s="3">
        <v>0</v>
      </c>
      <c r="Z17" s="3">
        <v>0</v>
      </c>
    </row>
    <row r="18" spans="1:26" ht="21" customHeight="1">
      <c r="A18" s="13" t="s">
        <v>31</v>
      </c>
      <c r="B18" s="30">
        <v>46</v>
      </c>
      <c r="C18" s="30">
        <v>919</v>
      </c>
      <c r="D18" s="30">
        <v>35096</v>
      </c>
      <c r="E18" s="8" t="s">
        <v>25</v>
      </c>
      <c r="F18" s="3">
        <f aca="true" t="shared" si="4" ref="F18:Z18">F19+F20</f>
        <v>124354</v>
      </c>
      <c r="G18" s="3">
        <f t="shared" si="4"/>
        <v>986</v>
      </c>
      <c r="H18" s="3">
        <f t="shared" si="4"/>
        <v>17</v>
      </c>
      <c r="I18" s="3">
        <f t="shared" si="4"/>
        <v>26</v>
      </c>
      <c r="J18" s="3">
        <f t="shared" si="4"/>
        <v>30</v>
      </c>
      <c r="K18" s="3">
        <f t="shared" si="4"/>
        <v>0</v>
      </c>
      <c r="L18" s="3">
        <f t="shared" si="4"/>
        <v>1</v>
      </c>
      <c r="M18" s="3">
        <f t="shared" si="4"/>
        <v>350</v>
      </c>
      <c r="N18" s="3">
        <f t="shared" si="4"/>
        <v>561</v>
      </c>
      <c r="O18" s="3">
        <v>0</v>
      </c>
      <c r="P18" s="3">
        <f t="shared" si="4"/>
        <v>1</v>
      </c>
      <c r="Q18" s="3">
        <f t="shared" si="4"/>
        <v>1164</v>
      </c>
      <c r="R18" s="3">
        <f t="shared" si="4"/>
        <v>8</v>
      </c>
      <c r="S18" s="3">
        <f t="shared" si="4"/>
        <v>28</v>
      </c>
      <c r="T18" s="3">
        <f t="shared" si="4"/>
        <v>34</v>
      </c>
      <c r="U18" s="3">
        <f t="shared" si="4"/>
        <v>0</v>
      </c>
      <c r="V18" s="3">
        <f t="shared" si="4"/>
        <v>0</v>
      </c>
      <c r="W18" s="3">
        <f t="shared" si="4"/>
        <v>553</v>
      </c>
      <c r="X18" s="3">
        <f t="shared" si="4"/>
        <v>541</v>
      </c>
      <c r="Y18" s="3">
        <f t="shared" si="4"/>
        <v>0</v>
      </c>
      <c r="Z18" s="3">
        <f t="shared" si="4"/>
        <v>0</v>
      </c>
    </row>
    <row r="19" spans="1:26" ht="21" customHeight="1">
      <c r="A19" s="14"/>
      <c r="B19" s="31"/>
      <c r="C19" s="31"/>
      <c r="D19" s="31"/>
      <c r="E19" s="8" t="s">
        <v>26</v>
      </c>
      <c r="F19" s="3">
        <v>63244</v>
      </c>
      <c r="G19" s="3">
        <v>449</v>
      </c>
      <c r="H19" s="3">
        <v>11</v>
      </c>
      <c r="I19" s="3">
        <v>11</v>
      </c>
      <c r="J19" s="3">
        <v>14</v>
      </c>
      <c r="K19" s="3">
        <v>0</v>
      </c>
      <c r="L19" s="3">
        <v>0</v>
      </c>
      <c r="M19" s="3">
        <v>172</v>
      </c>
      <c r="N19" s="3">
        <v>241</v>
      </c>
      <c r="O19" s="3">
        <v>0</v>
      </c>
      <c r="P19" s="3">
        <v>0</v>
      </c>
      <c r="Q19" s="3">
        <v>541</v>
      </c>
      <c r="R19" s="3">
        <v>2</v>
      </c>
      <c r="S19" s="3">
        <v>14</v>
      </c>
      <c r="T19" s="3">
        <v>20</v>
      </c>
      <c r="U19" s="3">
        <v>0</v>
      </c>
      <c r="V19" s="3">
        <v>0</v>
      </c>
      <c r="W19" s="3">
        <v>264</v>
      </c>
      <c r="X19" s="3">
        <v>241</v>
      </c>
      <c r="Y19" s="3">
        <v>0</v>
      </c>
      <c r="Z19" s="3">
        <v>0</v>
      </c>
    </row>
    <row r="20" spans="1:26" ht="21" customHeight="1">
      <c r="A20" s="15"/>
      <c r="B20" s="32"/>
      <c r="C20" s="32"/>
      <c r="D20" s="32"/>
      <c r="E20" s="8" t="s">
        <v>27</v>
      </c>
      <c r="F20" s="3">
        <v>61110</v>
      </c>
      <c r="G20" s="3">
        <v>537</v>
      </c>
      <c r="H20" s="3">
        <v>6</v>
      </c>
      <c r="I20" s="3">
        <v>15</v>
      </c>
      <c r="J20" s="3">
        <v>16</v>
      </c>
      <c r="K20" s="3">
        <v>0</v>
      </c>
      <c r="L20" s="3">
        <v>1</v>
      </c>
      <c r="M20" s="3">
        <v>178</v>
      </c>
      <c r="N20" s="3">
        <v>320</v>
      </c>
      <c r="O20" s="3">
        <v>0</v>
      </c>
      <c r="P20" s="3">
        <v>1</v>
      </c>
      <c r="Q20" s="3">
        <v>623</v>
      </c>
      <c r="R20" s="3">
        <v>6</v>
      </c>
      <c r="S20" s="3">
        <v>14</v>
      </c>
      <c r="T20" s="3">
        <v>14</v>
      </c>
      <c r="U20" s="3">
        <v>0</v>
      </c>
      <c r="V20" s="3">
        <v>0</v>
      </c>
      <c r="W20" s="3">
        <v>289</v>
      </c>
      <c r="X20" s="3">
        <v>300</v>
      </c>
      <c r="Y20" s="3">
        <v>0</v>
      </c>
      <c r="Z20" s="3">
        <v>0</v>
      </c>
    </row>
    <row r="21" spans="1:26" ht="21" customHeight="1">
      <c r="A21" s="13" t="s">
        <v>32</v>
      </c>
      <c r="B21" s="30">
        <v>34</v>
      </c>
      <c r="C21" s="30">
        <v>498</v>
      </c>
      <c r="D21" s="30">
        <v>15975</v>
      </c>
      <c r="E21" s="8" t="s">
        <v>25</v>
      </c>
      <c r="F21" s="3">
        <f>F22+F23</f>
        <v>54987</v>
      </c>
      <c r="G21" s="3">
        <f>G22+G23</f>
        <v>605</v>
      </c>
      <c r="H21" s="3">
        <f aca="true" t="shared" si="5" ref="H21:Z21">H22+H23</f>
        <v>21</v>
      </c>
      <c r="I21" s="3">
        <f t="shared" si="5"/>
        <v>18</v>
      </c>
      <c r="J21" s="3">
        <f t="shared" si="5"/>
        <v>13</v>
      </c>
      <c r="K21" s="3">
        <f t="shared" si="5"/>
        <v>0</v>
      </c>
      <c r="L21" s="3">
        <v>0</v>
      </c>
      <c r="M21" s="3">
        <f t="shared" si="5"/>
        <v>131</v>
      </c>
      <c r="N21" s="3">
        <f t="shared" si="5"/>
        <v>422</v>
      </c>
      <c r="O21" s="3">
        <f t="shared" si="5"/>
        <v>0</v>
      </c>
      <c r="P21" s="3">
        <f t="shared" si="5"/>
        <v>0</v>
      </c>
      <c r="Q21" s="3">
        <f t="shared" si="5"/>
        <v>560</v>
      </c>
      <c r="R21" s="3">
        <f t="shared" si="5"/>
        <v>19</v>
      </c>
      <c r="S21" s="3">
        <f t="shared" si="5"/>
        <v>24</v>
      </c>
      <c r="T21" s="3">
        <f t="shared" si="5"/>
        <v>18</v>
      </c>
      <c r="U21" s="3">
        <f t="shared" si="5"/>
        <v>0</v>
      </c>
      <c r="V21" s="3">
        <v>0</v>
      </c>
      <c r="W21" s="3">
        <f t="shared" si="5"/>
        <v>122</v>
      </c>
      <c r="X21" s="3">
        <f t="shared" si="5"/>
        <v>377</v>
      </c>
      <c r="Y21" s="3">
        <f t="shared" si="5"/>
        <v>0</v>
      </c>
      <c r="Z21" s="3">
        <f t="shared" si="5"/>
        <v>0</v>
      </c>
    </row>
    <row r="22" spans="1:26" ht="21" customHeight="1">
      <c r="A22" s="14"/>
      <c r="B22" s="31"/>
      <c r="C22" s="31"/>
      <c r="D22" s="31"/>
      <c r="E22" s="8" t="s">
        <v>26</v>
      </c>
      <c r="F22" s="3">
        <v>26451</v>
      </c>
      <c r="G22" s="3">
        <v>251</v>
      </c>
      <c r="H22" s="3">
        <v>11</v>
      </c>
      <c r="I22" s="3">
        <v>7</v>
      </c>
      <c r="J22" s="3">
        <v>4</v>
      </c>
      <c r="K22" s="3">
        <v>0</v>
      </c>
      <c r="L22" s="3">
        <v>0</v>
      </c>
      <c r="M22" s="3">
        <v>52</v>
      </c>
      <c r="N22" s="3">
        <v>177</v>
      </c>
      <c r="O22" s="3">
        <v>0</v>
      </c>
      <c r="P22" s="3">
        <v>0</v>
      </c>
      <c r="Q22" s="3">
        <v>240</v>
      </c>
      <c r="R22" s="3">
        <v>9</v>
      </c>
      <c r="S22" s="3">
        <v>12</v>
      </c>
      <c r="T22" s="3">
        <v>7</v>
      </c>
      <c r="U22" s="3">
        <v>0</v>
      </c>
      <c r="V22" s="3">
        <v>0</v>
      </c>
      <c r="W22" s="3">
        <v>53</v>
      </c>
      <c r="X22" s="3">
        <v>159</v>
      </c>
      <c r="Y22" s="3">
        <v>0</v>
      </c>
      <c r="Z22" s="3">
        <v>0</v>
      </c>
    </row>
    <row r="23" spans="1:26" ht="21" customHeight="1">
      <c r="A23" s="15"/>
      <c r="B23" s="32"/>
      <c r="C23" s="32"/>
      <c r="D23" s="32"/>
      <c r="E23" s="8" t="s">
        <v>27</v>
      </c>
      <c r="F23" s="3">
        <v>28536</v>
      </c>
      <c r="G23" s="3">
        <v>354</v>
      </c>
      <c r="H23" s="3">
        <v>10</v>
      </c>
      <c r="I23" s="3">
        <v>11</v>
      </c>
      <c r="J23" s="3">
        <v>9</v>
      </c>
      <c r="K23" s="3">
        <v>0</v>
      </c>
      <c r="L23" s="3">
        <v>0</v>
      </c>
      <c r="M23" s="3">
        <v>79</v>
      </c>
      <c r="N23" s="3">
        <v>245</v>
      </c>
      <c r="O23" s="3">
        <v>0</v>
      </c>
      <c r="P23" s="3">
        <v>0</v>
      </c>
      <c r="Q23" s="3">
        <v>320</v>
      </c>
      <c r="R23" s="3">
        <v>10</v>
      </c>
      <c r="S23" s="3">
        <v>12</v>
      </c>
      <c r="T23" s="3">
        <v>11</v>
      </c>
      <c r="U23" s="3">
        <v>0</v>
      </c>
      <c r="V23" s="3">
        <v>0</v>
      </c>
      <c r="W23" s="3">
        <v>69</v>
      </c>
      <c r="X23" s="3">
        <v>218</v>
      </c>
      <c r="Y23" s="3">
        <v>0</v>
      </c>
      <c r="Z23" s="3">
        <v>0</v>
      </c>
    </row>
    <row r="24" spans="1:26" ht="21" customHeight="1">
      <c r="A24" s="13" t="s">
        <v>33</v>
      </c>
      <c r="B24" s="30">
        <v>48</v>
      </c>
      <c r="C24" s="30">
        <v>824</v>
      </c>
      <c r="D24" s="30">
        <v>33931</v>
      </c>
      <c r="E24" s="8" t="s">
        <v>25</v>
      </c>
      <c r="F24" s="3">
        <f>F25+F26</f>
        <v>143011</v>
      </c>
      <c r="G24" s="3">
        <f>G25+G26</f>
        <v>790</v>
      </c>
      <c r="H24" s="3">
        <f aca="true" t="shared" si="6" ref="H24:Z24">H25+H26</f>
        <v>2</v>
      </c>
      <c r="I24" s="3">
        <f t="shared" si="6"/>
        <v>27</v>
      </c>
      <c r="J24" s="3">
        <f t="shared" si="6"/>
        <v>43</v>
      </c>
      <c r="K24" s="3">
        <f t="shared" si="6"/>
        <v>1</v>
      </c>
      <c r="L24" s="3">
        <f t="shared" si="6"/>
        <v>0</v>
      </c>
      <c r="M24" s="3">
        <f t="shared" si="6"/>
        <v>363</v>
      </c>
      <c r="N24" s="3">
        <f t="shared" si="6"/>
        <v>354</v>
      </c>
      <c r="O24" s="3">
        <f t="shared" si="6"/>
        <v>0</v>
      </c>
      <c r="P24" s="3">
        <f t="shared" si="6"/>
        <v>0</v>
      </c>
      <c r="Q24" s="3">
        <f t="shared" si="6"/>
        <v>635</v>
      </c>
      <c r="R24" s="3">
        <f t="shared" si="6"/>
        <v>9</v>
      </c>
      <c r="S24" s="3">
        <f t="shared" si="6"/>
        <v>7</v>
      </c>
      <c r="T24" s="3">
        <f t="shared" si="6"/>
        <v>32</v>
      </c>
      <c r="U24" s="3">
        <f t="shared" si="6"/>
        <v>0</v>
      </c>
      <c r="V24" s="3">
        <f t="shared" si="6"/>
        <v>0</v>
      </c>
      <c r="W24" s="3">
        <f t="shared" si="6"/>
        <v>291</v>
      </c>
      <c r="X24" s="3">
        <f t="shared" si="6"/>
        <v>296</v>
      </c>
      <c r="Y24" s="3">
        <v>0</v>
      </c>
      <c r="Z24" s="3">
        <f t="shared" si="6"/>
        <v>0</v>
      </c>
    </row>
    <row r="25" spans="1:26" ht="21" customHeight="1">
      <c r="A25" s="14"/>
      <c r="B25" s="31"/>
      <c r="C25" s="31"/>
      <c r="D25" s="31"/>
      <c r="E25" s="8" t="s">
        <v>26</v>
      </c>
      <c r="F25" s="3">
        <v>73904</v>
      </c>
      <c r="G25" s="3">
        <v>354</v>
      </c>
      <c r="H25" s="3">
        <v>1</v>
      </c>
      <c r="I25" s="3">
        <v>14</v>
      </c>
      <c r="J25" s="3">
        <v>21</v>
      </c>
      <c r="K25" s="3">
        <v>1</v>
      </c>
      <c r="L25" s="3">
        <v>0</v>
      </c>
      <c r="M25" s="3">
        <v>172</v>
      </c>
      <c r="N25" s="3">
        <v>145</v>
      </c>
      <c r="O25" s="3">
        <v>0</v>
      </c>
      <c r="P25" s="3">
        <v>0</v>
      </c>
      <c r="Q25" s="3">
        <v>272</v>
      </c>
      <c r="R25" s="3">
        <v>4</v>
      </c>
      <c r="S25" s="3">
        <v>2</v>
      </c>
      <c r="T25" s="3">
        <v>13</v>
      </c>
      <c r="U25" s="3">
        <v>0</v>
      </c>
      <c r="V25" s="3">
        <v>0</v>
      </c>
      <c r="W25" s="3">
        <v>135</v>
      </c>
      <c r="X25" s="3">
        <v>118</v>
      </c>
      <c r="Y25" s="3">
        <v>0</v>
      </c>
      <c r="Z25" s="3">
        <v>0</v>
      </c>
    </row>
    <row r="26" spans="1:26" ht="21" customHeight="1">
      <c r="A26" s="15"/>
      <c r="B26" s="32"/>
      <c r="C26" s="32"/>
      <c r="D26" s="32"/>
      <c r="E26" s="8" t="s">
        <v>27</v>
      </c>
      <c r="F26" s="3">
        <v>69107</v>
      </c>
      <c r="G26" s="3">
        <v>436</v>
      </c>
      <c r="H26" s="3">
        <v>1</v>
      </c>
      <c r="I26" s="3">
        <v>13</v>
      </c>
      <c r="J26" s="3">
        <v>22</v>
      </c>
      <c r="K26" s="3">
        <v>0</v>
      </c>
      <c r="L26" s="3">
        <v>0</v>
      </c>
      <c r="M26" s="3">
        <v>191</v>
      </c>
      <c r="N26" s="3">
        <v>209</v>
      </c>
      <c r="O26" s="3">
        <v>0</v>
      </c>
      <c r="P26" s="3">
        <v>0</v>
      </c>
      <c r="Q26" s="3">
        <v>363</v>
      </c>
      <c r="R26" s="3">
        <v>5</v>
      </c>
      <c r="S26" s="3">
        <v>5</v>
      </c>
      <c r="T26" s="3">
        <v>19</v>
      </c>
      <c r="U26" s="3">
        <v>0</v>
      </c>
      <c r="V26" s="3">
        <v>0</v>
      </c>
      <c r="W26" s="3">
        <v>156</v>
      </c>
      <c r="X26" s="3">
        <v>178</v>
      </c>
      <c r="Y26" s="3">
        <v>0</v>
      </c>
      <c r="Z26" s="3">
        <v>0</v>
      </c>
    </row>
    <row r="27" spans="1:26" ht="21" customHeight="1">
      <c r="A27" s="13" t="s">
        <v>34</v>
      </c>
      <c r="B27" s="30">
        <v>10</v>
      </c>
      <c r="C27" s="30">
        <v>227</v>
      </c>
      <c r="D27" s="30">
        <v>7472</v>
      </c>
      <c r="E27" s="8" t="s">
        <v>25</v>
      </c>
      <c r="F27" s="3">
        <f>F28+F29</f>
        <v>25298</v>
      </c>
      <c r="G27" s="3">
        <f>G28+G29</f>
        <v>425</v>
      </c>
      <c r="H27" s="3">
        <f aca="true" t="shared" si="7" ref="H27:Z27">H28+H29</f>
        <v>5</v>
      </c>
      <c r="I27" s="3">
        <f t="shared" si="7"/>
        <v>4</v>
      </c>
      <c r="J27" s="3">
        <f t="shared" si="7"/>
        <v>4</v>
      </c>
      <c r="K27" s="3">
        <f t="shared" si="7"/>
        <v>0</v>
      </c>
      <c r="L27" s="3">
        <f t="shared" si="7"/>
        <v>0</v>
      </c>
      <c r="M27" s="3">
        <f t="shared" si="7"/>
        <v>90</v>
      </c>
      <c r="N27" s="3">
        <f t="shared" si="7"/>
        <v>322</v>
      </c>
      <c r="O27" s="3">
        <f t="shared" si="7"/>
        <v>0</v>
      </c>
      <c r="P27" s="3">
        <f t="shared" si="7"/>
        <v>0</v>
      </c>
      <c r="Q27" s="3">
        <f t="shared" si="7"/>
        <v>180</v>
      </c>
      <c r="R27" s="3">
        <f t="shared" si="7"/>
        <v>3</v>
      </c>
      <c r="S27" s="3">
        <f t="shared" si="7"/>
        <v>4</v>
      </c>
      <c r="T27" s="3">
        <f t="shared" si="7"/>
        <v>7</v>
      </c>
      <c r="U27" s="3">
        <f t="shared" si="7"/>
        <v>0</v>
      </c>
      <c r="V27" s="3">
        <f t="shared" si="7"/>
        <v>0</v>
      </c>
      <c r="W27" s="3">
        <f t="shared" si="7"/>
        <v>52</v>
      </c>
      <c r="X27" s="3">
        <f t="shared" si="7"/>
        <v>114</v>
      </c>
      <c r="Y27" s="3">
        <f t="shared" si="7"/>
        <v>0</v>
      </c>
      <c r="Z27" s="3">
        <f t="shared" si="7"/>
        <v>0</v>
      </c>
    </row>
    <row r="28" spans="1:26" ht="21" customHeight="1">
      <c r="A28" s="14"/>
      <c r="B28" s="31"/>
      <c r="C28" s="31"/>
      <c r="D28" s="31"/>
      <c r="E28" s="8" t="s">
        <v>26</v>
      </c>
      <c r="F28" s="3">
        <v>12932</v>
      </c>
      <c r="G28" s="3">
        <v>194</v>
      </c>
      <c r="H28" s="3">
        <v>3</v>
      </c>
      <c r="I28" s="3">
        <v>2</v>
      </c>
      <c r="J28" s="3">
        <v>1</v>
      </c>
      <c r="K28" s="3">
        <v>0</v>
      </c>
      <c r="L28" s="3">
        <v>0</v>
      </c>
      <c r="M28" s="3">
        <v>40</v>
      </c>
      <c r="N28" s="3">
        <v>148</v>
      </c>
      <c r="O28" s="3">
        <v>0</v>
      </c>
      <c r="P28" s="3">
        <v>0</v>
      </c>
      <c r="Q28" s="3">
        <v>81</v>
      </c>
      <c r="R28" s="3">
        <v>3</v>
      </c>
      <c r="S28" s="3">
        <v>3</v>
      </c>
      <c r="T28" s="3">
        <v>2</v>
      </c>
      <c r="U28" s="3">
        <v>0</v>
      </c>
      <c r="V28" s="3">
        <v>0</v>
      </c>
      <c r="W28" s="3">
        <v>22</v>
      </c>
      <c r="X28" s="3">
        <v>51</v>
      </c>
      <c r="Y28" s="3">
        <v>0</v>
      </c>
      <c r="Z28" s="3">
        <v>0</v>
      </c>
    </row>
    <row r="29" spans="1:26" ht="21" customHeight="1">
      <c r="A29" s="15"/>
      <c r="B29" s="32"/>
      <c r="C29" s="32"/>
      <c r="D29" s="32"/>
      <c r="E29" s="8" t="s">
        <v>27</v>
      </c>
      <c r="F29" s="3">
        <v>12366</v>
      </c>
      <c r="G29" s="3">
        <v>231</v>
      </c>
      <c r="H29" s="3">
        <v>2</v>
      </c>
      <c r="I29" s="3">
        <v>2</v>
      </c>
      <c r="J29" s="3">
        <v>3</v>
      </c>
      <c r="K29" s="3">
        <v>0</v>
      </c>
      <c r="L29" s="3">
        <v>0</v>
      </c>
      <c r="M29" s="3">
        <v>50</v>
      </c>
      <c r="N29" s="3">
        <v>174</v>
      </c>
      <c r="O29" s="3">
        <v>0</v>
      </c>
      <c r="P29" s="3">
        <v>0</v>
      </c>
      <c r="Q29" s="3">
        <v>99</v>
      </c>
      <c r="R29" s="3">
        <v>0</v>
      </c>
      <c r="S29" s="3">
        <v>1</v>
      </c>
      <c r="T29" s="3">
        <v>5</v>
      </c>
      <c r="U29" s="3">
        <v>0</v>
      </c>
      <c r="V29" s="3">
        <v>0</v>
      </c>
      <c r="W29" s="3">
        <v>30</v>
      </c>
      <c r="X29" s="3">
        <v>63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mergeCells count="55">
    <mergeCell ref="D21:D23"/>
    <mergeCell ref="D24:D26"/>
    <mergeCell ref="D27:D29"/>
    <mergeCell ref="D9:D11"/>
    <mergeCell ref="D12:D14"/>
    <mergeCell ref="D15:D17"/>
    <mergeCell ref="D18:D20"/>
    <mergeCell ref="P4:P5"/>
    <mergeCell ref="S4:V4"/>
    <mergeCell ref="Y4:Y5"/>
    <mergeCell ref="Z4:Z5"/>
    <mergeCell ref="C9:C11"/>
    <mergeCell ref="C12:C14"/>
    <mergeCell ref="C15:C17"/>
    <mergeCell ref="C18:C20"/>
    <mergeCell ref="C21:C23"/>
    <mergeCell ref="C24:C26"/>
    <mergeCell ref="C27:C29"/>
    <mergeCell ref="B21:B23"/>
    <mergeCell ref="B24:B26"/>
    <mergeCell ref="B27:B29"/>
    <mergeCell ref="B9:B11"/>
    <mergeCell ref="B12:B14"/>
    <mergeCell ref="B15:B17"/>
    <mergeCell ref="B18:B20"/>
    <mergeCell ref="B6:B8"/>
    <mergeCell ref="C6:C8"/>
    <mergeCell ref="D6:D8"/>
    <mergeCell ref="B3:B5"/>
    <mergeCell ref="C3:C5"/>
    <mergeCell ref="D3:D5"/>
    <mergeCell ref="A3:A5"/>
    <mergeCell ref="A9:A11"/>
    <mergeCell ref="A12:A14"/>
    <mergeCell ref="A15:A17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W4:W5"/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1"/>
  <sheetViews>
    <sheetView workbookViewId="0" topLeftCell="A16">
      <selection activeCell="A30" sqref="A30"/>
    </sheetView>
  </sheetViews>
  <sheetFormatPr defaultColWidth="9.00390625" defaultRowHeight="16.5"/>
  <cols>
    <col min="1" max="1" width="11.625" style="2" customWidth="1"/>
    <col min="2" max="2" width="7.25390625" style="2" customWidth="1"/>
    <col min="3" max="4" width="11.125" style="2" customWidth="1"/>
    <col min="5" max="18" width="10.625" style="2" customWidth="1"/>
    <col min="19" max="16384" width="9.00390625" style="2" customWidth="1"/>
  </cols>
  <sheetData>
    <row r="1" spans="1:18" ht="81.75" customHeight="1">
      <c r="A1" s="16" t="s">
        <v>155</v>
      </c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7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6" ht="24" customHeight="1">
      <c r="A3" s="20" t="s">
        <v>178</v>
      </c>
      <c r="B3" s="20" t="s">
        <v>174</v>
      </c>
      <c r="C3" s="20" t="s">
        <v>179</v>
      </c>
      <c r="D3" s="20" t="s">
        <v>180</v>
      </c>
      <c r="E3" s="20" t="s">
        <v>181</v>
      </c>
      <c r="F3" s="23" t="s">
        <v>182</v>
      </c>
      <c r="G3" s="25" t="s">
        <v>184</v>
      </c>
      <c r="H3" s="25"/>
      <c r="I3" s="25"/>
      <c r="J3" s="25"/>
      <c r="K3" s="25"/>
      <c r="L3" s="25"/>
      <c r="M3" s="25"/>
      <c r="N3" s="25"/>
      <c r="O3" s="25"/>
      <c r="P3" s="25"/>
      <c r="Q3" s="24" t="s">
        <v>191</v>
      </c>
      <c r="R3" s="24"/>
      <c r="S3" s="24"/>
      <c r="T3" s="24"/>
      <c r="U3" s="24"/>
      <c r="V3" s="24"/>
      <c r="W3" s="24"/>
      <c r="X3" s="24"/>
      <c r="Y3" s="24"/>
      <c r="Z3" s="24"/>
    </row>
    <row r="4" spans="1:26" ht="39" customHeight="1">
      <c r="A4" s="21"/>
      <c r="B4" s="21"/>
      <c r="C4" s="21"/>
      <c r="D4" s="21"/>
      <c r="E4" s="21"/>
      <c r="F4" s="23"/>
      <c r="G4" s="26" t="s">
        <v>183</v>
      </c>
      <c r="H4" s="18" t="s">
        <v>186</v>
      </c>
      <c r="I4" s="24" t="s">
        <v>185</v>
      </c>
      <c r="J4" s="24"/>
      <c r="K4" s="24"/>
      <c r="L4" s="24"/>
      <c r="M4" s="20" t="s">
        <v>176</v>
      </c>
      <c r="N4" s="28" t="s">
        <v>177</v>
      </c>
      <c r="O4" s="20" t="s">
        <v>189</v>
      </c>
      <c r="P4" s="20" t="s">
        <v>190</v>
      </c>
      <c r="Q4" s="18" t="s">
        <v>183</v>
      </c>
      <c r="R4" s="20" t="s">
        <v>193</v>
      </c>
      <c r="S4" s="24" t="s">
        <v>192</v>
      </c>
      <c r="T4" s="24"/>
      <c r="U4" s="24"/>
      <c r="V4" s="24"/>
      <c r="W4" s="20" t="s">
        <v>176</v>
      </c>
      <c r="X4" s="28" t="s">
        <v>177</v>
      </c>
      <c r="Y4" s="20" t="s">
        <v>194</v>
      </c>
      <c r="Z4" s="20" t="s">
        <v>195</v>
      </c>
    </row>
    <row r="5" spans="1:26" ht="70.5" customHeight="1">
      <c r="A5" s="22"/>
      <c r="B5" s="22"/>
      <c r="C5" s="22"/>
      <c r="D5" s="22"/>
      <c r="E5" s="22"/>
      <c r="F5" s="23"/>
      <c r="G5" s="27"/>
      <c r="H5" s="19"/>
      <c r="I5" s="11" t="s">
        <v>187</v>
      </c>
      <c r="J5" s="11" t="s">
        <v>188</v>
      </c>
      <c r="K5" s="12" t="s">
        <v>14</v>
      </c>
      <c r="L5" s="12" t="s">
        <v>175</v>
      </c>
      <c r="M5" s="22"/>
      <c r="N5" s="29"/>
      <c r="O5" s="22"/>
      <c r="P5" s="22"/>
      <c r="Q5" s="19"/>
      <c r="R5" s="22"/>
      <c r="S5" s="11" t="s">
        <v>187</v>
      </c>
      <c r="T5" s="11" t="s">
        <v>188</v>
      </c>
      <c r="U5" s="12" t="s">
        <v>14</v>
      </c>
      <c r="V5" s="12" t="s">
        <v>175</v>
      </c>
      <c r="W5" s="22"/>
      <c r="X5" s="29"/>
      <c r="Y5" s="22"/>
      <c r="Z5" s="22"/>
    </row>
    <row r="6" spans="1:18" ht="18.75" customHeight="1">
      <c r="A6" s="13" t="s">
        <v>3</v>
      </c>
      <c r="B6" s="8" t="s">
        <v>4</v>
      </c>
      <c r="C6" s="3">
        <f aca="true" t="shared" si="0" ref="C6:P6">C7+C8</f>
        <v>2351</v>
      </c>
      <c r="D6" s="3">
        <f t="shared" si="0"/>
        <v>2351</v>
      </c>
      <c r="E6" s="3">
        <f t="shared" si="0"/>
        <v>765</v>
      </c>
      <c r="F6" s="3">
        <f t="shared" si="0"/>
        <v>723</v>
      </c>
      <c r="G6" s="3">
        <f t="shared" si="0"/>
        <v>14</v>
      </c>
      <c r="H6" s="3">
        <f t="shared" si="0"/>
        <v>18</v>
      </c>
      <c r="I6" s="3">
        <f t="shared" si="0"/>
        <v>0</v>
      </c>
      <c r="J6" s="3">
        <f t="shared" si="0"/>
        <v>0</v>
      </c>
      <c r="K6" s="3">
        <f t="shared" si="0"/>
        <v>6</v>
      </c>
      <c r="L6" s="3">
        <f t="shared" si="0"/>
        <v>0</v>
      </c>
      <c r="M6" s="3">
        <f t="shared" si="0"/>
        <v>317</v>
      </c>
      <c r="N6" s="3">
        <f t="shared" si="0"/>
        <v>5</v>
      </c>
      <c r="O6" s="3">
        <f t="shared" si="0"/>
        <v>3</v>
      </c>
      <c r="P6" s="3">
        <f t="shared" si="0"/>
        <v>2</v>
      </c>
      <c r="Q6" s="30">
        <f>Q9+Q12+Q15+Q18+Q21+Q24+Q27</f>
        <v>444</v>
      </c>
      <c r="R6" s="30">
        <f>R9+R12+R15+R18+R21+R24+R27</f>
        <v>97</v>
      </c>
    </row>
    <row r="7" spans="1:18" ht="18.75" customHeight="1">
      <c r="A7" s="14"/>
      <c r="B7" s="8" t="s">
        <v>5</v>
      </c>
      <c r="C7" s="3">
        <v>1109</v>
      </c>
      <c r="D7" s="3">
        <v>1109</v>
      </c>
      <c r="E7" s="3">
        <v>405</v>
      </c>
      <c r="F7" s="4">
        <v>382</v>
      </c>
      <c r="G7" s="4">
        <v>5</v>
      </c>
      <c r="H7" s="4">
        <v>8</v>
      </c>
      <c r="I7" s="4">
        <v>0</v>
      </c>
      <c r="J7" s="4">
        <v>0</v>
      </c>
      <c r="K7" s="4">
        <v>5</v>
      </c>
      <c r="L7" s="4">
        <v>0</v>
      </c>
      <c r="M7" s="4">
        <v>190</v>
      </c>
      <c r="N7" s="4">
        <v>1</v>
      </c>
      <c r="O7" s="4">
        <v>1</v>
      </c>
      <c r="P7" s="4">
        <v>2</v>
      </c>
      <c r="Q7" s="31"/>
      <c r="R7" s="31"/>
    </row>
    <row r="8" spans="1:18" ht="18.75" customHeight="1">
      <c r="A8" s="15"/>
      <c r="B8" s="8" t="s">
        <v>6</v>
      </c>
      <c r="C8" s="3">
        <v>1242</v>
      </c>
      <c r="D8" s="3">
        <v>1242</v>
      </c>
      <c r="E8" s="3">
        <v>360</v>
      </c>
      <c r="F8" s="4">
        <v>341</v>
      </c>
      <c r="G8" s="4">
        <v>9</v>
      </c>
      <c r="H8" s="4">
        <v>10</v>
      </c>
      <c r="I8" s="4">
        <v>0</v>
      </c>
      <c r="J8" s="4">
        <v>0</v>
      </c>
      <c r="K8" s="4">
        <v>1</v>
      </c>
      <c r="L8" s="4">
        <v>0</v>
      </c>
      <c r="M8" s="4">
        <v>127</v>
      </c>
      <c r="N8" s="4">
        <v>4</v>
      </c>
      <c r="O8" s="4">
        <v>2</v>
      </c>
      <c r="P8" s="4">
        <v>0</v>
      </c>
      <c r="Q8" s="32"/>
      <c r="R8" s="32"/>
    </row>
    <row r="9" spans="1:18" ht="18.75" customHeight="1">
      <c r="A9" s="13" t="s">
        <v>7</v>
      </c>
      <c r="B9" s="8" t="s">
        <v>4</v>
      </c>
      <c r="C9" s="3">
        <f>C10+C11</f>
        <v>870</v>
      </c>
      <c r="D9" s="3">
        <f>D10+D11</f>
        <v>870</v>
      </c>
      <c r="E9" s="3">
        <f>E10+E11</f>
        <v>154</v>
      </c>
      <c r="F9" s="3">
        <f aca="true" t="shared" si="1" ref="F9:P9">F10+F11</f>
        <v>143</v>
      </c>
      <c r="G9" s="3">
        <f t="shared" si="1"/>
        <v>7</v>
      </c>
      <c r="H9" s="3">
        <f t="shared" si="1"/>
        <v>4</v>
      </c>
      <c r="I9" s="3">
        <f t="shared" si="1"/>
        <v>0</v>
      </c>
      <c r="J9" s="3">
        <f t="shared" si="1"/>
        <v>0</v>
      </c>
      <c r="K9" s="3">
        <f t="shared" si="1"/>
        <v>2</v>
      </c>
      <c r="L9" s="3">
        <f t="shared" si="1"/>
        <v>0</v>
      </c>
      <c r="M9" s="3">
        <f t="shared" si="1"/>
        <v>67</v>
      </c>
      <c r="N9" s="3">
        <f t="shared" si="1"/>
        <v>1</v>
      </c>
      <c r="O9" s="3">
        <f t="shared" si="1"/>
        <v>2</v>
      </c>
      <c r="P9" s="3">
        <f t="shared" si="1"/>
        <v>2</v>
      </c>
      <c r="Q9" s="30">
        <v>114</v>
      </c>
      <c r="R9" s="30">
        <v>29</v>
      </c>
    </row>
    <row r="10" spans="1:18" ht="18.75" customHeight="1">
      <c r="A10" s="14"/>
      <c r="B10" s="8" t="s">
        <v>5</v>
      </c>
      <c r="C10" s="3">
        <v>441</v>
      </c>
      <c r="D10" s="3">
        <v>441</v>
      </c>
      <c r="E10" s="3">
        <v>77</v>
      </c>
      <c r="F10" s="3">
        <v>73</v>
      </c>
      <c r="G10" s="3">
        <v>2</v>
      </c>
      <c r="H10" s="3">
        <v>2</v>
      </c>
      <c r="I10" s="3">
        <v>0</v>
      </c>
      <c r="J10" s="3">
        <v>0</v>
      </c>
      <c r="K10" s="3">
        <v>2</v>
      </c>
      <c r="L10" s="3">
        <v>0</v>
      </c>
      <c r="M10" s="3">
        <v>42</v>
      </c>
      <c r="N10" s="3">
        <v>1</v>
      </c>
      <c r="O10" s="3">
        <v>0</v>
      </c>
      <c r="P10" s="3">
        <v>2</v>
      </c>
      <c r="Q10" s="31"/>
      <c r="R10" s="31"/>
    </row>
    <row r="11" spans="1:18" ht="18.75" customHeight="1">
      <c r="A11" s="15"/>
      <c r="B11" s="8" t="s">
        <v>6</v>
      </c>
      <c r="C11" s="3">
        <v>429</v>
      </c>
      <c r="D11" s="3">
        <v>429</v>
      </c>
      <c r="E11" s="3">
        <v>77</v>
      </c>
      <c r="F11" s="3">
        <v>70</v>
      </c>
      <c r="G11" s="3">
        <v>5</v>
      </c>
      <c r="H11" s="3">
        <v>2</v>
      </c>
      <c r="I11" s="3">
        <v>0</v>
      </c>
      <c r="J11" s="3">
        <v>0</v>
      </c>
      <c r="K11" s="3">
        <v>0</v>
      </c>
      <c r="L11" s="3">
        <v>0</v>
      </c>
      <c r="M11" s="3">
        <v>25</v>
      </c>
      <c r="N11" s="3">
        <v>0</v>
      </c>
      <c r="O11" s="3">
        <v>2</v>
      </c>
      <c r="P11" s="3">
        <v>0</v>
      </c>
      <c r="Q11" s="32"/>
      <c r="R11" s="32"/>
    </row>
    <row r="12" spans="1:18" ht="18.75" customHeight="1">
      <c r="A12" s="13" t="s">
        <v>8</v>
      </c>
      <c r="B12" s="8" t="s">
        <v>4</v>
      </c>
      <c r="C12" s="3">
        <f aca="true" t="shared" si="2" ref="C12:P12">C13+C14</f>
        <v>419</v>
      </c>
      <c r="D12" s="3">
        <f t="shared" si="2"/>
        <v>419</v>
      </c>
      <c r="E12" s="3">
        <f t="shared" si="2"/>
        <v>168</v>
      </c>
      <c r="F12" s="3">
        <f t="shared" si="2"/>
        <v>164</v>
      </c>
      <c r="G12" s="3">
        <f t="shared" si="2"/>
        <v>0</v>
      </c>
      <c r="H12" s="3">
        <f t="shared" si="2"/>
        <v>4</v>
      </c>
      <c r="I12" s="3">
        <f t="shared" si="2"/>
        <v>0</v>
      </c>
      <c r="J12" s="3">
        <f t="shared" si="2"/>
        <v>0</v>
      </c>
      <c r="K12" s="3">
        <f t="shared" si="2"/>
        <v>2</v>
      </c>
      <c r="L12" s="3">
        <f t="shared" si="2"/>
        <v>0</v>
      </c>
      <c r="M12" s="3">
        <f t="shared" si="2"/>
        <v>62</v>
      </c>
      <c r="N12" s="3">
        <f t="shared" si="2"/>
        <v>0</v>
      </c>
      <c r="O12" s="3">
        <f t="shared" si="2"/>
        <v>0</v>
      </c>
      <c r="P12" s="3">
        <f t="shared" si="2"/>
        <v>0</v>
      </c>
      <c r="Q12" s="30">
        <v>82</v>
      </c>
      <c r="R12" s="30">
        <v>17</v>
      </c>
    </row>
    <row r="13" spans="1:18" ht="18.75" customHeight="1">
      <c r="A13" s="14"/>
      <c r="B13" s="8" t="s">
        <v>5</v>
      </c>
      <c r="C13" s="3">
        <v>196</v>
      </c>
      <c r="D13" s="3">
        <v>196</v>
      </c>
      <c r="E13" s="3">
        <v>90</v>
      </c>
      <c r="F13" s="3">
        <v>90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36</v>
      </c>
      <c r="N13" s="3">
        <v>0</v>
      </c>
      <c r="O13" s="3">
        <v>0</v>
      </c>
      <c r="P13" s="3">
        <v>0</v>
      </c>
      <c r="Q13" s="31"/>
      <c r="R13" s="31"/>
    </row>
    <row r="14" spans="1:18" ht="18.75" customHeight="1">
      <c r="A14" s="15"/>
      <c r="B14" s="8" t="s">
        <v>6</v>
      </c>
      <c r="C14" s="3">
        <v>223</v>
      </c>
      <c r="D14" s="3">
        <v>223</v>
      </c>
      <c r="E14" s="3">
        <v>78</v>
      </c>
      <c r="F14" s="3">
        <v>74</v>
      </c>
      <c r="G14" s="3">
        <v>0</v>
      </c>
      <c r="H14" s="3">
        <v>4</v>
      </c>
      <c r="I14" s="3">
        <v>0</v>
      </c>
      <c r="J14" s="3">
        <v>0</v>
      </c>
      <c r="K14" s="3">
        <v>1</v>
      </c>
      <c r="L14" s="3">
        <v>0</v>
      </c>
      <c r="M14" s="3">
        <v>26</v>
      </c>
      <c r="N14" s="3">
        <v>0</v>
      </c>
      <c r="O14" s="3">
        <v>0</v>
      </c>
      <c r="P14" s="3">
        <v>0</v>
      </c>
      <c r="Q14" s="32"/>
      <c r="R14" s="32"/>
    </row>
    <row r="15" spans="1:18" ht="18.75" customHeight="1">
      <c r="A15" s="13" t="s">
        <v>9</v>
      </c>
      <c r="B15" s="8" t="s">
        <v>4</v>
      </c>
      <c r="C15" s="3">
        <f aca="true" t="shared" si="3" ref="C15:P15">C16+C17</f>
        <v>79</v>
      </c>
      <c r="D15" s="3">
        <f t="shared" si="3"/>
        <v>79</v>
      </c>
      <c r="E15" s="3">
        <f t="shared" si="3"/>
        <v>55</v>
      </c>
      <c r="F15" s="3">
        <f t="shared" si="3"/>
        <v>52</v>
      </c>
      <c r="G15" s="3">
        <f t="shared" si="3"/>
        <v>1</v>
      </c>
      <c r="H15" s="3">
        <f t="shared" si="3"/>
        <v>2</v>
      </c>
      <c r="I15" s="3">
        <f t="shared" si="3"/>
        <v>0</v>
      </c>
      <c r="J15" s="3">
        <f t="shared" si="3"/>
        <v>0</v>
      </c>
      <c r="K15" s="3">
        <f t="shared" si="3"/>
        <v>2</v>
      </c>
      <c r="L15" s="3">
        <f t="shared" si="3"/>
        <v>0</v>
      </c>
      <c r="M15" s="3">
        <f t="shared" si="3"/>
        <v>20</v>
      </c>
      <c r="N15" s="3">
        <f t="shared" si="3"/>
        <v>0</v>
      </c>
      <c r="O15" s="3">
        <f t="shared" si="3"/>
        <v>0</v>
      </c>
      <c r="P15" s="3">
        <f t="shared" si="3"/>
        <v>0</v>
      </c>
      <c r="Q15" s="30">
        <v>29</v>
      </c>
      <c r="R15" s="30">
        <v>8</v>
      </c>
    </row>
    <row r="16" spans="1:18" ht="18.75" customHeight="1">
      <c r="A16" s="14"/>
      <c r="B16" s="8" t="s">
        <v>5</v>
      </c>
      <c r="C16" s="3">
        <v>43</v>
      </c>
      <c r="D16" s="3">
        <v>43</v>
      </c>
      <c r="E16" s="3">
        <v>29</v>
      </c>
      <c r="F16" s="3">
        <v>27</v>
      </c>
      <c r="G16" s="3">
        <v>0</v>
      </c>
      <c r="H16" s="3">
        <v>2</v>
      </c>
      <c r="I16" s="3">
        <v>0</v>
      </c>
      <c r="J16" s="3">
        <v>0</v>
      </c>
      <c r="K16" s="3">
        <v>2</v>
      </c>
      <c r="L16" s="3">
        <v>0</v>
      </c>
      <c r="M16" s="3">
        <v>9</v>
      </c>
      <c r="N16" s="3">
        <v>0</v>
      </c>
      <c r="O16" s="3">
        <v>0</v>
      </c>
      <c r="P16" s="3">
        <v>0</v>
      </c>
      <c r="Q16" s="31"/>
      <c r="R16" s="31"/>
    </row>
    <row r="17" spans="1:18" ht="18.75" customHeight="1">
      <c r="A17" s="15"/>
      <c r="B17" s="8" t="s">
        <v>6</v>
      </c>
      <c r="C17" s="3">
        <v>36</v>
      </c>
      <c r="D17" s="3">
        <v>36</v>
      </c>
      <c r="E17" s="3">
        <v>26</v>
      </c>
      <c r="F17" s="3">
        <v>25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11</v>
      </c>
      <c r="N17" s="3">
        <v>0</v>
      </c>
      <c r="O17" s="3">
        <v>0</v>
      </c>
      <c r="P17" s="3">
        <v>0</v>
      </c>
      <c r="Q17" s="32"/>
      <c r="R17" s="32"/>
    </row>
    <row r="18" spans="1:18" ht="18.75" customHeight="1">
      <c r="A18" s="13" t="s">
        <v>10</v>
      </c>
      <c r="B18" s="8" t="s">
        <v>4</v>
      </c>
      <c r="C18" s="3">
        <f aca="true" t="shared" si="4" ref="C18:P18">C19+C20</f>
        <v>448</v>
      </c>
      <c r="D18" s="3">
        <f t="shared" si="4"/>
        <v>448</v>
      </c>
      <c r="E18" s="3">
        <f t="shared" si="4"/>
        <v>134</v>
      </c>
      <c r="F18" s="3">
        <f t="shared" si="4"/>
        <v>132</v>
      </c>
      <c r="G18" s="3">
        <f t="shared" si="4"/>
        <v>0</v>
      </c>
      <c r="H18" s="3">
        <f t="shared" si="4"/>
        <v>2</v>
      </c>
      <c r="I18" s="3">
        <f t="shared" si="4"/>
        <v>0</v>
      </c>
      <c r="J18" s="3">
        <f t="shared" si="4"/>
        <v>0</v>
      </c>
      <c r="K18" s="3">
        <f t="shared" si="4"/>
        <v>0</v>
      </c>
      <c r="L18" s="3">
        <v>0</v>
      </c>
      <c r="M18" s="3">
        <f t="shared" si="4"/>
        <v>61</v>
      </c>
      <c r="N18" s="3">
        <f t="shared" si="4"/>
        <v>0</v>
      </c>
      <c r="O18" s="3">
        <f t="shared" si="4"/>
        <v>0</v>
      </c>
      <c r="P18" s="3">
        <f t="shared" si="4"/>
        <v>1</v>
      </c>
      <c r="Q18" s="30">
        <v>81</v>
      </c>
      <c r="R18" s="30">
        <v>20</v>
      </c>
    </row>
    <row r="19" spans="1:18" ht="18.75" customHeight="1">
      <c r="A19" s="14"/>
      <c r="B19" s="8" t="s">
        <v>5</v>
      </c>
      <c r="C19" s="3">
        <v>203</v>
      </c>
      <c r="D19" s="3">
        <v>203</v>
      </c>
      <c r="E19" s="3">
        <v>76</v>
      </c>
      <c r="F19" s="3">
        <v>74</v>
      </c>
      <c r="G19" s="3">
        <v>0</v>
      </c>
      <c r="H19" s="3">
        <v>2</v>
      </c>
      <c r="I19" s="3">
        <v>0</v>
      </c>
      <c r="J19" s="3">
        <v>0</v>
      </c>
      <c r="K19" s="3">
        <v>0</v>
      </c>
      <c r="L19" s="3">
        <v>0</v>
      </c>
      <c r="M19" s="3">
        <v>40</v>
      </c>
      <c r="N19" s="3">
        <v>0</v>
      </c>
      <c r="O19" s="3">
        <v>0</v>
      </c>
      <c r="P19" s="3">
        <v>1</v>
      </c>
      <c r="Q19" s="31"/>
      <c r="R19" s="31"/>
    </row>
    <row r="20" spans="1:18" ht="18.75" customHeight="1">
      <c r="A20" s="15"/>
      <c r="B20" s="8" t="s">
        <v>6</v>
      </c>
      <c r="C20" s="3">
        <v>245</v>
      </c>
      <c r="D20" s="3">
        <v>245</v>
      </c>
      <c r="E20" s="3">
        <v>58</v>
      </c>
      <c r="F20" s="3">
        <v>58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21</v>
      </c>
      <c r="N20" s="3">
        <v>0</v>
      </c>
      <c r="O20" s="3">
        <v>0</v>
      </c>
      <c r="P20" s="3">
        <v>0</v>
      </c>
      <c r="Q20" s="32"/>
      <c r="R20" s="32"/>
    </row>
    <row r="21" spans="1:18" ht="18.75" customHeight="1">
      <c r="A21" s="13" t="s">
        <v>11</v>
      </c>
      <c r="B21" s="8" t="s">
        <v>4</v>
      </c>
      <c r="C21" s="3">
        <f>C22+C23</f>
        <v>80</v>
      </c>
      <c r="D21" s="3">
        <f>D22+D23</f>
        <v>80</v>
      </c>
      <c r="E21" s="3">
        <f>E22+E23</f>
        <v>40</v>
      </c>
      <c r="F21" s="3">
        <f aca="true" t="shared" si="5" ref="F21:P21">F22+F23</f>
        <v>39</v>
      </c>
      <c r="G21" s="3">
        <f t="shared" si="5"/>
        <v>0</v>
      </c>
      <c r="H21" s="3">
        <f t="shared" si="5"/>
        <v>1</v>
      </c>
      <c r="I21" s="3">
        <f t="shared" si="5"/>
        <v>0</v>
      </c>
      <c r="J21" s="3">
        <f t="shared" si="5"/>
        <v>0</v>
      </c>
      <c r="K21" s="3">
        <f t="shared" si="5"/>
        <v>0</v>
      </c>
      <c r="L21" s="3">
        <f t="shared" si="5"/>
        <v>0</v>
      </c>
      <c r="M21" s="3">
        <f t="shared" si="5"/>
        <v>27</v>
      </c>
      <c r="N21" s="3">
        <f t="shared" si="5"/>
        <v>1</v>
      </c>
      <c r="O21" s="3">
        <f t="shared" si="5"/>
        <v>1</v>
      </c>
      <c r="P21" s="3">
        <f t="shared" si="5"/>
        <v>0</v>
      </c>
      <c r="Q21" s="30">
        <v>29</v>
      </c>
      <c r="R21" s="30">
        <v>6</v>
      </c>
    </row>
    <row r="22" spans="1:18" ht="18.75" customHeight="1">
      <c r="A22" s="14"/>
      <c r="B22" s="8" t="s">
        <v>5</v>
      </c>
      <c r="C22" s="3">
        <v>42</v>
      </c>
      <c r="D22" s="3">
        <v>42</v>
      </c>
      <c r="E22" s="3">
        <v>19</v>
      </c>
      <c r="F22" s="3">
        <v>19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16</v>
      </c>
      <c r="N22" s="3">
        <v>0</v>
      </c>
      <c r="O22" s="3">
        <v>1</v>
      </c>
      <c r="P22" s="3">
        <v>0</v>
      </c>
      <c r="Q22" s="31"/>
      <c r="R22" s="31"/>
    </row>
    <row r="23" spans="1:18" ht="18.75" customHeight="1">
      <c r="A23" s="15"/>
      <c r="B23" s="8" t="s">
        <v>6</v>
      </c>
      <c r="C23" s="3">
        <v>38</v>
      </c>
      <c r="D23" s="3">
        <v>38</v>
      </c>
      <c r="E23" s="3">
        <v>21</v>
      </c>
      <c r="F23" s="3">
        <v>20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11</v>
      </c>
      <c r="N23" s="3">
        <v>1</v>
      </c>
      <c r="O23" s="3">
        <v>0</v>
      </c>
      <c r="P23" s="3">
        <v>0</v>
      </c>
      <c r="Q23" s="32"/>
      <c r="R23" s="32"/>
    </row>
    <row r="24" spans="1:18" ht="18.75" customHeight="1">
      <c r="A24" s="13" t="s">
        <v>12</v>
      </c>
      <c r="B24" s="8" t="s">
        <v>4</v>
      </c>
      <c r="C24" s="3">
        <f aca="true" t="shared" si="6" ref="C24:P24">C25+C26</f>
        <v>387</v>
      </c>
      <c r="D24" s="3">
        <f t="shared" si="6"/>
        <v>387</v>
      </c>
      <c r="E24" s="3">
        <f t="shared" si="6"/>
        <v>168</v>
      </c>
      <c r="F24" s="3">
        <f t="shared" si="6"/>
        <v>159</v>
      </c>
      <c r="G24" s="3">
        <f t="shared" si="6"/>
        <v>4</v>
      </c>
      <c r="H24" s="3">
        <f t="shared" si="6"/>
        <v>5</v>
      </c>
      <c r="I24" s="3">
        <f t="shared" si="6"/>
        <v>0</v>
      </c>
      <c r="J24" s="3">
        <f t="shared" si="6"/>
        <v>0</v>
      </c>
      <c r="K24" s="3">
        <f t="shared" si="6"/>
        <v>0</v>
      </c>
      <c r="L24" s="3">
        <f t="shared" si="6"/>
        <v>0</v>
      </c>
      <c r="M24" s="3">
        <f t="shared" si="6"/>
        <v>71</v>
      </c>
      <c r="N24" s="3">
        <f t="shared" si="6"/>
        <v>0</v>
      </c>
      <c r="O24" s="3">
        <f t="shared" si="6"/>
        <v>0</v>
      </c>
      <c r="P24" s="3">
        <f t="shared" si="6"/>
        <v>0</v>
      </c>
      <c r="Q24" s="30">
        <v>84</v>
      </c>
      <c r="R24" s="30">
        <v>15</v>
      </c>
    </row>
    <row r="25" spans="1:18" ht="18.75" customHeight="1">
      <c r="A25" s="14"/>
      <c r="B25" s="8" t="s">
        <v>5</v>
      </c>
      <c r="C25" s="3">
        <v>151</v>
      </c>
      <c r="D25" s="3">
        <v>151</v>
      </c>
      <c r="E25" s="3">
        <v>89</v>
      </c>
      <c r="F25" s="3">
        <v>84</v>
      </c>
      <c r="G25" s="3">
        <v>3</v>
      </c>
      <c r="H25" s="3">
        <v>2</v>
      </c>
      <c r="I25" s="3">
        <v>0</v>
      </c>
      <c r="J25" s="3">
        <v>0</v>
      </c>
      <c r="K25" s="3">
        <v>0</v>
      </c>
      <c r="L25" s="3">
        <v>0</v>
      </c>
      <c r="M25" s="3">
        <v>41</v>
      </c>
      <c r="N25" s="3">
        <v>0</v>
      </c>
      <c r="O25" s="3">
        <v>0</v>
      </c>
      <c r="P25" s="3">
        <v>0</v>
      </c>
      <c r="Q25" s="31"/>
      <c r="R25" s="31"/>
    </row>
    <row r="26" spans="1:18" ht="18.75" customHeight="1">
      <c r="A26" s="15"/>
      <c r="B26" s="8" t="s">
        <v>6</v>
      </c>
      <c r="C26" s="3">
        <v>236</v>
      </c>
      <c r="D26" s="3">
        <v>236</v>
      </c>
      <c r="E26" s="3">
        <v>79</v>
      </c>
      <c r="F26" s="3">
        <v>75</v>
      </c>
      <c r="G26" s="3">
        <v>1</v>
      </c>
      <c r="H26" s="3">
        <v>3</v>
      </c>
      <c r="I26" s="3">
        <v>0</v>
      </c>
      <c r="J26" s="3">
        <v>0</v>
      </c>
      <c r="K26" s="3">
        <v>0</v>
      </c>
      <c r="L26" s="3">
        <v>0</v>
      </c>
      <c r="M26" s="3">
        <v>30</v>
      </c>
      <c r="N26" s="3">
        <v>0</v>
      </c>
      <c r="O26" s="3">
        <v>0</v>
      </c>
      <c r="P26" s="3">
        <v>0</v>
      </c>
      <c r="Q26" s="32"/>
      <c r="R26" s="32"/>
    </row>
    <row r="27" spans="1:18" ht="18.75" customHeight="1">
      <c r="A27" s="13" t="s">
        <v>13</v>
      </c>
      <c r="B27" s="8" t="s">
        <v>4</v>
      </c>
      <c r="C27" s="3">
        <f>D28+D29</f>
        <v>68</v>
      </c>
      <c r="D27" s="3">
        <f aca="true" t="shared" si="7" ref="D27:P27">D28+D29</f>
        <v>68</v>
      </c>
      <c r="E27" s="3">
        <f t="shared" si="7"/>
        <v>46</v>
      </c>
      <c r="F27" s="3">
        <f t="shared" si="7"/>
        <v>44</v>
      </c>
      <c r="G27" s="3">
        <f t="shared" si="7"/>
        <v>2</v>
      </c>
      <c r="H27" s="3">
        <f t="shared" si="7"/>
        <v>0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9</v>
      </c>
      <c r="N27" s="3">
        <f t="shared" si="7"/>
        <v>3</v>
      </c>
      <c r="O27" s="3">
        <f t="shared" si="7"/>
        <v>0</v>
      </c>
      <c r="P27" s="3">
        <f t="shared" si="7"/>
        <v>0</v>
      </c>
      <c r="Q27" s="30">
        <v>25</v>
      </c>
      <c r="R27" s="30">
        <v>2</v>
      </c>
    </row>
    <row r="28" spans="1:18" ht="18.75" customHeight="1">
      <c r="A28" s="14"/>
      <c r="B28" s="8" t="s">
        <v>5</v>
      </c>
      <c r="C28" s="3">
        <v>33</v>
      </c>
      <c r="D28" s="3">
        <v>33</v>
      </c>
      <c r="E28" s="3">
        <v>25</v>
      </c>
      <c r="F28" s="3">
        <v>25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6</v>
      </c>
      <c r="N28" s="3">
        <v>0</v>
      </c>
      <c r="O28" s="3">
        <v>0</v>
      </c>
      <c r="P28" s="3">
        <v>0</v>
      </c>
      <c r="Q28" s="31"/>
      <c r="R28" s="31"/>
    </row>
    <row r="29" spans="1:18" ht="19.5" customHeight="1">
      <c r="A29" s="15"/>
      <c r="B29" s="8" t="s">
        <v>6</v>
      </c>
      <c r="C29" s="3">
        <v>35</v>
      </c>
      <c r="D29" s="3">
        <v>35</v>
      </c>
      <c r="E29" s="3">
        <v>21</v>
      </c>
      <c r="F29" s="3">
        <v>19</v>
      </c>
      <c r="G29" s="3">
        <v>2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3</v>
      </c>
      <c r="N29" s="3">
        <v>3</v>
      </c>
      <c r="O29" s="3">
        <v>0</v>
      </c>
      <c r="P29" s="3">
        <v>0</v>
      </c>
      <c r="Q29" s="32"/>
      <c r="R29" s="32"/>
    </row>
    <row r="30" spans="1:18" ht="51" customHeight="1">
      <c r="A30" s="9" t="s">
        <v>208</v>
      </c>
      <c r="B30" s="39" t="s">
        <v>143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6:17" ht="16.5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</sheetData>
  <mergeCells count="48">
    <mergeCell ref="Q24:Q26"/>
    <mergeCell ref="R24:R26"/>
    <mergeCell ref="Q27:Q29"/>
    <mergeCell ref="R27:R29"/>
    <mergeCell ref="Q18:Q20"/>
    <mergeCell ref="R18:R20"/>
    <mergeCell ref="Q21:Q23"/>
    <mergeCell ref="R21:R23"/>
    <mergeCell ref="R9:R11"/>
    <mergeCell ref="Q12:Q14"/>
    <mergeCell ref="R12:R14"/>
    <mergeCell ref="Q15:Q17"/>
    <mergeCell ref="R15:R17"/>
    <mergeCell ref="B30:R30"/>
    <mergeCell ref="A27:A29"/>
    <mergeCell ref="A6:A8"/>
    <mergeCell ref="A1:R1"/>
    <mergeCell ref="A21:A23"/>
    <mergeCell ref="A24:A26"/>
    <mergeCell ref="A15:A17"/>
    <mergeCell ref="Q6:Q8"/>
    <mergeCell ref="R6:R8"/>
    <mergeCell ref="Q9:Q11"/>
    <mergeCell ref="P4:P5"/>
    <mergeCell ref="Q4:Q5"/>
    <mergeCell ref="R4:R5"/>
    <mergeCell ref="A18:A20"/>
    <mergeCell ref="B3:B5"/>
    <mergeCell ref="A3:A5"/>
    <mergeCell ref="A9:A11"/>
    <mergeCell ref="A12:A14"/>
    <mergeCell ref="C3:C5"/>
    <mergeCell ref="D3:D5"/>
    <mergeCell ref="E3:E5"/>
    <mergeCell ref="F3:F5"/>
    <mergeCell ref="G3:P3"/>
    <mergeCell ref="Q3:Z3"/>
    <mergeCell ref="G4:G5"/>
    <mergeCell ref="H4:H5"/>
    <mergeCell ref="I4:L4"/>
    <mergeCell ref="M4:M5"/>
    <mergeCell ref="N4:N5"/>
    <mergeCell ref="O4:O5"/>
    <mergeCell ref="Z4:Z5"/>
    <mergeCell ref="S4:V4"/>
    <mergeCell ref="W4:W5"/>
    <mergeCell ref="X4:X5"/>
    <mergeCell ref="Y4:Y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1"/>
  <sheetViews>
    <sheetView workbookViewId="0" topLeftCell="A1">
      <selection activeCell="F14" sqref="F14"/>
    </sheetView>
  </sheetViews>
  <sheetFormatPr defaultColWidth="9.00390625" defaultRowHeight="16.5"/>
  <cols>
    <col min="1" max="1" width="11.625" style="2" customWidth="1"/>
    <col min="2" max="3" width="9.375" style="2" customWidth="1"/>
    <col min="4" max="4" width="10.625" style="2" customWidth="1"/>
    <col min="5" max="5" width="6.125" style="2" customWidth="1"/>
    <col min="6" max="6" width="12.875" style="2" customWidth="1"/>
    <col min="7" max="7" width="9.75390625" style="2" customWidth="1"/>
    <col min="8" max="16" width="5.75390625" style="2" customWidth="1"/>
    <col min="17" max="17" width="10.875" style="2" customWidth="1"/>
    <col min="18" max="26" width="5.75390625" style="2" customWidth="1"/>
    <col min="27" max="16384" width="9.00390625" style="2" customWidth="1"/>
  </cols>
  <sheetData>
    <row r="1" spans="1:27" ht="60" customHeight="1">
      <c r="A1" s="16" t="s">
        <v>169</v>
      </c>
      <c r="B1" s="16"/>
      <c r="C1" s="16"/>
      <c r="D1" s="16"/>
      <c r="E1" s="16"/>
      <c r="F1" s="16"/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6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4" customHeight="1">
      <c r="A3" s="20" t="s">
        <v>178</v>
      </c>
      <c r="B3" s="20" t="s">
        <v>174</v>
      </c>
      <c r="C3" s="20" t="s">
        <v>179</v>
      </c>
      <c r="D3" s="20" t="s">
        <v>180</v>
      </c>
      <c r="E3" s="20" t="s">
        <v>181</v>
      </c>
      <c r="F3" s="23" t="s">
        <v>182</v>
      </c>
      <c r="G3" s="25" t="s">
        <v>184</v>
      </c>
      <c r="H3" s="25"/>
      <c r="I3" s="25"/>
      <c r="J3" s="25"/>
      <c r="K3" s="25"/>
      <c r="L3" s="25"/>
      <c r="M3" s="25"/>
      <c r="N3" s="25"/>
      <c r="O3" s="25"/>
      <c r="P3" s="25"/>
      <c r="Q3" s="24" t="s">
        <v>191</v>
      </c>
      <c r="R3" s="24"/>
      <c r="S3" s="24"/>
      <c r="T3" s="24"/>
      <c r="U3" s="24"/>
      <c r="V3" s="24"/>
      <c r="W3" s="24"/>
      <c r="X3" s="24"/>
      <c r="Y3" s="24"/>
      <c r="Z3" s="24"/>
      <c r="AB3" s="7"/>
    </row>
    <row r="4" spans="1:28" ht="24" customHeight="1">
      <c r="A4" s="21"/>
      <c r="B4" s="21"/>
      <c r="C4" s="21"/>
      <c r="D4" s="21"/>
      <c r="E4" s="21"/>
      <c r="F4" s="23"/>
      <c r="G4" s="26" t="s">
        <v>183</v>
      </c>
      <c r="H4" s="18" t="s">
        <v>186</v>
      </c>
      <c r="I4" s="24" t="s">
        <v>185</v>
      </c>
      <c r="J4" s="24"/>
      <c r="K4" s="24"/>
      <c r="L4" s="24"/>
      <c r="M4" s="20" t="s">
        <v>176</v>
      </c>
      <c r="N4" s="28" t="s">
        <v>177</v>
      </c>
      <c r="O4" s="20" t="s">
        <v>189</v>
      </c>
      <c r="P4" s="20" t="s">
        <v>190</v>
      </c>
      <c r="Q4" s="18" t="s">
        <v>183</v>
      </c>
      <c r="R4" s="20" t="s">
        <v>193</v>
      </c>
      <c r="S4" s="24" t="s">
        <v>192</v>
      </c>
      <c r="T4" s="24"/>
      <c r="U4" s="24"/>
      <c r="V4" s="24"/>
      <c r="W4" s="20" t="s">
        <v>176</v>
      </c>
      <c r="X4" s="28" t="s">
        <v>177</v>
      </c>
      <c r="Y4" s="20" t="s">
        <v>194</v>
      </c>
      <c r="Z4" s="20" t="s">
        <v>195</v>
      </c>
      <c r="AB4" s="7"/>
    </row>
    <row r="5" spans="1:27" ht="102.75" customHeight="1">
      <c r="A5" s="22"/>
      <c r="B5" s="22"/>
      <c r="C5" s="22"/>
      <c r="D5" s="22"/>
      <c r="E5" s="22"/>
      <c r="F5" s="23"/>
      <c r="G5" s="27"/>
      <c r="H5" s="19"/>
      <c r="I5" s="11" t="s">
        <v>187</v>
      </c>
      <c r="J5" s="11" t="s">
        <v>188</v>
      </c>
      <c r="K5" s="12" t="s">
        <v>14</v>
      </c>
      <c r="L5" s="12" t="s">
        <v>175</v>
      </c>
      <c r="M5" s="22"/>
      <c r="N5" s="29"/>
      <c r="O5" s="22"/>
      <c r="P5" s="22"/>
      <c r="Q5" s="19"/>
      <c r="R5" s="22"/>
      <c r="S5" s="11" t="s">
        <v>187</v>
      </c>
      <c r="T5" s="11" t="s">
        <v>188</v>
      </c>
      <c r="U5" s="12" t="s">
        <v>14</v>
      </c>
      <c r="V5" s="12" t="s">
        <v>175</v>
      </c>
      <c r="W5" s="22"/>
      <c r="X5" s="29"/>
      <c r="Y5" s="22"/>
      <c r="Z5" s="22"/>
      <c r="AA5" s="6"/>
    </row>
    <row r="6" spans="1:26" ht="21" customHeight="1">
      <c r="A6" s="13" t="s">
        <v>24</v>
      </c>
      <c r="B6" s="30">
        <f>B9+B12+B15+B18+B21+B24+B27</f>
        <v>256</v>
      </c>
      <c r="C6" s="30">
        <f>C9+C12+C15+C18+C21+C24+C27</f>
        <v>4939</v>
      </c>
      <c r="D6" s="30">
        <f>D9+D12+D15+D18+D21+D24+D27</f>
        <v>194169</v>
      </c>
      <c r="E6" s="8" t="s">
        <v>25</v>
      </c>
      <c r="F6" s="3">
        <f aca="true" t="shared" si="0" ref="F6:Z6">F7+F8</f>
        <v>701239</v>
      </c>
      <c r="G6" s="3">
        <f t="shared" si="0"/>
        <v>5864</v>
      </c>
      <c r="H6" s="3">
        <f t="shared" si="0"/>
        <v>119</v>
      </c>
      <c r="I6" s="3">
        <f t="shared" si="0"/>
        <v>172</v>
      </c>
      <c r="J6" s="3">
        <f t="shared" si="0"/>
        <v>202</v>
      </c>
      <c r="K6" s="3">
        <f t="shared" si="0"/>
        <v>2</v>
      </c>
      <c r="L6" s="3">
        <f t="shared" si="0"/>
        <v>4</v>
      </c>
      <c r="M6" s="3">
        <f t="shared" si="0"/>
        <v>2381</v>
      </c>
      <c r="N6" s="3">
        <f t="shared" si="0"/>
        <v>2984</v>
      </c>
      <c r="O6" s="3">
        <f t="shared" si="0"/>
        <v>0</v>
      </c>
      <c r="P6" s="3">
        <f t="shared" si="0"/>
        <v>0</v>
      </c>
      <c r="Q6" s="3">
        <f t="shared" si="0"/>
        <v>5944</v>
      </c>
      <c r="R6" s="3">
        <f t="shared" si="0"/>
        <v>86</v>
      </c>
      <c r="S6" s="3">
        <f t="shared" si="0"/>
        <v>148</v>
      </c>
      <c r="T6" s="3">
        <f t="shared" si="0"/>
        <v>225</v>
      </c>
      <c r="U6" s="3">
        <f t="shared" si="0"/>
        <v>3</v>
      </c>
      <c r="V6" s="3">
        <f t="shared" si="0"/>
        <v>0</v>
      </c>
      <c r="W6" s="3">
        <f t="shared" si="0"/>
        <v>2486</v>
      </c>
      <c r="X6" s="3">
        <f t="shared" si="0"/>
        <v>2996</v>
      </c>
      <c r="Y6" s="3">
        <f t="shared" si="0"/>
        <v>0</v>
      </c>
      <c r="Z6" s="3">
        <f t="shared" si="0"/>
        <v>0</v>
      </c>
    </row>
    <row r="7" spans="1:26" ht="21" customHeight="1">
      <c r="A7" s="14"/>
      <c r="B7" s="31"/>
      <c r="C7" s="31"/>
      <c r="D7" s="31"/>
      <c r="E7" s="8" t="s">
        <v>26</v>
      </c>
      <c r="F7" s="3">
        <v>356081</v>
      </c>
      <c r="G7" s="3">
        <v>2671</v>
      </c>
      <c r="H7" s="4">
        <v>58</v>
      </c>
      <c r="I7" s="4">
        <v>79</v>
      </c>
      <c r="J7" s="4">
        <v>84</v>
      </c>
      <c r="K7" s="4">
        <v>0</v>
      </c>
      <c r="L7" s="4">
        <v>2</v>
      </c>
      <c r="M7" s="4">
        <v>1104</v>
      </c>
      <c r="N7" s="4">
        <v>1344</v>
      </c>
      <c r="O7" s="4">
        <v>0</v>
      </c>
      <c r="P7" s="4">
        <v>0</v>
      </c>
      <c r="Q7" s="4">
        <v>2690</v>
      </c>
      <c r="R7" s="4">
        <v>44</v>
      </c>
      <c r="S7" s="4">
        <v>71</v>
      </c>
      <c r="T7" s="4">
        <v>99</v>
      </c>
      <c r="U7" s="4">
        <v>1</v>
      </c>
      <c r="V7" s="4">
        <v>0</v>
      </c>
      <c r="W7" s="4">
        <v>1127</v>
      </c>
      <c r="X7" s="4">
        <v>1348</v>
      </c>
      <c r="Y7" s="4">
        <v>0</v>
      </c>
      <c r="Z7" s="4">
        <v>0</v>
      </c>
    </row>
    <row r="8" spans="1:26" ht="21" customHeight="1">
      <c r="A8" s="15"/>
      <c r="B8" s="32"/>
      <c r="C8" s="32"/>
      <c r="D8" s="32"/>
      <c r="E8" s="8" t="s">
        <v>27</v>
      </c>
      <c r="F8" s="3">
        <v>345158</v>
      </c>
      <c r="G8" s="3">
        <v>3193</v>
      </c>
      <c r="H8" s="4">
        <v>61</v>
      </c>
      <c r="I8" s="4">
        <v>93</v>
      </c>
      <c r="J8" s="4">
        <v>118</v>
      </c>
      <c r="K8" s="4">
        <v>2</v>
      </c>
      <c r="L8" s="4">
        <v>2</v>
      </c>
      <c r="M8" s="4">
        <v>1277</v>
      </c>
      <c r="N8" s="4">
        <v>1640</v>
      </c>
      <c r="O8" s="4">
        <v>0</v>
      </c>
      <c r="P8" s="4">
        <v>0</v>
      </c>
      <c r="Q8" s="4">
        <v>3254</v>
      </c>
      <c r="R8" s="4">
        <v>42</v>
      </c>
      <c r="S8" s="4">
        <v>77</v>
      </c>
      <c r="T8" s="4">
        <v>126</v>
      </c>
      <c r="U8" s="4">
        <v>2</v>
      </c>
      <c r="V8" s="4">
        <v>0</v>
      </c>
      <c r="W8" s="4">
        <v>1359</v>
      </c>
      <c r="X8" s="4">
        <v>1648</v>
      </c>
      <c r="Y8" s="4">
        <v>0</v>
      </c>
      <c r="Z8" s="4">
        <v>0</v>
      </c>
    </row>
    <row r="9" spans="1:26" ht="21" customHeight="1">
      <c r="A9" s="13" t="s">
        <v>28</v>
      </c>
      <c r="B9" s="30">
        <v>45</v>
      </c>
      <c r="C9" s="30">
        <v>1075</v>
      </c>
      <c r="D9" s="30">
        <v>47664</v>
      </c>
      <c r="E9" s="8" t="s">
        <v>25</v>
      </c>
      <c r="F9" s="3">
        <f>F10+F11</f>
        <v>161718</v>
      </c>
      <c r="G9" s="3">
        <f>G10+G11</f>
        <v>1482</v>
      </c>
      <c r="H9" s="3">
        <f aca="true" t="shared" si="1" ref="H9:Z9">H10+H11</f>
        <v>49</v>
      </c>
      <c r="I9" s="3">
        <f t="shared" si="1"/>
        <v>58</v>
      </c>
      <c r="J9" s="3">
        <f t="shared" si="1"/>
        <v>43</v>
      </c>
      <c r="K9" s="3">
        <f t="shared" si="1"/>
        <v>0</v>
      </c>
      <c r="L9" s="3">
        <f t="shared" si="1"/>
        <v>0</v>
      </c>
      <c r="M9" s="3">
        <f t="shared" si="1"/>
        <v>778</v>
      </c>
      <c r="N9" s="3">
        <f t="shared" si="1"/>
        <v>554</v>
      </c>
      <c r="O9" s="3">
        <f t="shared" si="1"/>
        <v>0</v>
      </c>
      <c r="P9" s="3">
        <v>0</v>
      </c>
      <c r="Q9" s="3">
        <f t="shared" si="1"/>
        <v>1523</v>
      </c>
      <c r="R9" s="3">
        <f t="shared" si="1"/>
        <v>35</v>
      </c>
      <c r="S9" s="3">
        <f t="shared" si="1"/>
        <v>32</v>
      </c>
      <c r="T9" s="3">
        <f t="shared" si="1"/>
        <v>64</v>
      </c>
      <c r="U9" s="3">
        <f t="shared" si="1"/>
        <v>0</v>
      </c>
      <c r="V9" s="3">
        <f t="shared" si="1"/>
        <v>0</v>
      </c>
      <c r="W9" s="3">
        <f t="shared" si="1"/>
        <v>873</v>
      </c>
      <c r="X9" s="3">
        <f t="shared" si="1"/>
        <v>519</v>
      </c>
      <c r="Y9" s="3">
        <f t="shared" si="1"/>
        <v>0</v>
      </c>
      <c r="Z9" s="3">
        <f t="shared" si="1"/>
        <v>0</v>
      </c>
    </row>
    <row r="10" spans="1:26" ht="21" customHeight="1">
      <c r="A10" s="14"/>
      <c r="B10" s="31"/>
      <c r="C10" s="31"/>
      <c r="D10" s="31"/>
      <c r="E10" s="8" t="s">
        <v>26</v>
      </c>
      <c r="F10" s="3">
        <v>82028</v>
      </c>
      <c r="G10" s="3">
        <v>696</v>
      </c>
      <c r="H10" s="3">
        <v>26</v>
      </c>
      <c r="I10" s="3">
        <v>26</v>
      </c>
      <c r="J10" s="3">
        <v>15</v>
      </c>
      <c r="K10" s="3">
        <v>0</v>
      </c>
      <c r="L10" s="3">
        <v>0</v>
      </c>
      <c r="M10" s="3">
        <v>372</v>
      </c>
      <c r="N10" s="3">
        <v>257</v>
      </c>
      <c r="O10" s="3">
        <v>0</v>
      </c>
      <c r="P10" s="3">
        <v>0</v>
      </c>
      <c r="Q10" s="3">
        <v>715</v>
      </c>
      <c r="R10" s="3">
        <v>20</v>
      </c>
      <c r="S10" s="3">
        <v>13</v>
      </c>
      <c r="T10" s="3">
        <v>34</v>
      </c>
      <c r="U10" s="3">
        <v>0</v>
      </c>
      <c r="V10" s="3">
        <v>0</v>
      </c>
      <c r="W10" s="3">
        <v>416</v>
      </c>
      <c r="X10" s="3">
        <v>232</v>
      </c>
      <c r="Y10" s="3">
        <v>0</v>
      </c>
      <c r="Z10" s="3">
        <v>0</v>
      </c>
    </row>
    <row r="11" spans="1:26" ht="21" customHeight="1">
      <c r="A11" s="15"/>
      <c r="B11" s="32"/>
      <c r="C11" s="32"/>
      <c r="D11" s="32"/>
      <c r="E11" s="8" t="s">
        <v>27</v>
      </c>
      <c r="F11" s="3">
        <v>79690</v>
      </c>
      <c r="G11" s="3">
        <v>786</v>
      </c>
      <c r="H11" s="3">
        <v>23</v>
      </c>
      <c r="I11" s="3">
        <v>32</v>
      </c>
      <c r="J11" s="3">
        <v>28</v>
      </c>
      <c r="K11" s="3">
        <v>0</v>
      </c>
      <c r="L11" s="3">
        <v>0</v>
      </c>
      <c r="M11" s="3">
        <v>406</v>
      </c>
      <c r="N11" s="3">
        <v>297</v>
      </c>
      <c r="O11" s="3">
        <v>0</v>
      </c>
      <c r="P11" s="3">
        <v>0</v>
      </c>
      <c r="Q11" s="3">
        <v>808</v>
      </c>
      <c r="R11" s="3">
        <v>15</v>
      </c>
      <c r="S11" s="3">
        <v>19</v>
      </c>
      <c r="T11" s="3">
        <v>30</v>
      </c>
      <c r="U11" s="3">
        <v>0</v>
      </c>
      <c r="V11" s="3">
        <v>0</v>
      </c>
      <c r="W11" s="3">
        <v>457</v>
      </c>
      <c r="X11" s="3">
        <v>287</v>
      </c>
      <c r="Y11" s="3">
        <v>0</v>
      </c>
      <c r="Z11" s="3">
        <v>0</v>
      </c>
    </row>
    <row r="12" spans="1:26" ht="21" customHeight="1">
      <c r="A12" s="13" t="s">
        <v>29</v>
      </c>
      <c r="B12" s="30">
        <v>43</v>
      </c>
      <c r="C12" s="30">
        <v>846</v>
      </c>
      <c r="D12" s="30">
        <v>39653</v>
      </c>
      <c r="E12" s="8" t="s">
        <v>25</v>
      </c>
      <c r="F12" s="3">
        <f>F13+F14</f>
        <v>141586</v>
      </c>
      <c r="G12" s="3">
        <f>G13+G14</f>
        <v>899</v>
      </c>
      <c r="H12" s="3">
        <f aca="true" t="shared" si="2" ref="H12:Z12">H13+H14</f>
        <v>14</v>
      </c>
      <c r="I12" s="3">
        <f t="shared" si="2"/>
        <v>27</v>
      </c>
      <c r="J12" s="3">
        <f t="shared" si="2"/>
        <v>51</v>
      </c>
      <c r="K12" s="3">
        <f t="shared" si="2"/>
        <v>1</v>
      </c>
      <c r="L12" s="3">
        <f t="shared" si="2"/>
        <v>0</v>
      </c>
      <c r="M12" s="3">
        <f t="shared" si="2"/>
        <v>341</v>
      </c>
      <c r="N12" s="3">
        <f t="shared" si="2"/>
        <v>465</v>
      </c>
      <c r="O12" s="3">
        <f t="shared" si="2"/>
        <v>0</v>
      </c>
      <c r="P12" s="3">
        <f t="shared" si="2"/>
        <v>0</v>
      </c>
      <c r="Q12" s="3">
        <f t="shared" si="2"/>
        <v>1072</v>
      </c>
      <c r="R12" s="3">
        <f t="shared" si="2"/>
        <v>5</v>
      </c>
      <c r="S12" s="3">
        <f t="shared" si="2"/>
        <v>25</v>
      </c>
      <c r="T12" s="3">
        <f t="shared" si="2"/>
        <v>35</v>
      </c>
      <c r="U12" s="3">
        <f t="shared" si="2"/>
        <v>2</v>
      </c>
      <c r="V12" s="3">
        <f t="shared" si="2"/>
        <v>0</v>
      </c>
      <c r="W12" s="3">
        <f t="shared" si="2"/>
        <v>388</v>
      </c>
      <c r="X12" s="3">
        <f t="shared" si="2"/>
        <v>617</v>
      </c>
      <c r="Y12" s="3">
        <f t="shared" si="2"/>
        <v>0</v>
      </c>
      <c r="Z12" s="3">
        <f t="shared" si="2"/>
        <v>0</v>
      </c>
    </row>
    <row r="13" spans="1:26" ht="21" customHeight="1">
      <c r="A13" s="14"/>
      <c r="B13" s="31"/>
      <c r="C13" s="31"/>
      <c r="D13" s="31"/>
      <c r="E13" s="8" t="s">
        <v>26</v>
      </c>
      <c r="F13" s="3">
        <v>72105</v>
      </c>
      <c r="G13" s="3">
        <v>425</v>
      </c>
      <c r="H13" s="3">
        <v>6</v>
      </c>
      <c r="I13" s="3">
        <v>9</v>
      </c>
      <c r="J13" s="3">
        <v>27</v>
      </c>
      <c r="K13" s="3">
        <v>0</v>
      </c>
      <c r="L13" s="3">
        <v>0</v>
      </c>
      <c r="M13" s="3">
        <v>173</v>
      </c>
      <c r="N13" s="3">
        <v>210</v>
      </c>
      <c r="O13" s="3">
        <v>0</v>
      </c>
      <c r="P13" s="3">
        <v>0</v>
      </c>
      <c r="Q13" s="3">
        <v>504</v>
      </c>
      <c r="R13" s="3">
        <v>3</v>
      </c>
      <c r="S13" s="3">
        <v>12</v>
      </c>
      <c r="T13" s="3">
        <v>17</v>
      </c>
      <c r="U13" s="3">
        <v>0</v>
      </c>
      <c r="V13" s="3">
        <v>0</v>
      </c>
      <c r="W13" s="3">
        <v>184</v>
      </c>
      <c r="X13" s="3">
        <v>288</v>
      </c>
      <c r="Y13" s="3">
        <v>0</v>
      </c>
      <c r="Z13" s="3">
        <v>0</v>
      </c>
    </row>
    <row r="14" spans="1:26" ht="21" customHeight="1">
      <c r="A14" s="15"/>
      <c r="B14" s="32"/>
      <c r="C14" s="32"/>
      <c r="D14" s="32"/>
      <c r="E14" s="8" t="s">
        <v>27</v>
      </c>
      <c r="F14" s="3">
        <v>69481</v>
      </c>
      <c r="G14" s="3">
        <v>474</v>
      </c>
      <c r="H14" s="3">
        <v>8</v>
      </c>
      <c r="I14" s="3">
        <v>18</v>
      </c>
      <c r="J14" s="3">
        <v>24</v>
      </c>
      <c r="K14" s="3">
        <v>1</v>
      </c>
      <c r="L14" s="3">
        <v>0</v>
      </c>
      <c r="M14" s="3">
        <v>168</v>
      </c>
      <c r="N14" s="3">
        <v>255</v>
      </c>
      <c r="O14" s="3">
        <v>0</v>
      </c>
      <c r="P14" s="3">
        <v>0</v>
      </c>
      <c r="Q14" s="3">
        <v>568</v>
      </c>
      <c r="R14" s="3">
        <v>2</v>
      </c>
      <c r="S14" s="3">
        <v>13</v>
      </c>
      <c r="T14" s="3">
        <v>18</v>
      </c>
      <c r="U14" s="3">
        <v>2</v>
      </c>
      <c r="V14" s="3">
        <v>0</v>
      </c>
      <c r="W14" s="3">
        <v>204</v>
      </c>
      <c r="X14" s="3">
        <v>329</v>
      </c>
      <c r="Y14" s="3">
        <v>0</v>
      </c>
      <c r="Z14" s="3">
        <v>0</v>
      </c>
    </row>
    <row r="15" spans="1:26" ht="21" customHeight="1">
      <c r="A15" s="13" t="s">
        <v>30</v>
      </c>
      <c r="B15" s="30">
        <v>30</v>
      </c>
      <c r="C15" s="30">
        <v>550</v>
      </c>
      <c r="D15" s="30">
        <v>13922</v>
      </c>
      <c r="E15" s="8" t="s">
        <v>25</v>
      </c>
      <c r="F15" s="3">
        <f>F16+F17</f>
        <v>49595</v>
      </c>
      <c r="G15" s="3">
        <f>G16+G17</f>
        <v>398</v>
      </c>
      <c r="H15" s="3">
        <f aca="true" t="shared" si="3" ref="H15:Z15">H16+H17</f>
        <v>11</v>
      </c>
      <c r="I15" s="3">
        <f t="shared" si="3"/>
        <v>9</v>
      </c>
      <c r="J15" s="3">
        <f t="shared" si="3"/>
        <v>14</v>
      </c>
      <c r="K15" s="3">
        <f t="shared" si="3"/>
        <v>0</v>
      </c>
      <c r="L15" s="3">
        <f t="shared" si="3"/>
        <v>4</v>
      </c>
      <c r="M15" s="3">
        <f t="shared" si="3"/>
        <v>105</v>
      </c>
      <c r="N15" s="3">
        <f t="shared" si="3"/>
        <v>255</v>
      </c>
      <c r="O15" s="3">
        <f t="shared" si="3"/>
        <v>0</v>
      </c>
      <c r="P15" s="3">
        <v>0</v>
      </c>
      <c r="Q15" s="3">
        <f t="shared" si="3"/>
        <v>665</v>
      </c>
      <c r="R15" s="3">
        <f t="shared" si="3"/>
        <v>10</v>
      </c>
      <c r="S15" s="3">
        <f t="shared" si="3"/>
        <v>13</v>
      </c>
      <c r="T15" s="3">
        <f t="shared" si="3"/>
        <v>24</v>
      </c>
      <c r="U15" s="3">
        <f t="shared" si="3"/>
        <v>0</v>
      </c>
      <c r="V15" s="3">
        <f t="shared" si="3"/>
        <v>0</v>
      </c>
      <c r="W15" s="3">
        <f t="shared" si="3"/>
        <v>137</v>
      </c>
      <c r="X15" s="3">
        <f t="shared" si="3"/>
        <v>481</v>
      </c>
      <c r="Y15" s="3">
        <f t="shared" si="3"/>
        <v>0</v>
      </c>
      <c r="Z15" s="3">
        <f t="shared" si="3"/>
        <v>0</v>
      </c>
    </row>
    <row r="16" spans="1:26" ht="21" customHeight="1">
      <c r="A16" s="14"/>
      <c r="B16" s="31"/>
      <c r="C16" s="31"/>
      <c r="D16" s="31"/>
      <c r="E16" s="8" t="s">
        <v>26</v>
      </c>
      <c r="F16" s="3">
        <v>25067</v>
      </c>
      <c r="G16" s="3">
        <v>177</v>
      </c>
      <c r="H16" s="3">
        <v>7</v>
      </c>
      <c r="I16" s="3">
        <v>3</v>
      </c>
      <c r="J16" s="3">
        <v>4</v>
      </c>
      <c r="K16" s="3">
        <v>0</v>
      </c>
      <c r="L16" s="3">
        <v>2</v>
      </c>
      <c r="M16" s="3">
        <v>50</v>
      </c>
      <c r="N16" s="3">
        <v>111</v>
      </c>
      <c r="O16" s="3">
        <v>0</v>
      </c>
      <c r="P16" s="3">
        <v>0</v>
      </c>
      <c r="Q16" s="3">
        <v>296</v>
      </c>
      <c r="R16" s="3">
        <v>4</v>
      </c>
      <c r="S16" s="3">
        <v>7</v>
      </c>
      <c r="T16" s="3">
        <v>9</v>
      </c>
      <c r="U16" s="3">
        <v>0</v>
      </c>
      <c r="V16" s="3">
        <v>0</v>
      </c>
      <c r="W16" s="3">
        <v>53</v>
      </c>
      <c r="X16" s="3">
        <v>223</v>
      </c>
      <c r="Y16" s="3">
        <v>0</v>
      </c>
      <c r="Z16" s="3">
        <v>0</v>
      </c>
    </row>
    <row r="17" spans="1:26" ht="21" customHeight="1">
      <c r="A17" s="15"/>
      <c r="B17" s="32"/>
      <c r="C17" s="32"/>
      <c r="D17" s="32"/>
      <c r="E17" s="8" t="s">
        <v>27</v>
      </c>
      <c r="F17" s="3">
        <v>24528</v>
      </c>
      <c r="G17" s="3">
        <v>221</v>
      </c>
      <c r="H17" s="3">
        <v>4</v>
      </c>
      <c r="I17" s="3">
        <v>6</v>
      </c>
      <c r="J17" s="3">
        <v>10</v>
      </c>
      <c r="K17" s="3">
        <v>0</v>
      </c>
      <c r="L17" s="3">
        <v>2</v>
      </c>
      <c r="M17" s="3">
        <v>55</v>
      </c>
      <c r="N17" s="3">
        <v>144</v>
      </c>
      <c r="O17" s="3">
        <v>0</v>
      </c>
      <c r="P17" s="3">
        <v>0</v>
      </c>
      <c r="Q17" s="3">
        <v>369</v>
      </c>
      <c r="R17" s="3">
        <v>6</v>
      </c>
      <c r="S17" s="3">
        <v>6</v>
      </c>
      <c r="T17" s="3">
        <v>15</v>
      </c>
      <c r="U17" s="3">
        <v>0</v>
      </c>
      <c r="V17" s="3">
        <v>0</v>
      </c>
      <c r="W17" s="3">
        <v>84</v>
      </c>
      <c r="X17" s="3">
        <v>258</v>
      </c>
      <c r="Y17" s="3">
        <v>0</v>
      </c>
      <c r="Z17" s="3">
        <v>0</v>
      </c>
    </row>
    <row r="18" spans="1:26" ht="21" customHeight="1">
      <c r="A18" s="13" t="s">
        <v>31</v>
      </c>
      <c r="B18" s="30">
        <v>46</v>
      </c>
      <c r="C18" s="30">
        <v>919</v>
      </c>
      <c r="D18" s="30">
        <v>35176</v>
      </c>
      <c r="E18" s="8" t="s">
        <v>25</v>
      </c>
      <c r="F18" s="3">
        <f>F19+F20</f>
        <v>124341</v>
      </c>
      <c r="G18" s="3">
        <f>G19+G20</f>
        <v>1063</v>
      </c>
      <c r="H18" s="3">
        <f aca="true" t="shared" si="4" ref="H18:Z18">H19+H20</f>
        <v>16</v>
      </c>
      <c r="I18" s="3">
        <f t="shared" si="4"/>
        <v>39</v>
      </c>
      <c r="J18" s="3">
        <f t="shared" si="4"/>
        <v>40</v>
      </c>
      <c r="K18" s="3">
        <f t="shared" si="4"/>
        <v>0</v>
      </c>
      <c r="L18" s="3">
        <v>0</v>
      </c>
      <c r="M18" s="3">
        <f t="shared" si="4"/>
        <v>426</v>
      </c>
      <c r="N18" s="3">
        <f t="shared" si="4"/>
        <v>542</v>
      </c>
      <c r="O18" s="3">
        <f t="shared" si="4"/>
        <v>0</v>
      </c>
      <c r="P18" s="3">
        <f t="shared" si="4"/>
        <v>0</v>
      </c>
      <c r="Q18" s="3">
        <f t="shared" si="4"/>
        <v>1162</v>
      </c>
      <c r="R18" s="3">
        <f t="shared" si="4"/>
        <v>2</v>
      </c>
      <c r="S18" s="3">
        <f t="shared" si="4"/>
        <v>37</v>
      </c>
      <c r="T18" s="3">
        <f t="shared" si="4"/>
        <v>40</v>
      </c>
      <c r="U18" s="3">
        <f t="shared" si="4"/>
        <v>0</v>
      </c>
      <c r="V18" s="3">
        <f t="shared" si="4"/>
        <v>0</v>
      </c>
      <c r="W18" s="3">
        <f t="shared" si="4"/>
        <v>493</v>
      </c>
      <c r="X18" s="3">
        <f t="shared" si="4"/>
        <v>590</v>
      </c>
      <c r="Y18" s="3">
        <f t="shared" si="4"/>
        <v>0</v>
      </c>
      <c r="Z18" s="3">
        <f t="shared" si="4"/>
        <v>0</v>
      </c>
    </row>
    <row r="19" spans="1:26" ht="21" customHeight="1">
      <c r="A19" s="14"/>
      <c r="B19" s="31"/>
      <c r="C19" s="31"/>
      <c r="D19" s="31"/>
      <c r="E19" s="8" t="s">
        <v>26</v>
      </c>
      <c r="F19" s="3">
        <v>63232</v>
      </c>
      <c r="G19" s="3">
        <v>479</v>
      </c>
      <c r="H19" s="3">
        <v>5</v>
      </c>
      <c r="I19" s="3">
        <v>20</v>
      </c>
      <c r="J19" s="3">
        <v>15</v>
      </c>
      <c r="K19" s="3">
        <v>0</v>
      </c>
      <c r="L19" s="3">
        <v>0</v>
      </c>
      <c r="M19" s="3">
        <v>193</v>
      </c>
      <c r="N19" s="3">
        <v>246</v>
      </c>
      <c r="O19" s="3">
        <v>0</v>
      </c>
      <c r="P19" s="3">
        <v>0</v>
      </c>
      <c r="Q19" s="3">
        <v>534</v>
      </c>
      <c r="R19" s="3">
        <v>0</v>
      </c>
      <c r="S19" s="3">
        <v>20</v>
      </c>
      <c r="T19" s="3">
        <v>14</v>
      </c>
      <c r="U19" s="3">
        <v>0</v>
      </c>
      <c r="V19" s="3">
        <v>0</v>
      </c>
      <c r="W19" s="3">
        <v>226</v>
      </c>
      <c r="X19" s="3">
        <v>274</v>
      </c>
      <c r="Y19" s="3">
        <v>0</v>
      </c>
      <c r="Z19" s="3">
        <v>0</v>
      </c>
    </row>
    <row r="20" spans="1:26" ht="21" customHeight="1">
      <c r="A20" s="15"/>
      <c r="B20" s="32"/>
      <c r="C20" s="32"/>
      <c r="D20" s="32"/>
      <c r="E20" s="8" t="s">
        <v>27</v>
      </c>
      <c r="F20" s="3">
        <v>61109</v>
      </c>
      <c r="G20" s="3">
        <v>584</v>
      </c>
      <c r="H20" s="3">
        <v>11</v>
      </c>
      <c r="I20" s="3">
        <v>19</v>
      </c>
      <c r="J20" s="3">
        <v>25</v>
      </c>
      <c r="K20" s="3">
        <v>0</v>
      </c>
      <c r="L20" s="3">
        <v>0</v>
      </c>
      <c r="M20" s="3">
        <v>233</v>
      </c>
      <c r="N20" s="3">
        <v>296</v>
      </c>
      <c r="O20" s="3">
        <v>0</v>
      </c>
      <c r="P20" s="3">
        <v>0</v>
      </c>
      <c r="Q20" s="3">
        <v>628</v>
      </c>
      <c r="R20" s="3">
        <v>2</v>
      </c>
      <c r="S20" s="3">
        <v>17</v>
      </c>
      <c r="T20" s="3">
        <v>26</v>
      </c>
      <c r="U20" s="3">
        <v>0</v>
      </c>
      <c r="V20" s="3">
        <v>0</v>
      </c>
      <c r="W20" s="3">
        <v>267</v>
      </c>
      <c r="X20" s="3">
        <v>316</v>
      </c>
      <c r="Y20" s="3">
        <v>0</v>
      </c>
      <c r="Z20" s="3">
        <v>0</v>
      </c>
    </row>
    <row r="21" spans="1:26" ht="21" customHeight="1">
      <c r="A21" s="13" t="s">
        <v>32</v>
      </c>
      <c r="B21" s="30">
        <v>34</v>
      </c>
      <c r="C21" s="30">
        <v>498</v>
      </c>
      <c r="D21" s="30">
        <v>16068</v>
      </c>
      <c r="E21" s="8" t="s">
        <v>25</v>
      </c>
      <c r="F21" s="3">
        <f>F22+F23</f>
        <v>55065</v>
      </c>
      <c r="G21" s="3">
        <f>G22+G23</f>
        <v>641</v>
      </c>
      <c r="H21" s="3">
        <f aca="true" t="shared" si="5" ref="H21:Z21">H22+H23</f>
        <v>22</v>
      </c>
      <c r="I21" s="3">
        <f t="shared" si="5"/>
        <v>14</v>
      </c>
      <c r="J21" s="3">
        <f t="shared" si="5"/>
        <v>6</v>
      </c>
      <c r="K21" s="3">
        <f t="shared" si="5"/>
        <v>0</v>
      </c>
      <c r="L21" s="3">
        <f t="shared" si="5"/>
        <v>0</v>
      </c>
      <c r="M21" s="3">
        <f t="shared" si="5"/>
        <v>196</v>
      </c>
      <c r="N21" s="3">
        <f t="shared" si="5"/>
        <v>403</v>
      </c>
      <c r="O21" s="3">
        <f t="shared" si="5"/>
        <v>0</v>
      </c>
      <c r="P21" s="3">
        <f t="shared" si="5"/>
        <v>0</v>
      </c>
      <c r="Q21" s="3">
        <f t="shared" si="5"/>
        <v>584</v>
      </c>
      <c r="R21" s="3">
        <f t="shared" si="5"/>
        <v>24</v>
      </c>
      <c r="S21" s="3">
        <f t="shared" si="5"/>
        <v>20</v>
      </c>
      <c r="T21" s="3">
        <f t="shared" si="5"/>
        <v>25</v>
      </c>
      <c r="U21" s="3">
        <f t="shared" si="5"/>
        <v>1</v>
      </c>
      <c r="V21" s="3">
        <f t="shared" si="5"/>
        <v>0</v>
      </c>
      <c r="W21" s="3">
        <f t="shared" si="5"/>
        <v>145</v>
      </c>
      <c r="X21" s="3">
        <f t="shared" si="5"/>
        <v>369</v>
      </c>
      <c r="Y21" s="3">
        <f t="shared" si="5"/>
        <v>0</v>
      </c>
      <c r="Z21" s="3">
        <f t="shared" si="5"/>
        <v>0</v>
      </c>
    </row>
    <row r="22" spans="1:26" ht="21" customHeight="1">
      <c r="A22" s="14"/>
      <c r="B22" s="31"/>
      <c r="C22" s="31"/>
      <c r="D22" s="31"/>
      <c r="E22" s="8" t="s">
        <v>26</v>
      </c>
      <c r="F22" s="3">
        <v>26486</v>
      </c>
      <c r="G22" s="3">
        <v>271</v>
      </c>
      <c r="H22" s="3">
        <v>12</v>
      </c>
      <c r="I22" s="3">
        <v>7</v>
      </c>
      <c r="J22" s="3">
        <v>4</v>
      </c>
      <c r="K22" s="3">
        <v>0</v>
      </c>
      <c r="L22" s="3">
        <v>0</v>
      </c>
      <c r="M22" s="3">
        <v>81</v>
      </c>
      <c r="N22" s="3">
        <v>167</v>
      </c>
      <c r="O22" s="3">
        <v>0</v>
      </c>
      <c r="P22" s="3">
        <v>0</v>
      </c>
      <c r="Q22" s="3">
        <v>247</v>
      </c>
      <c r="R22" s="3">
        <v>13</v>
      </c>
      <c r="S22" s="3">
        <v>6</v>
      </c>
      <c r="T22" s="3">
        <v>10</v>
      </c>
      <c r="U22" s="3">
        <v>1</v>
      </c>
      <c r="V22" s="3">
        <v>0</v>
      </c>
      <c r="W22" s="3">
        <v>56</v>
      </c>
      <c r="X22" s="3">
        <v>161</v>
      </c>
      <c r="Y22" s="3">
        <v>0</v>
      </c>
      <c r="Z22" s="3">
        <v>0</v>
      </c>
    </row>
    <row r="23" spans="1:26" ht="21" customHeight="1">
      <c r="A23" s="15"/>
      <c r="B23" s="32"/>
      <c r="C23" s="32"/>
      <c r="D23" s="32"/>
      <c r="E23" s="8" t="s">
        <v>27</v>
      </c>
      <c r="F23" s="3">
        <v>28579</v>
      </c>
      <c r="G23" s="3">
        <v>370</v>
      </c>
      <c r="H23" s="3">
        <v>10</v>
      </c>
      <c r="I23" s="3">
        <v>7</v>
      </c>
      <c r="J23" s="3">
        <v>2</v>
      </c>
      <c r="K23" s="3">
        <v>0</v>
      </c>
      <c r="L23" s="3">
        <v>0</v>
      </c>
      <c r="M23" s="3">
        <v>115</v>
      </c>
      <c r="N23" s="3">
        <v>236</v>
      </c>
      <c r="O23" s="3">
        <v>0</v>
      </c>
      <c r="P23" s="3">
        <v>0</v>
      </c>
      <c r="Q23" s="3">
        <v>337</v>
      </c>
      <c r="R23" s="3">
        <v>11</v>
      </c>
      <c r="S23" s="3">
        <v>14</v>
      </c>
      <c r="T23" s="3">
        <v>15</v>
      </c>
      <c r="U23" s="3">
        <v>0</v>
      </c>
      <c r="V23" s="3">
        <v>0</v>
      </c>
      <c r="W23" s="3">
        <v>89</v>
      </c>
      <c r="X23" s="3">
        <v>208</v>
      </c>
      <c r="Y23" s="3">
        <v>0</v>
      </c>
      <c r="Z23" s="3">
        <v>0</v>
      </c>
    </row>
    <row r="24" spans="1:26" ht="21" customHeight="1">
      <c r="A24" s="13" t="s">
        <v>33</v>
      </c>
      <c r="B24" s="30">
        <v>48</v>
      </c>
      <c r="C24" s="30">
        <v>824</v>
      </c>
      <c r="D24" s="30">
        <v>34078</v>
      </c>
      <c r="E24" s="8" t="s">
        <v>25</v>
      </c>
      <c r="F24" s="3">
        <f>F25+F26</f>
        <v>143301</v>
      </c>
      <c r="G24" s="3">
        <f>G25+G26</f>
        <v>913</v>
      </c>
      <c r="H24" s="3">
        <f>H25+H26</f>
        <v>6</v>
      </c>
      <c r="I24" s="3">
        <f aca="true" t="shared" si="6" ref="I24:Z24">I25+I26</f>
        <v>14</v>
      </c>
      <c r="J24" s="3">
        <f t="shared" si="6"/>
        <v>42</v>
      </c>
      <c r="K24" s="3">
        <f t="shared" si="6"/>
        <v>1</v>
      </c>
      <c r="L24" s="3">
        <f t="shared" si="6"/>
        <v>0</v>
      </c>
      <c r="M24" s="3">
        <f t="shared" si="6"/>
        <v>421</v>
      </c>
      <c r="N24" s="3">
        <f t="shared" si="6"/>
        <v>429</v>
      </c>
      <c r="O24" s="3">
        <f t="shared" si="6"/>
        <v>0</v>
      </c>
      <c r="P24" s="3">
        <f t="shared" si="6"/>
        <v>0</v>
      </c>
      <c r="Q24" s="3">
        <f t="shared" si="6"/>
        <v>765</v>
      </c>
      <c r="R24" s="3">
        <f t="shared" si="6"/>
        <v>4</v>
      </c>
      <c r="S24" s="3">
        <f t="shared" si="6"/>
        <v>16</v>
      </c>
      <c r="T24" s="3">
        <f t="shared" si="6"/>
        <v>34</v>
      </c>
      <c r="U24" s="3">
        <f t="shared" si="6"/>
        <v>0</v>
      </c>
      <c r="V24" s="3">
        <f t="shared" si="6"/>
        <v>0</v>
      </c>
      <c r="W24" s="3">
        <f t="shared" si="6"/>
        <v>389</v>
      </c>
      <c r="X24" s="3">
        <f t="shared" si="6"/>
        <v>322</v>
      </c>
      <c r="Y24" s="3">
        <f t="shared" si="6"/>
        <v>0</v>
      </c>
      <c r="Z24" s="3">
        <f t="shared" si="6"/>
        <v>0</v>
      </c>
    </row>
    <row r="25" spans="1:26" ht="21" customHeight="1">
      <c r="A25" s="14"/>
      <c r="B25" s="31"/>
      <c r="C25" s="31"/>
      <c r="D25" s="31"/>
      <c r="E25" s="8" t="s">
        <v>26</v>
      </c>
      <c r="F25" s="3">
        <v>74071</v>
      </c>
      <c r="G25" s="3">
        <v>406</v>
      </c>
      <c r="H25" s="3">
        <v>1</v>
      </c>
      <c r="I25" s="3">
        <v>8</v>
      </c>
      <c r="J25" s="3">
        <v>18</v>
      </c>
      <c r="K25" s="3">
        <v>0</v>
      </c>
      <c r="L25" s="3">
        <v>0</v>
      </c>
      <c r="M25" s="3">
        <v>183</v>
      </c>
      <c r="N25" s="3">
        <v>196</v>
      </c>
      <c r="O25" s="3">
        <v>0</v>
      </c>
      <c r="P25" s="3">
        <v>0</v>
      </c>
      <c r="Q25" s="3">
        <v>320</v>
      </c>
      <c r="R25" s="3">
        <v>1</v>
      </c>
      <c r="S25" s="3">
        <v>10</v>
      </c>
      <c r="T25" s="3">
        <v>15</v>
      </c>
      <c r="U25" s="3">
        <v>0</v>
      </c>
      <c r="V25" s="3">
        <v>0</v>
      </c>
      <c r="W25" s="3">
        <v>168</v>
      </c>
      <c r="X25" s="3">
        <v>126</v>
      </c>
      <c r="Y25" s="3">
        <v>0</v>
      </c>
      <c r="Z25" s="3">
        <v>0</v>
      </c>
    </row>
    <row r="26" spans="1:26" ht="21" customHeight="1">
      <c r="A26" s="15"/>
      <c r="B26" s="32"/>
      <c r="C26" s="32"/>
      <c r="D26" s="32"/>
      <c r="E26" s="8" t="s">
        <v>27</v>
      </c>
      <c r="F26" s="3">
        <v>69230</v>
      </c>
      <c r="G26" s="3">
        <v>507</v>
      </c>
      <c r="H26" s="3">
        <v>5</v>
      </c>
      <c r="I26" s="3">
        <v>6</v>
      </c>
      <c r="J26" s="3">
        <v>24</v>
      </c>
      <c r="K26" s="3">
        <v>1</v>
      </c>
      <c r="L26" s="3">
        <v>0</v>
      </c>
      <c r="M26" s="3">
        <v>238</v>
      </c>
      <c r="N26" s="3">
        <v>233</v>
      </c>
      <c r="O26" s="3">
        <v>0</v>
      </c>
      <c r="P26" s="3">
        <v>0</v>
      </c>
      <c r="Q26" s="3">
        <v>445</v>
      </c>
      <c r="R26" s="3">
        <v>3</v>
      </c>
      <c r="S26" s="3">
        <v>6</v>
      </c>
      <c r="T26" s="3">
        <v>19</v>
      </c>
      <c r="U26" s="3">
        <v>0</v>
      </c>
      <c r="V26" s="3">
        <v>0</v>
      </c>
      <c r="W26" s="3">
        <v>221</v>
      </c>
      <c r="X26" s="3">
        <v>196</v>
      </c>
      <c r="Y26" s="3">
        <v>0</v>
      </c>
      <c r="Z26" s="3">
        <v>0</v>
      </c>
    </row>
    <row r="27" spans="1:26" ht="21" customHeight="1">
      <c r="A27" s="13" t="s">
        <v>34</v>
      </c>
      <c r="B27" s="30">
        <v>10</v>
      </c>
      <c r="C27" s="30">
        <v>227</v>
      </c>
      <c r="D27" s="30">
        <v>7608</v>
      </c>
      <c r="E27" s="8" t="s">
        <v>25</v>
      </c>
      <c r="F27" s="3">
        <f>F28+F29</f>
        <v>25633</v>
      </c>
      <c r="G27" s="3">
        <f>G28+G29</f>
        <v>468</v>
      </c>
      <c r="H27" s="3">
        <f>H28+H29</f>
        <v>1</v>
      </c>
      <c r="I27" s="3">
        <f aca="true" t="shared" si="7" ref="I27:Z27">I28+I29</f>
        <v>11</v>
      </c>
      <c r="J27" s="3">
        <f t="shared" si="7"/>
        <v>6</v>
      </c>
      <c r="K27" s="3">
        <f t="shared" si="7"/>
        <v>0</v>
      </c>
      <c r="L27" s="3">
        <f t="shared" si="7"/>
        <v>0</v>
      </c>
      <c r="M27" s="3">
        <f t="shared" si="7"/>
        <v>114</v>
      </c>
      <c r="N27" s="3">
        <f t="shared" si="7"/>
        <v>336</v>
      </c>
      <c r="O27" s="3">
        <f t="shared" si="7"/>
        <v>0</v>
      </c>
      <c r="P27" s="3">
        <f t="shared" si="7"/>
        <v>0</v>
      </c>
      <c r="Q27" s="3">
        <f t="shared" si="7"/>
        <v>173</v>
      </c>
      <c r="R27" s="3">
        <f t="shared" si="7"/>
        <v>6</v>
      </c>
      <c r="S27" s="3">
        <f t="shared" si="7"/>
        <v>5</v>
      </c>
      <c r="T27" s="3">
        <f t="shared" si="7"/>
        <v>3</v>
      </c>
      <c r="U27" s="3">
        <f t="shared" si="7"/>
        <v>0</v>
      </c>
      <c r="V27" s="3">
        <f t="shared" si="7"/>
        <v>0</v>
      </c>
      <c r="W27" s="3">
        <f t="shared" si="7"/>
        <v>61</v>
      </c>
      <c r="X27" s="3">
        <f t="shared" si="7"/>
        <v>98</v>
      </c>
      <c r="Y27" s="3">
        <f t="shared" si="7"/>
        <v>0</v>
      </c>
      <c r="Z27" s="3">
        <f t="shared" si="7"/>
        <v>0</v>
      </c>
    </row>
    <row r="28" spans="1:26" ht="21" customHeight="1">
      <c r="A28" s="14"/>
      <c r="B28" s="31"/>
      <c r="C28" s="31"/>
      <c r="D28" s="31"/>
      <c r="E28" s="8" t="s">
        <v>26</v>
      </c>
      <c r="F28" s="3">
        <v>13092</v>
      </c>
      <c r="G28" s="3">
        <v>217</v>
      </c>
      <c r="H28" s="3">
        <v>1</v>
      </c>
      <c r="I28" s="3">
        <v>6</v>
      </c>
      <c r="J28" s="3">
        <v>1</v>
      </c>
      <c r="K28" s="3">
        <v>0</v>
      </c>
      <c r="L28" s="3">
        <v>0</v>
      </c>
      <c r="M28" s="3">
        <v>52</v>
      </c>
      <c r="N28" s="3">
        <v>157</v>
      </c>
      <c r="O28" s="3">
        <v>0</v>
      </c>
      <c r="P28" s="3">
        <v>0</v>
      </c>
      <c r="Q28" s="3">
        <v>74</v>
      </c>
      <c r="R28" s="3">
        <v>3</v>
      </c>
      <c r="S28" s="3">
        <v>3</v>
      </c>
      <c r="T28" s="3">
        <v>0</v>
      </c>
      <c r="U28" s="3">
        <v>0</v>
      </c>
      <c r="V28" s="3">
        <v>0</v>
      </c>
      <c r="W28" s="3">
        <v>24</v>
      </c>
      <c r="X28" s="3">
        <v>44</v>
      </c>
      <c r="Y28" s="3">
        <v>0</v>
      </c>
      <c r="Z28" s="3">
        <v>0</v>
      </c>
    </row>
    <row r="29" spans="1:26" ht="21" customHeight="1">
      <c r="A29" s="15"/>
      <c r="B29" s="32"/>
      <c r="C29" s="32"/>
      <c r="D29" s="32"/>
      <c r="E29" s="8" t="s">
        <v>27</v>
      </c>
      <c r="F29" s="3">
        <v>12541</v>
      </c>
      <c r="G29" s="3">
        <v>251</v>
      </c>
      <c r="H29" s="3">
        <v>0</v>
      </c>
      <c r="I29" s="3">
        <v>5</v>
      </c>
      <c r="J29" s="3">
        <v>5</v>
      </c>
      <c r="K29" s="3">
        <v>0</v>
      </c>
      <c r="L29" s="3">
        <v>0</v>
      </c>
      <c r="M29" s="3">
        <v>62</v>
      </c>
      <c r="N29" s="3">
        <v>179</v>
      </c>
      <c r="O29" s="3">
        <v>0</v>
      </c>
      <c r="P29" s="3">
        <v>0</v>
      </c>
      <c r="Q29" s="3">
        <v>99</v>
      </c>
      <c r="R29" s="3">
        <v>3</v>
      </c>
      <c r="S29" s="3">
        <v>2</v>
      </c>
      <c r="T29" s="3">
        <v>3</v>
      </c>
      <c r="U29" s="3">
        <v>0</v>
      </c>
      <c r="V29" s="3">
        <v>0</v>
      </c>
      <c r="W29" s="3">
        <v>37</v>
      </c>
      <c r="X29" s="3">
        <v>54</v>
      </c>
      <c r="Y29" s="3">
        <v>0</v>
      </c>
      <c r="Z29" s="3">
        <v>0</v>
      </c>
    </row>
    <row r="30" spans="8:26" ht="16.5"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8:26" ht="16.5"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mergeCells count="55">
    <mergeCell ref="D21:D23"/>
    <mergeCell ref="D24:D26"/>
    <mergeCell ref="D27:D29"/>
    <mergeCell ref="D9:D11"/>
    <mergeCell ref="D12:D14"/>
    <mergeCell ref="D15:D17"/>
    <mergeCell ref="D18:D20"/>
    <mergeCell ref="P4:P5"/>
    <mergeCell ref="S4:V4"/>
    <mergeCell ref="Y4:Y5"/>
    <mergeCell ref="Z4:Z5"/>
    <mergeCell ref="C9:C11"/>
    <mergeCell ref="C12:C14"/>
    <mergeCell ref="C15:C17"/>
    <mergeCell ref="C18:C20"/>
    <mergeCell ref="C21:C23"/>
    <mergeCell ref="C24:C26"/>
    <mergeCell ref="C27:C29"/>
    <mergeCell ref="B21:B23"/>
    <mergeCell ref="B24:B26"/>
    <mergeCell ref="B27:B29"/>
    <mergeCell ref="B9:B11"/>
    <mergeCell ref="B12:B14"/>
    <mergeCell ref="B15:B17"/>
    <mergeCell ref="B18:B20"/>
    <mergeCell ref="B6:B8"/>
    <mergeCell ref="C6:C8"/>
    <mergeCell ref="D6:D8"/>
    <mergeCell ref="B3:B5"/>
    <mergeCell ref="C3:C5"/>
    <mergeCell ref="D3:D5"/>
    <mergeCell ref="A3:A5"/>
    <mergeCell ref="A9:A11"/>
    <mergeCell ref="A12:A14"/>
    <mergeCell ref="A15:A17"/>
    <mergeCell ref="A18:A20"/>
    <mergeCell ref="Q3:Z3"/>
    <mergeCell ref="G3:P3"/>
    <mergeCell ref="G4:G5"/>
    <mergeCell ref="N4:N5"/>
    <mergeCell ref="O4:O5"/>
    <mergeCell ref="Q4:Q5"/>
    <mergeCell ref="R4:R5"/>
    <mergeCell ref="X4:X5"/>
    <mergeCell ref="W4:W5"/>
    <mergeCell ref="A27:A29"/>
    <mergeCell ref="A6:A8"/>
    <mergeCell ref="A1:AA1"/>
    <mergeCell ref="A21:A23"/>
    <mergeCell ref="A24:A26"/>
    <mergeCell ref="H4:H5"/>
    <mergeCell ref="E3:E5"/>
    <mergeCell ref="M4:M5"/>
    <mergeCell ref="F3:F5"/>
    <mergeCell ref="I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pipu.tw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(x   ' ___' )</dc:creator>
  <cp:keywords/>
  <dc:description/>
  <cp:lastModifiedBy>USER</cp:lastModifiedBy>
  <cp:lastPrinted>2010-11-08T14:10:43Z</cp:lastPrinted>
  <dcterms:created xsi:type="dcterms:W3CDTF">2010-05-20T00:25:04Z</dcterms:created>
  <dcterms:modified xsi:type="dcterms:W3CDTF">2010-11-25T12:52:49Z</dcterms:modified>
  <cp:category/>
  <cp:version/>
  <cp:contentType/>
  <cp:contentStatus/>
</cp:coreProperties>
</file>