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<sst xmlns="http://schemas.openxmlformats.org/spreadsheetml/2006/main" count="1606" uniqueCount="1602">
  <si>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</si>
  <si>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</si>
  <si>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</si>
  <si>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</si>
  <si>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</si>
  <si>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</si>
  <si>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</si>
  <si>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</si>
  <si>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</si>
  <si>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</si>
  <si>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</si>
  <si>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</si>
  <si>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</si>
  <si>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</si>
  <si>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</si>
  <si>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</si>
  <si>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</si>
  <si>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</si>
  <si>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</si>
  <si>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</si>
  <si>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</si>
  <si>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</si>
  <si>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</si>
  <si>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</si>
  <si>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</si>
  <si>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</si>
  <si>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</si>
  <si>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</si>
  <si>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</si>
  <si>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</si>
  <si>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</si>
  <si>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</si>
  <si>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</si>
  <si>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</si>
  <si>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</si>
  <si>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</si>
  <si>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</si>
  <si>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</si>
  <si>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</si>
  <si>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</si>
  <si>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</si>
  <si>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</si>
  <si>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</si>
  <si>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</si>
  <si>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</si>
  <si>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</si>
  <si>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</si>
  <si>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</si>
  <si>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</si>
  <si>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</si>
  <si>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</si>
  <si>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</si>
  <si>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</si>
  <si>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</si>
  <si>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</si>
  <si>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</si>
  <si>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</si>
  <si>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</si>
  <si>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</si>
  <si>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</si>
  <si>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</si>
  <si>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</si>
  <si>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</si>
  <si>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</si>
  <si>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</si>
  <si>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</si>
  <si>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</si>
  <si>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</si>
  <si>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</si>
  <si>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</si>
  <si>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</si>
  <si>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</si>
  <si>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</si>
  <si>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</si>
  <si>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</si>
  <si>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</si>
  <si>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</si>
  <si>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</si>
  <si>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</si>
  <si>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</si>
  <si>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</si>
  <si>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</si>
  <si>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</si>
  <si>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</si>
  <si>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</si>
  <si>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</si>
  <si>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</si>
  <si>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</si>
  <si>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</si>
  <si>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</si>
  <si>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</si>
  <si>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</si>
  <si>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</si>
  <si>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</si>
  <si>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</si>
  <si>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</si>
  <si>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</si>
  <si>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</si>
  <si>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</si>
  <si>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</si>
  <si>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</si>
  <si>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</si>
  <si>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</si>
  <si>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</si>
  <si>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</si>
  <si>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</si>
  <si>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</si>
  <si>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</si>
  <si>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</si>
  <si>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</si>
  <si>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</si>
  <si>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</si>
  <si>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</si>
  <si>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</si>
  <si>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</si>
  <si>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</si>
  <si>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</si>
  <si>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</si>
  <si>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</si>
  <si>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</si>
  <si>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</si>
  <si>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</si>
  <si>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</si>
  <si>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</si>
  <si>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</si>
  <si>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</si>
  <si>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</si>
  <si>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</si>
  <si>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</si>
  <si>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</si>
  <si>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</si>
  <si>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</si>
  <si>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</si>
  <si>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</si>
  <si>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</si>
  <si>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</si>
  <si>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</si>
  <si>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</si>
  <si>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</si>
  <si>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</si>
  <si>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</si>
  <si>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</si>
  <si>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</si>
  <si>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</si>
  <si>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</si>
  <si>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</si>
  <si>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</si>
  <si>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</si>
  <si>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</si>
  <si>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</si>
  <si>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</si>
  <si>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</si>
  <si>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</si>
  <si>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</si>
  <si>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</si>
  <si>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</si>
  <si>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</si>
  <si>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</si>
  <si>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</si>
  <si>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</si>
  <si>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</si>
  <si>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</si>
  <si>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</si>
  <si>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</si>
  <si>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</si>
  <si>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</si>
  <si>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</si>
  <si>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</si>
  <si>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</si>
  <si>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</si>
  <si>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</si>
  <si>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</si>
  <si>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</si>
  <si>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</si>
  <si>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</si>
  <si>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</si>
  <si>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</si>
  <si>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</si>
  <si>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</si>
  <si>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</si>
  <si>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</si>
  <si>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</si>
  <si>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</si>
  <si>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</si>
  <si>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</si>
  <si>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</si>
  <si>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</si>
  <si>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</si>
  <si>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</si>
  <si>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</si>
  <si>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</si>
  <si>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</si>
  <si>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</si>
  <si>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</si>
  <si>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</si>
  <si>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</si>
  <si>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</si>
  <si>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</si>
  <si>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</si>
  <si>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</si>
  <si>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</si>
  <si>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</si>
  <si>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</si>
  <si>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</si>
  <si>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</si>
  <si>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</si>
  <si>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</si>
  <si>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</si>
  <si>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</si>
  <si>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</si>
  <si>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</si>
  <si>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</si>
  <si>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</si>
  <si>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</si>
  <si>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</si>
  <si>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</si>
  <si>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</si>
  <si>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</si>
  <si>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</si>
  <si>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</si>
  <si>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</si>
  <si>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</si>
  <si>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</si>
  <si>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</si>
  <si>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</si>
  <si>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</si>
  <si>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</si>
  <si>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</si>
  <si>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</si>
  <si>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</si>
  <si>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</si>
  <si>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</si>
  <si>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</si>
  <si>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</si>
  <si>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</si>
  <si>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</si>
  <si>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</si>
  <si>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</si>
  <si>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</si>
  <si>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</si>
  <si>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</si>
  <si>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</si>
  <si>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</si>
  <si>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</si>
  <si>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</si>
  <si>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</si>
  <si>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</si>
  <si>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</si>
  <si>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</si>
  <si>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</si>
  <si>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</si>
  <si>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</si>
  <si>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</si>
  <si>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</si>
  <si>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</si>
  <si>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</si>
  <si>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</si>
  <si>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</si>
  <si>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</si>
  <si>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</si>
  <si>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</si>
  <si>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</si>
  <si>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</si>
  <si>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</si>
  <si>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</si>
  <si>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</si>
  <si>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</si>
  <si>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</si>
  <si>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</si>
  <si>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</si>
  <si>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</si>
  <si>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</si>
  <si>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</si>
  <si>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</si>
  <si>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</si>
  <si>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</si>
  <si>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</si>
  <si>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</si>
  <si>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</si>
  <si>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</si>
  <si>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</si>
  <si>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</si>
  <si>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</si>
  <si>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</si>
  <si>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</si>
  <si>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</si>
  <si>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</si>
  <si>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</si>
  <si>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</si>
  <si>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</si>
  <si>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</si>
  <si>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</si>
  <si>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</si>
  <si>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</si>
  <si>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</si>
  <si>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</si>
  <si>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</si>
  <si>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</si>
  <si>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</si>
  <si>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</si>
  <si>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</si>
  <si>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</si>
  <si>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</si>
  <si>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</si>
  <si>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</si>
  <si>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</si>
  <si>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</si>
  <si>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</si>
  <si>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</si>
  <si>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</si>
  <si>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</si>
  <si>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</si>
  <si>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</si>
  <si>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</si>
  <si>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</si>
  <si>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</si>
  <si>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</si>
  <si>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</si>
  <si>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</si>
  <si>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</si>
  <si>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</si>
  <si>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</si>
  <si>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</si>
  <si>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</si>
  <si>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</si>
  <si>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</si>
  <si>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</si>
  <si>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</si>
  <si>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</si>
  <si>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</si>
  <si>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</si>
  <si>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</si>
  <si>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</si>
  <si>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</si>
  <si>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</si>
  <si>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</si>
  <si>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</si>
  <si>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</si>
  <si>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</si>
  <si>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</si>
  <si>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</si>
  <si>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</si>
  <si>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</si>
  <si>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</si>
  <si>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</si>
  <si>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</si>
  <si>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</si>
  <si>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</si>
  <si>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</si>
  <si>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</si>
  <si>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</si>
  <si>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</si>
  <si>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</si>
  <si>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</si>
  <si>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</si>
  <si>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</si>
  <si>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</si>
  <si>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</si>
  <si>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</si>
  <si>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</si>
  <si>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</si>
  <si>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</si>
  <si>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</si>
  <si>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</si>
  <si>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</si>
  <si>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</si>
  <si>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</si>
  <si>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</si>
  <si>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</si>
  <si>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</si>
  <si>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</si>
  <si>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</si>
  <si>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</si>
  <si>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</si>
  <si>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</si>
  <si>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</si>
  <si>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</si>
  <si>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</si>
  <si>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</si>
  <si>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</si>
  <si>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</si>
  <si>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</si>
  <si>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</si>
  <si>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</si>
  <si>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</si>
  <si>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</si>
  <si>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</si>
  <si>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</si>
  <si>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</si>
  <si>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</si>
  <si>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</si>
  <si>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</si>
  <si>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</si>
  <si>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</si>
  <si>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</si>
  <si>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</si>
  <si>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</si>
  <si>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</si>
  <si>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</si>
  <si>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</si>
  <si>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</si>
  <si>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</si>
  <si>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</si>
  <si>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</si>
  <si>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</si>
  <si>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</si>
  <si>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</si>
  <si>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</si>
  <si>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</si>
  <si>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</si>
  <si>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</si>
  <si>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</si>
  <si>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</si>
  <si>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</si>
  <si>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</si>
  <si>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</si>
  <si>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</si>
  <si>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</si>
  <si>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</si>
  <si>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</si>
  <si>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</si>
  <si>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</si>
  <si>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</si>
  <si>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</si>
  <si>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</si>
  <si>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</si>
  <si>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</si>
  <si>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</si>
  <si>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</si>
  <si>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</si>
  <si>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</si>
  <si>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</si>
  <si>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</si>
  <si>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</si>
  <si>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</si>
  <si>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</si>
  <si>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</si>
  <si>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</si>
  <si>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</si>
  <si>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</si>
  <si>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</si>
  <si>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</si>
  <si>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</si>
  <si>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</si>
  <si>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</si>
  <si>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</si>
  <si>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</si>
  <si>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</si>
  <si>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</si>
  <si>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</si>
  <si>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</si>
  <si>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</si>
  <si>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</si>
  <si>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</si>
  <si>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</si>
  <si>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</si>
  <si>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</si>
  <si>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</si>
  <si>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</si>
  <si>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</si>
  <si>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</si>
  <si>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</si>
  <si>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</si>
  <si>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</si>
  <si>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</si>
  <si>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</si>
  <si>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</si>
  <si>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</si>
  <si>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</si>
  <si>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</si>
  <si>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</si>
  <si>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</si>
  <si>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</si>
  <si>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</si>
  <si>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</si>
  <si>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</si>
  <si>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</si>
  <si>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</si>
  <si>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</si>
  <si>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</si>
  <si>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</si>
  <si>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</si>
  <si>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</si>
  <si>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</si>
  <si>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</si>
  <si>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</si>
  <si>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</si>
  <si>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</si>
  <si>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</si>
  <si>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</si>
  <si>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</si>
  <si>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</si>
  <si>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</si>
  <si>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</si>
  <si>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</si>
  <si>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</si>
  <si>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</si>
  <si>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</si>
  <si>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</si>
  <si>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</si>
  <si>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</si>
  <si>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</si>
  <si>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</si>
  <si>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</si>
  <si>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</si>
  <si>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</si>
  <si>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</si>
  <si>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</si>
  <si>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</si>
  <si>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</si>
  <si>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</si>
  <si>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</si>
  <si>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</si>
  <si>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</si>
  <si>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</si>
  <si>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</si>
  <si>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</si>
  <si>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</si>
  <si>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</si>
  <si>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</si>
  <si>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</si>
  <si>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</si>
  <si>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</si>
  <si>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</si>
  <si>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</si>
  <si>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</si>
  <si>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</si>
  <si>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</si>
  <si>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</si>
  <si>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</si>
  <si>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</si>
  <si>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</si>
  <si>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</si>
  <si>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</si>
  <si>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</si>
  <si>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</si>
  <si>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</si>
  <si>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</si>
  <si>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</si>
  <si>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</si>
  <si>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</si>
  <si>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</si>
  <si>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</si>
  <si>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</si>
  <si>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</si>
  <si>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</si>
  <si>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</si>
  <si>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</si>
  <si>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</si>
  <si>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</si>
  <si>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</si>
  <si>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</si>
  <si>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</si>
  <si>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</si>
  <si>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</si>
  <si>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</si>
  <si>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</si>
  <si>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</si>
  <si>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</si>
  <si>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</si>
  <si>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</si>
  <si>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</si>
  <si>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</si>
  <si>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</si>
  <si>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</si>
  <si>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</si>
  <si>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</si>
  <si>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</si>
  <si>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</si>
  <si>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</si>
  <si>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</si>
  <si>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</si>
  <si>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</si>
  <si>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</si>
  <si>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</si>
  <si>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</si>
  <si>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</si>
  <si>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</si>
  <si>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</si>
  <si>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</si>
  <si>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</si>
  <si>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</si>
  <si>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</si>
  <si>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</si>
  <si>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</si>
  <si>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</si>
  <si>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</si>
  <si>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</si>
  <si>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</si>
  <si>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</si>
  <si>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</si>
  <si>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</si>
  <si>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</si>
  <si>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</si>
  <si>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</si>
  <si>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</si>
  <si>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</si>
  <si>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</si>
  <si>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</si>
  <si>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</si>
  <si>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</si>
  <si>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</si>
  <si>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</si>
  <si>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</si>
  <si>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</si>
  <si>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</si>
  <si>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</si>
  <si>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</si>
  <si>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</si>
  <si>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</si>
  <si>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</si>
  <si>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</si>
  <si>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</si>
  <si>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</si>
  <si>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</si>
  <si>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</si>
  <si>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</si>
  <si>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</si>
  <si>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</si>
  <si>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</si>
  <si>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</si>
  <si>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</si>
  <si>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</si>
  <si>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</si>
  <si>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</si>
  <si>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</si>
  <si>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</si>
  <si>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</si>
  <si>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</si>
  <si>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</si>
  <si>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</si>
  <si>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</si>
  <si>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</si>
  <si>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</si>
  <si>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</si>
  <si>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</si>
  <si>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</si>
  <si>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</si>
  <si>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</si>
  <si>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</si>
  <si>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</si>
  <si>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</si>
  <si>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</si>
  <si>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</si>
  <si>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</si>
  <si>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</si>
  <si>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</si>
  <si>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</si>
  <si>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</si>
  <si>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</si>
  <si>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</si>
  <si>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</si>
  <si>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</si>
  <si>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</si>
  <si>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</si>
  <si>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</si>
  <si>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</si>
  <si>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</si>
  <si>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</si>
  <si>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</si>
  <si>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</si>
  <si>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</si>
  <si>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</si>
  <si>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</si>
  <si>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</si>
  <si>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</si>
  <si>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</si>
  <si>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</si>
  <si>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</si>
  <si>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</si>
  <si>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</si>
  <si>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</si>
  <si>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</si>
  <si>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</si>
  <si>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</si>
  <si>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</si>
  <si>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</si>
  <si>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</si>
  <si>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</si>
  <si>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</si>
  <si>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</si>
  <si>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</si>
  <si>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</si>
  <si>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</si>
  <si>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</si>
  <si>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</si>
  <si>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</si>
  <si>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</si>
  <si>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</si>
  <si>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</si>
  <si>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</si>
  <si>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</si>
  <si>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</si>
  <si>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</si>
  <si>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</si>
  <si>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</si>
  <si>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</si>
  <si>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</si>
  <si>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</si>
  <si>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</si>
  <si>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</si>
  <si>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</si>
  <si>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</si>
  <si>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</si>
  <si>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</si>
  <si>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</si>
  <si>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</si>
  <si>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</si>
  <si>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</si>
  <si>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</si>
  <si>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</si>
  <si>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</si>
  <si>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</si>
  <si>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</si>
  <si>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</si>
  <si>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</si>
  <si>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</si>
  <si>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</si>
  <si>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</si>
  <si>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</si>
  <si>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</si>
  <si>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</si>
  <si>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</si>
  <si>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</si>
  <si>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</si>
  <si>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</si>
  <si>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</si>
  <si>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</si>
  <si>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</si>
  <si>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</si>
  <si>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</si>
  <si>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</si>
  <si>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</si>
  <si>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</si>
  <si>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</si>
  <si>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</si>
  <si>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</si>
  <si>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</si>
  <si>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</si>
  <si>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</si>
  <si>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</si>
  <si>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</si>
  <si>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</si>
  <si>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</si>
  <si>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</si>
  <si>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</si>
  <si>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</si>
  <si>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</si>
  <si>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</si>
  <si>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</si>
  <si>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</si>
  <si>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</si>
  <si>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</si>
  <si>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</si>
  <si>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</si>
  <si>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</si>
  <si>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</si>
  <si>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</si>
  <si>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</si>
  <si>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</si>
  <si>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</si>
  <si>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</si>
  <si>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</si>
  <si>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</si>
  <si>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</si>
  <si>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</si>
  <si>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</si>
  <si>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</si>
  <si>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</si>
  <si>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</si>
  <si>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</si>
  <si>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</si>
  <si>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</si>
  <si>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</si>
  <si>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</si>
  <si>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</si>
  <si>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</si>
  <si>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</si>
  <si>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</si>
  <si>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</si>
  <si>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</si>
  <si>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</si>
  <si>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</si>
  <si>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</si>
  <si>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</si>
  <si>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</si>
  <si>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</si>
  <si>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</si>
  <si>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</si>
  <si>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</si>
  <si>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</si>
  <si>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</si>
  <si>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</si>
  <si>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</si>
  <si>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</si>
  <si>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</si>
  <si>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</si>
  <si>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</si>
  <si>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</si>
  <si>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</si>
  <si>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</si>
  <si>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</si>
  <si>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</si>
  <si>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</si>
  <si>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</si>
  <si>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</si>
  <si>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</si>
  <si>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</si>
  <si>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</si>
  <si>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</si>
  <si>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</si>
  <si>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</si>
  <si>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</si>
  <si>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</si>
  <si>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</si>
  <si>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</si>
  <si>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</si>
  <si>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</si>
  <si>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</si>
  <si>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</si>
  <si>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</si>
  <si>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</si>
  <si>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</si>
  <si>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</si>
  <si>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</si>
  <si>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</si>
  <si>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</si>
  <si>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</si>
  <si>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</si>
  <si>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</si>
  <si>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</si>
  <si>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</si>
  <si>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</si>
  <si>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</si>
  <si>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</si>
  <si>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</si>
  <si>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</si>
  <si>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</si>
  <si>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</si>
  <si>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</si>
  <si>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</si>
  <si>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</si>
  <si>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</si>
  <si>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</si>
  <si>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</si>
  <si>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</si>
  <si>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</si>
  <si>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</si>
  <si>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</si>
  <si>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</si>
  <si>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</si>
  <si>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</si>
  <si>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</si>
  <si>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</si>
  <si>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</si>
  <si>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</si>
  <si>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</si>
  <si>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</si>
  <si>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</si>
  <si>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</si>
  <si>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</si>
  <si>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</si>
  <si>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</si>
  <si>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</si>
  <si>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</si>
  <si>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</si>
  <si>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</si>
  <si>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</si>
  <si>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</si>
  <si>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</si>
  <si>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</si>
  <si>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</si>
  <si>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</si>
  <si>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</si>
  <si>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</si>
  <si>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</si>
  <si>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</si>
  <si>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</si>
  <si>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</si>
  <si>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</si>
  <si>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</si>
  <si>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</si>
  <si>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</si>
  <si>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</si>
  <si>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</si>
  <si>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</si>
  <si>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</si>
  <si>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</si>
  <si>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</si>
  <si>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</si>
  <si>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</si>
  <si>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</si>
  <si>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</si>
  <si>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</si>
  <si>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</si>
  <si>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</si>
  <si>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</si>
  <si>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</si>
  <si>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</si>
  <si>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</si>
  <si>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</si>
  <si>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</si>
  <si>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</si>
  <si>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</si>
  <si>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</si>
  <si>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</si>
  <si>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</si>
  <si>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</si>
  <si>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</si>
  <si>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</si>
  <si>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</si>
  <si>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</si>
  <si>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</si>
  <si>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</si>
  <si>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</si>
  <si>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</si>
  <si>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</si>
  <si>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</si>
  <si>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</si>
  <si>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</si>
  <si>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</si>
  <si>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</si>
  <si>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</si>
  <si>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</si>
  <si>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</si>
  <si>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</si>
  <si>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</si>
  <si>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</si>
  <si>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</si>
  <si>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</si>
  <si>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</si>
  <si>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</si>
  <si>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</si>
  <si>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</si>
  <si>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</si>
  <si>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</si>
  <si>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</si>
  <si>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</si>
  <si>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</si>
  <si>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</si>
  <si>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</si>
  <si>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</si>
  <si>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</si>
  <si>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</si>
  <si>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</si>
  <si>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</si>
  <si>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</si>
  <si>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</si>
  <si>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</si>
  <si>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</si>
  <si>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</si>
  <si>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</si>
  <si>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</si>
  <si>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</si>
  <si>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</si>
  <si>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</si>
  <si>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</si>
  <si>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</si>
  <si>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</si>
  <si>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</si>
  <si>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</si>
  <si>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</si>
  <si>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</si>
  <si>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</si>
  <si>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</si>
  <si>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</si>
  <si>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</si>
  <si>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</si>
  <si>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</si>
  <si>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</si>
  <si>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</si>
  <si>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</si>
  <si>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</si>
  <si>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</si>
  <si>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</si>
  <si>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</si>
  <si>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</si>
  <si>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</si>
  <si>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</si>
  <si>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</si>
  <si>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</si>
  <si>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</si>
  <si>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</si>
  <si>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</si>
  <si>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</si>
  <si>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</si>
  <si>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</si>
  <si>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</si>
  <si>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</si>
  <si>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</si>
  <si>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</si>
  <si>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</si>
  <si>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</si>
  <si>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</si>
  <si>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</si>
  <si>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</si>
  <si>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</si>
  <si>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</si>
  <si>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</si>
  <si>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</si>
  <si>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</si>
  <si>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</si>
  <si>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</si>
  <si>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</si>
  <si>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</si>
  <si>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</si>
  <si>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</si>
  <si>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</si>
  <si>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</si>
  <si>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</si>
  <si>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</si>
  <si>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</si>
  <si>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</si>
  <si>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</si>
  <si>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</si>
  <si>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</si>
  <si>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</si>
  <si>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</si>
  <si>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</si>
  <si>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</si>
  <si>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</si>
  <si>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</si>
  <si>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</si>
  <si>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</si>
  <si>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</si>
  <si>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</si>
  <si>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</si>
  <si>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</si>
  <si>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</si>
  <si>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</si>
  <si>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</si>
  <si>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</si>
  <si>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</si>
  <si>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</si>
  <si>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</si>
  <si>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</si>
  <si>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</si>
  <si>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</si>
  <si>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</si>
  <si>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</si>
  <si>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</si>
  <si>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</si>
  <si>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</si>
  <si>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</si>
  <si>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</si>
  <si>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</si>
  <si>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</si>
  <si>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</si>
  <si>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</si>
  <si>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</si>
  <si>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</si>
  <si>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</si>
  <si>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</si>
  <si>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</si>
  <si>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</si>
  <si>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</si>
  <si>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</si>
  <si>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</si>
  <si>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</si>
  <si>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</si>
  <si>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</si>
  <si>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</si>
  <si>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</si>
  <si>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</si>
  <si>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</si>
  <si>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</si>
  <si>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</si>
  <si>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</si>
  <si>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</si>
  <si>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</si>
  <si>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</si>
  <si>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</si>
  <si>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</si>
  <si>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</si>
  <si>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</si>
  <si>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</si>
  <si>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</si>
  <si>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</si>
  <si>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</si>
  <si>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</si>
  <si>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</si>
  <si>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</si>
  <si>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</si>
  <si>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</si>
  <si>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</si>
  <si>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</si>
  <si>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</si>
  <si>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</si>
  <si>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</si>
  <si>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</si>
  <si>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</si>
  <si>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</si>
  <si>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</si>
  <si>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</si>
  <si>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</si>
  <si>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</si>
  <si>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</si>
  <si>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</si>
  <si>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</si>
  <si>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</si>
  <si>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</si>
  <si>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</si>
  <si>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</si>
  <si>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</si>
  <si>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</si>
  <si>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</si>
  <si>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</si>
  <si>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</si>
  <si>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</si>
  <si>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</si>
  <si>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</si>
  <si>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</si>
  <si>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</si>
  <si>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</si>
  <si>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</si>
  <si>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</si>
  <si>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</si>
  <si>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</si>
  <si>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</si>
  <si>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</si>
  <si>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</si>
  <si>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</si>
  <si>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</si>
  <si>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</si>
  <si>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</si>
  <si>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</si>
  <si>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</si>
  <si>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</si>
  <si>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</si>
  <si>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</si>
  <si>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</si>
  <si>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</si>
  <si>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</si>
  <si>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</si>
  <si>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</si>
  <si>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</si>
  <si>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</si>
  <si>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</si>
  <si>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</si>
  <si>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</si>
  <si>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</si>
  <si>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</si>
  <si>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</si>
  <si>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</si>
  <si>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</si>
  <si>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</si>
  <si>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</si>
  <si>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</si>
  <si>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</si>
  <si>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</si>
  <si>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</si>
  <si>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</si>
  <si>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</si>
  <si>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</si>
  <si>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</si>
  <si>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</si>
  <si>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</si>
  <si>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</si>
  <si>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</si>
  <si>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</si>
  <si>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</si>
  <si>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</si>
  <si>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</si>
  <si>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</si>
  <si>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</si>
  <si>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</si>
  <si>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</si>
  <si>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</si>
  <si>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</si>
  <si>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</si>
  <si>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</si>
  <si>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</si>
  <si>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</si>
  <si>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</si>
  <si>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</si>
  <si>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</si>
  <si>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</si>
  <si>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</si>
  <si>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</si>
  <si>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</si>
  <si>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</si>
  <si>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</si>
  <si>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</si>
  <si>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</si>
  <si>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</si>
  <si>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</si>
  <si>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</si>
  <si>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</si>
  <si>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</si>
  <si>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</si>
  <si>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</si>
  <si>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</si>
  <si>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</si>
  <si>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</si>
  <si>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</si>
  <si>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</si>
  <si>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</si>
  <si>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</si>
  <si>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</si>
  <si>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</si>
  <si>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</si>
  <si>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</si>
  <si>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</si>
  <si>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</si>
  <si>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</si>
  <si>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</si>
  <si>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</si>
  <si>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</si>
  <si>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</si>
  <si>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</si>
  <si>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</si>
  <si>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</si>
  <si>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</si>
  <si>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</si>
  <si>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</si>
  <si>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</si>
  <si>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</si>
  <si>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</si>
  <si>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</si>
  <si>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</si>
  <si>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</si>
  <si>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</si>
  <si>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</si>
  <si>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</si>
  <si>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</si>
  <si>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</si>
  <si>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</si>
  <si>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</si>
  <si>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</si>
  <si>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</si>
  <si>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</si>
  <si>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</si>
  <si>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</si>
  <si>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</si>
  <si>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</si>
  <si>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</si>
  <si>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</si>
  <si>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</si>
  <si>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</si>
  <si>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</si>
  <si>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</si>
  <si>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</si>
  <si>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</si>
  <si>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</si>
  <si>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</si>
  <si>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</si>
  <si>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</si>
  <si>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</si>
  <si>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</si>
  <si>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</si>
  <si>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</si>
  <si>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</si>
  <si>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</si>
  <si>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</si>
  <si>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</si>
  <si>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</si>
  <si>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</si>
  <si>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</si>
  <si>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</si>
  <si>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</si>
  <si>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</si>
  <si>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</si>
  <si>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</si>
  <si>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</si>
  <si>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</si>
  <si>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</si>
  <si>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</si>
  <si>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</si>
  <si>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</si>
  <si>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</si>
  <si>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</si>
  <si>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</si>
  <si>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</si>
  <si>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</si>
  <si>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</si>
  <si>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</si>
  <si>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</si>
  <si>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</si>
  <si>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</si>
  <si>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</si>
  <si>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</si>
  <si>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</si>
  <si>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</si>
  <si>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</si>
  <si>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</si>
  <si>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</si>
  <si>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</si>
  <si>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</si>
  <si>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</si>
  <si>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</si>
  <si>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</si>
  <si>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</si>
  <si>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</si>
  <si>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</si>
  <si>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</si>
  <si>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</si>
  <si>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</si>
  <si>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</si>
  <si>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</si>
  <si>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</si>
  <si>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</si>
  <si>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</si>
  <si>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</si>
  <si>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</si>
  <si>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</si>
  <si>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</si>
  <si>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</si>
  <si>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</si>
  <si>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</si>
  <si>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</si>
  <si>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</si>
  <si>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</si>
  <si>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</si>
  <si>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</si>
  <si>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</si>
  <si>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</si>
  <si>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</si>
  <si>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</si>
  <si>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</si>
  <si>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</si>
  <si>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</si>
  <si>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</si>
  <si>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</si>
  <si>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</si>
  <si>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</si>
  <si>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</si>
  <si>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</si>
  <si>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</si>
  <si>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</si>
  <si>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</si>
  <si>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</si>
  <si>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</si>
  <si>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</si>
  <si>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</si>
  <si>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</si>
  <si>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</si>
  <si>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</si>
  <si>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</si>
  <si>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</si>
  <si>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</si>
  <si>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</si>
  <si>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</si>
  <si>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</si>
  <si>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</si>
  <si>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</si>
  <si>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</si>
  <si>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</si>
  <si>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</si>
  <si>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</si>
  <si>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</si>
  <si>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</si>
  <si>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</si>
  <si>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</si>
  <si>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</si>
  <si>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</si>
  <si>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</si>
  <si>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</si>
  <si>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</si>
  <si>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</si>
  <si>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</si>
  <si>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</si>
  <si>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</si>
  <si>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</si>
  <si>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</si>
  <si>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</si>
  <si>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</si>
  <si>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</si>
  <si>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</si>
  <si>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</si>
  <si>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</si>
  <si>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</si>
  <si>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</si>
  <si>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</si>
  <si>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</si>
  <si>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</si>
  <si>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</si>
  <si>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</si>
  <si>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</si>
  <si>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</si>
  <si>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</si>
  <si>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</si>
  <si>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</si>
  <si>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</si>
  <si>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</si>
  <si>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</si>
  <si>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</si>
  <si>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</si>
  <si>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</si>
  <si>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</si>
  <si>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</si>
  <si>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</si>
  <si>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</si>
  <si>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</si>
  <si>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</si>
  <si>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</si>
  <si>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</si>
  <si>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</si>
  <si>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</si>
  <si>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</si>
  <si>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</si>
  <si>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</si>
  <si>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</si>
  <si>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</si>
  <si>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</si>
  <si>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</si>
  <si>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</si>
  <si>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</si>
  <si>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</si>
  <si>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</si>
  <si>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</si>
  <si>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</si>
  <si>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</si>
  <si>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</si>
  <si>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</si>
  <si>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</si>
  <si>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</si>
  <si>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</si>
  <si>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</si>
  <si>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</si>
  <si>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</si>
  <si>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</si>
  <si>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</si>
  <si>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</si>
  <si>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</si>
  <si>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</si>
  <si>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</si>
  <si>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</si>
  <si>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</si>
  <si>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</si>
  <si>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</si>
  <si>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</si>
  <si>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</si>
  <si>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</si>
  <si>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</si>
  <si>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</si>
  <si>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</si>
  <si>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</si>
  <si>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</si>
  <si>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</si>
  <si>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</si>
  <si>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</si>
  <si>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</si>
  <si>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</si>
  <si>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</si>
  <si>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</si>
  <si>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</si>
  <si>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</si>
  <si>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</si>
  <si>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</si>
  <si>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</si>
  <si>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</si>
  <si>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</si>
  <si>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</si>
  <si>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</si>
  <si>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</si>
  <si>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</si>
  <si>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</si>
  <si>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</si>
  <si>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</si>
  <si>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</si>
  <si>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</si>
  <si>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</si>
  <si>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</si>
  <si>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</si>
  <si>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</si>
  <si>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</si>
  <si>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</si>
  <si>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</si>
  <si>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</si>
  <si>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</si>
  <si>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</si>
  <si>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</si>
  <si>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</si>
  <si>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</si>
  <si>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</si>
  <si>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</si>
  <si>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</si>
  <si>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</si>
  <si>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</si>
  <si>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</si>
  <si>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</si>
  <si>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</si>
  <si>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</si>
  <si>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</si>
  <si>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</si>
  <si>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</si>
  <si>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</si>
  <si>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</si>
  <si>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</si>
  <si>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</si>
  <si>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</si>
  <si>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</si>
  <si>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</si>
  <si>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</si>
  <si>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</si>
  <si>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</si>
  <si>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</si>
  <si>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</si>
  <si>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</si>
  <si>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</si>
  <si>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</si>
  <si>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</si>
  <si>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</si>
  <si>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</si>
  <si>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</si>
  <si>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</si>
  <si>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</si>
  <si>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</si>
  <si>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</si>
  <si>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</si>
  <si>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</si>
  <si>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</si>
  <si>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</si>
  <si>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</si>
  <si>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</si>
  <si>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</si>
  <si>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</si>
  <si>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</si>
  <si>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</si>
  <si>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</si>
  <si>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</si>
  <si>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</si>
  <si>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</si>
  <si>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</si>
  <si>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</si>
  <si>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</si>
  <si>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</si>
  <si>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</si>
  <si>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</si>
  <si>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</si>
  <si>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</si>
  <si>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</si>
  <si>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</si>
  <si>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</si>
  <si>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</si>
  <si>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</si>
  <si>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</si>
  <si>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</si>
  <si>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</si>
  <si>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</si>
  <si>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</si>
  <si>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</si>
  <si>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</si>
  <si>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</si>
  <si>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</si>
  <si>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</si>
  <si>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</si>
  <si>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</si>
  <si>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</si>
  <si>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</si>
  <si>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</si>
  <si>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</si>
  <si>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</si>
  <si>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</si>
  <si>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</si>
  <si>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</si>
  <si>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</si>
  <si>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</si>
  <si>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</si>
  <si>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</si>
  <si>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</si>
  <si>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</si>
  <si>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</si>
  <si>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</si>
  <si>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</si>
  <si>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</si>
  <si>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</si>
  <si>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</si>
  <si>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</si>
  <si>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</si>
  <si>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</si>
  <si>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</si>
  <si>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</si>
  <si>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</si>
  <si>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</si>
  <si>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</si>
  <si>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</si>
  <si>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</si>
  <si>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</si>
  <si>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</si>
  <si>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</si>
  <si>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</si>
  <si>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</si>
  <si>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</si>
  <si>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</si>
  <si>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</si>
  <si>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</si>
  <si>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</si>
  <si>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</si>
  <si>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</si>
  <si>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</si>
  <si>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</si>
  <si>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</si>
  <si>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</si>
  <si>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</si>
  <si>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</si>
  <si>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</si>
  <si>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</si>
  <si>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</si>
  <si>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</si>
  <si>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</si>
  <si>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107年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</si>
</sst>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77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25"/>
      <color indexed="8"/>
      <name val="SimSun"/>
      <family val="0"/>
    </font>
    <font>
      <b/>
      <sz val="18"/>
      <color indexed="8"/>
      <name val="Serif"/>
      <family val="1"/>
    </font>
    <font>
      <sz val="1.1"/>
      <color indexed="8"/>
      <name val="SimSun"/>
      <family val="0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sz val="25"/>
      <color indexed="8"/>
      <name val="SimSun"/>
      <family val="0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46146494"/>
        <c:axId val="12665263"/>
      </c:lineChart>
      <c:catAx>
        <c:axId val="4614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12665263"/>
        <c:crosses val="autoZero"/>
        <c:auto val="1"/>
        <c:lblOffset val="100"/>
        <c:tickLblSkip val="1"/>
        <c:noMultiLvlLbl val="0"/>
      </c:catAx>
      <c:valAx>
        <c:axId val="12665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46146494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46878504"/>
        <c:axId val="19253353"/>
      </c:lineChart>
      <c:catAx>
        <c:axId val="4687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253353"/>
        <c:crosses val="autoZero"/>
        <c:auto val="1"/>
        <c:lblOffset val="100"/>
        <c:tickLblSkip val="1"/>
        <c:noMultiLvlLbl val="0"/>
      </c:catAx>
      <c:valAx>
        <c:axId val="19253353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878504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881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39062450"/>
        <c:axId val="16017731"/>
      </c:lineChart>
      <c:catAx>
        <c:axId val="3906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017731"/>
        <c:crosses val="autoZero"/>
        <c:auto val="1"/>
        <c:lblOffset val="100"/>
        <c:tickLblSkip val="1"/>
        <c:noMultiLvlLbl val="0"/>
      </c:catAx>
      <c:valAx>
        <c:axId val="16017731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062450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35"/>
          <c:y val="0.44575"/>
          <c:w val="0.069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4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825"/>
          <c:w val="0.876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9941852"/>
        <c:axId val="22367805"/>
      </c:lineChart>
      <c:catAx>
        <c:axId val="99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2367805"/>
        <c:crosses val="autoZero"/>
        <c:auto val="1"/>
        <c:lblOffset val="100"/>
        <c:tickLblSkip val="1"/>
        <c:noMultiLvlLbl val="0"/>
      </c:catAx>
      <c:valAx>
        <c:axId val="22367805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994185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025"/>
          <c:y val="0.45825"/>
          <c:w val="0.071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8817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67092518"/>
        <c:axId val="66961751"/>
      </c:lineChart>
      <c:catAx>
        <c:axId val="670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961751"/>
        <c:crosses val="autoZero"/>
        <c:auto val="1"/>
        <c:lblOffset val="100"/>
        <c:tickLblSkip val="1"/>
        <c:noMultiLvlLbl val="0"/>
      </c:catAx>
      <c:valAx>
        <c:axId val="66961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70925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425"/>
          <c:y val="0.4565"/>
          <c:w val="0.094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3175"/>
          <c:w val="0.7237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65784848"/>
        <c:axId val="55192721"/>
      </c:lineChart>
      <c:catAx>
        <c:axId val="6578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5192721"/>
        <c:crosses val="autoZero"/>
        <c:auto val="1"/>
        <c:lblOffset val="100"/>
        <c:tickLblSkip val="1"/>
        <c:noMultiLvlLbl val="0"/>
      </c:catAx>
      <c:valAx>
        <c:axId val="55192721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5784848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8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26972442"/>
        <c:axId val="41425387"/>
      </c:bar3DChart>
      <c:catAx>
        <c:axId val="26972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425387"/>
        <c:crosses val="autoZero"/>
        <c:auto val="1"/>
        <c:lblOffset val="100"/>
        <c:tickLblSkip val="1"/>
        <c:noMultiLvlLbl val="0"/>
      </c:catAx>
      <c:valAx>
        <c:axId val="41425387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26972442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107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0869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060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0602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0.91175</cdr:y>
    </cdr:from>
    <cdr:to>
      <cdr:x>0.8015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647825" y="7077075"/>
          <a:ext cx="5895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I1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39" t="s">
        <v>1574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>
      <c r="A2" s="140" t="s">
        <v>0</v>
      </c>
      <c r="B2" s="141" t="s">
        <v>1</v>
      </c>
      <c r="C2" s="140" t="s">
        <v>2</v>
      </c>
      <c r="D2" s="140" t="s">
        <v>3</v>
      </c>
      <c r="E2" s="143" t="s">
        <v>1571</v>
      </c>
      <c r="F2" s="144"/>
      <c r="G2" s="145"/>
      <c r="H2" s="141" t="s">
        <v>4</v>
      </c>
      <c r="I2" s="146" t="s">
        <v>5</v>
      </c>
    </row>
    <row r="3" spans="1:9" ht="18" customHeight="1">
      <c r="A3" s="140"/>
      <c r="B3" s="142"/>
      <c r="C3" s="140"/>
      <c r="D3" s="140"/>
      <c r="E3" s="5" t="s">
        <v>6</v>
      </c>
      <c r="F3" s="5" t="s">
        <v>7</v>
      </c>
      <c r="G3" s="5" t="s">
        <v>8</v>
      </c>
      <c r="H3" s="140"/>
      <c r="I3" s="146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7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8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37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38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4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3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3">
        <f t="shared" si="0"/>
        <v>99.58712272106999</v>
      </c>
      <c r="I12" s="90"/>
    </row>
    <row r="13" spans="1:9" ht="18.75" customHeight="1">
      <c r="A13" s="6">
        <v>108</v>
      </c>
      <c r="B13" s="6"/>
      <c r="C13" s="7"/>
      <c r="D13" s="7"/>
      <c r="E13" s="6">
        <f t="shared" si="1"/>
        <v>0</v>
      </c>
      <c r="F13" s="87"/>
      <c r="G13" s="87"/>
      <c r="H13" s="133" t="e">
        <f t="shared" si="0"/>
        <v>#DIV/0!</v>
      </c>
      <c r="I13" s="90"/>
    </row>
    <row r="14" spans="1:9" ht="18.75" customHeight="1">
      <c r="A14" s="6">
        <v>109</v>
      </c>
      <c r="B14" s="6"/>
      <c r="C14" s="7"/>
      <c r="D14" s="7"/>
      <c r="E14" s="6">
        <f t="shared" si="1"/>
        <v>0</v>
      </c>
      <c r="F14" s="87"/>
      <c r="G14" s="87"/>
      <c r="H14" s="133" t="e">
        <f t="shared" si="0"/>
        <v>#DIV/0!</v>
      </c>
      <c r="I14" s="90"/>
    </row>
    <row r="15" spans="1:9" ht="18.75" customHeight="1">
      <c r="A15" s="6">
        <v>110</v>
      </c>
      <c r="B15" s="6"/>
      <c r="C15" s="7"/>
      <c r="D15" s="7"/>
      <c r="E15" s="6">
        <f t="shared" si="1"/>
        <v>0</v>
      </c>
      <c r="F15" s="87"/>
      <c r="G15" s="87"/>
      <c r="H15" s="133" t="e">
        <f t="shared" si="0"/>
        <v>#DIV/0!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3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3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3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3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3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3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3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3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3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3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3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3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3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3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3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3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3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3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3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3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3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3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3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3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3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3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3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3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3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5" t="e">
        <f t="shared" si="2"/>
        <v>#DIV/0!</v>
      </c>
      <c r="I45" s="149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5" t="e">
        <f t="shared" si="2"/>
        <v>#DIV/0!</v>
      </c>
      <c r="I46" s="150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5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5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5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5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5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5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5" t="e">
        <f t="shared" si="2"/>
        <v>#DIV/0!</v>
      </c>
      <c r="I53" s="150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5" t="e">
        <f t="shared" si="2"/>
        <v>#DIV/0!</v>
      </c>
      <c r="I54" s="150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5" t="e">
        <f t="shared" si="2"/>
        <v>#DIV/0!</v>
      </c>
      <c r="I55" s="136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5" t="e">
        <f t="shared" si="2"/>
        <v>#DIV/0!</v>
      </c>
      <c r="I56" s="136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5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5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5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5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5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5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5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5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5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5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5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5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4:I5"/>
    <mergeCell ref="I45:I46"/>
    <mergeCell ref="I53:I54"/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7.37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2" t="s">
        <v>1577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4"/>
    </row>
    <row r="2" spans="1:17" s="15" customFormat="1" ht="27.75" customHeight="1">
      <c r="A2" s="155" t="s">
        <v>9</v>
      </c>
      <c r="B2" s="153" t="s">
        <v>10</v>
      </c>
      <c r="C2" s="140" t="s">
        <v>11</v>
      </c>
      <c r="D2" s="140"/>
      <c r="E2" s="140" t="s">
        <v>12</v>
      </c>
      <c r="F2" s="140"/>
      <c r="G2" s="140" t="s">
        <v>13</v>
      </c>
      <c r="H2" s="140"/>
      <c r="I2" s="143" t="s">
        <v>14</v>
      </c>
      <c r="J2" s="140"/>
      <c r="K2" s="154" t="s">
        <v>15</v>
      </c>
      <c r="L2" s="154"/>
      <c r="M2" s="151" t="s">
        <v>16</v>
      </c>
      <c r="N2" s="151"/>
      <c r="O2" s="151" t="s">
        <v>17</v>
      </c>
      <c r="P2" s="151"/>
      <c r="Q2" s="17"/>
    </row>
    <row r="3" spans="1:17" s="15" customFormat="1" ht="27.75" customHeight="1">
      <c r="A3" s="155"/>
      <c r="B3" s="153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/>
      <c r="C13" s="6">
        <f>'人口成長每月資料'!B59</f>
        <v>9754</v>
      </c>
      <c r="D13" s="20">
        <f t="shared" si="0"/>
        <v>10.35549367220308</v>
      </c>
      <c r="E13" s="6">
        <f>'人口成長每月資料'!C59</f>
        <v>12905</v>
      </c>
      <c r="F13" s="20">
        <f t="shared" si="2"/>
        <v>13.700804371517401</v>
      </c>
      <c r="G13" s="6">
        <f>'人口成長每月資料'!D59</f>
        <v>61519</v>
      </c>
      <c r="H13" s="20">
        <f t="shared" si="3"/>
        <v>65.31265278042457</v>
      </c>
      <c r="I13" s="6">
        <f>'人口成長每月資料'!E59</f>
        <v>60995</v>
      </c>
      <c r="J13" s="20">
        <f t="shared" si="4"/>
        <v>64.75633960795845</v>
      </c>
      <c r="K13" s="100">
        <f t="shared" si="1"/>
        <v>-2627</v>
      </c>
      <c r="L13" s="101">
        <f t="shared" si="5"/>
        <v>-1.3944987634241077</v>
      </c>
      <c r="M13" s="6">
        <f>'人口成長每月資料'!F59</f>
        <v>8169</v>
      </c>
      <c r="N13" s="20">
        <f t="shared" si="6"/>
        <v>8.67275249212907</v>
      </c>
      <c r="O13" s="6">
        <f>'人口成長每月資料'!G59</f>
        <v>3348</v>
      </c>
      <c r="P13" s="20">
        <f t="shared" si="7"/>
        <v>3.5544589721689475</v>
      </c>
      <c r="Q13" s="21"/>
    </row>
    <row r="14" spans="1:17" ht="27.75" customHeight="1">
      <c r="A14" s="19">
        <f>'人口成長趨勢'!A14</f>
        <v>109</v>
      </c>
      <c r="B14" s="19"/>
      <c r="C14" s="6">
        <f>'人口成長每月資料'!J59</f>
        <v>0</v>
      </c>
      <c r="D14" s="20" t="e">
        <f t="shared" si="0"/>
        <v>#DIV/0!</v>
      </c>
      <c r="E14" s="6">
        <f>'人口成長每月資料'!K59</f>
        <v>0</v>
      </c>
      <c r="F14" s="20" t="e">
        <f t="shared" si="2"/>
        <v>#DIV/0!</v>
      </c>
      <c r="G14" s="6">
        <f>'人口成長每月資料'!L59</f>
        <v>0</v>
      </c>
      <c r="H14" s="20" t="e">
        <f t="shared" si="3"/>
        <v>#DIV/0!</v>
      </c>
      <c r="I14" s="6">
        <f>'人口成長每月資料'!M59</f>
        <v>0</v>
      </c>
      <c r="J14" s="20" t="e">
        <f t="shared" si="4"/>
        <v>#DIV/0!</v>
      </c>
      <c r="K14" s="100">
        <f t="shared" si="1"/>
        <v>0</v>
      </c>
      <c r="L14" s="101" t="e">
        <f t="shared" si="5"/>
        <v>#DIV/0!</v>
      </c>
      <c r="M14" s="6">
        <f>'人口成長每月資料'!N59</f>
        <v>0</v>
      </c>
      <c r="N14" s="20" t="e">
        <f t="shared" si="6"/>
        <v>#DIV/0!</v>
      </c>
      <c r="O14" s="6">
        <f>'人口成長每月資料'!O59</f>
        <v>0</v>
      </c>
      <c r="P14" s="20" t="e">
        <f t="shared" si="7"/>
        <v>#DIV/0!</v>
      </c>
      <c r="Q14" s="21"/>
    </row>
    <row r="15" spans="1:17" s="22" customFormat="1" ht="27.75" customHeight="1">
      <c r="A15" s="102">
        <f>'人口成長趨勢'!A15</f>
        <v>110</v>
      </c>
      <c r="B15" s="19"/>
      <c r="C15" s="6">
        <f>'人口成長每月資料'!R59</f>
        <v>0</v>
      </c>
      <c r="D15" s="20" t="e">
        <f t="shared" si="0"/>
        <v>#DIV/0!</v>
      </c>
      <c r="E15" s="6">
        <f>'人口成長每月資料'!S59</f>
        <v>0</v>
      </c>
      <c r="F15" s="20" t="e">
        <f t="shared" si="2"/>
        <v>#DIV/0!</v>
      </c>
      <c r="G15" s="6">
        <f>'人口成長每月資料'!T59</f>
        <v>0</v>
      </c>
      <c r="H15" s="20" t="e">
        <f t="shared" si="3"/>
        <v>#DIV/0!</v>
      </c>
      <c r="I15" s="6">
        <f>'人口成長每月資料'!U59</f>
        <v>0</v>
      </c>
      <c r="J15" s="20" t="e">
        <f t="shared" si="4"/>
        <v>#DIV/0!</v>
      </c>
      <c r="K15" s="100">
        <f t="shared" si="1"/>
        <v>0</v>
      </c>
      <c r="L15" s="101" t="e">
        <f t="shared" si="5"/>
        <v>#DIV/0!</v>
      </c>
      <c r="M15" s="6">
        <f>'人口成長每月資料'!V59</f>
        <v>0</v>
      </c>
      <c r="N15" s="20" t="e">
        <f t="shared" si="6"/>
        <v>#DIV/0!</v>
      </c>
      <c r="O15" s="6">
        <f>'人口成長每月資料'!W59</f>
        <v>0</v>
      </c>
      <c r="P15" s="20" t="e">
        <f t="shared" si="7"/>
        <v>#DIV/0!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0</v>
      </c>
      <c r="D16" s="20" t="e">
        <f t="shared" si="0"/>
        <v>#DIV/0!</v>
      </c>
      <c r="E16" s="6">
        <f>'人口成長每月資料'!C74</f>
        <v>0</v>
      </c>
      <c r="F16" s="20" t="e">
        <f t="shared" si="2"/>
        <v>#DIV/0!</v>
      </c>
      <c r="G16" s="6">
        <f>'人口成長每月資料'!D74</f>
        <v>0</v>
      </c>
      <c r="H16" s="20" t="e">
        <f t="shared" si="3"/>
        <v>#DIV/0!</v>
      </c>
      <c r="I16" s="6">
        <f>'人口成長每月資料'!E74</f>
        <v>0</v>
      </c>
      <c r="J16" s="20" t="e">
        <f t="shared" si="4"/>
        <v>#DIV/0!</v>
      </c>
      <c r="K16" s="100">
        <f aca="true" t="shared" si="8" ref="K16:K47">IF(C17="","",C17+G16-E16-I16)</f>
        <v>0</v>
      </c>
      <c r="L16" s="101" t="e">
        <f t="shared" si="5"/>
        <v>#DIV/0!</v>
      </c>
      <c r="M16" s="6">
        <f>'人口成長每月資料'!F74</f>
        <v>0</v>
      </c>
      <c r="N16" s="20" t="e">
        <f t="shared" si="6"/>
        <v>#DIV/0!</v>
      </c>
      <c r="O16" s="6">
        <f>'人口成長每月資料'!G74</f>
        <v>0</v>
      </c>
      <c r="P16" s="20" t="e">
        <f t="shared" si="7"/>
        <v>#DIV/0!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0">
      <selection activeCell="B57" sqref="B57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9">
        <v>5934</v>
      </c>
      <c r="E43" s="129">
        <v>5722</v>
      </c>
      <c r="F43" s="129">
        <v>1326</v>
      </c>
      <c r="G43" s="129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30">
        <f t="shared" si="6"/>
        <v>15234</v>
      </c>
      <c r="D44" s="131">
        <f t="shared" si="6"/>
        <v>68842</v>
      </c>
      <c r="E44" s="131">
        <f t="shared" si="6"/>
        <v>67814</v>
      </c>
      <c r="F44" s="132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30"/>
      <c r="K47" s="30"/>
      <c r="L47" s="69"/>
      <c r="M47" s="30"/>
      <c r="N47" s="30"/>
      <c r="O47" s="30"/>
      <c r="Q47" s="30" t="s">
        <v>216</v>
      </c>
      <c r="R47" s="30"/>
      <c r="S47" s="30"/>
      <c r="T47" s="30"/>
      <c r="U47" s="30"/>
      <c r="V47" s="30"/>
      <c r="W47" s="30"/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30"/>
      <c r="K48" s="30"/>
      <c r="L48" s="30"/>
      <c r="M48" s="69"/>
      <c r="N48" s="30"/>
      <c r="O48" s="30"/>
      <c r="Q48" s="30" t="s">
        <v>219</v>
      </c>
      <c r="R48" s="30"/>
      <c r="S48" s="30"/>
      <c r="T48" s="30"/>
      <c r="U48" s="30"/>
      <c r="V48" s="30"/>
      <c r="W48" s="30"/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30"/>
      <c r="K49" s="30"/>
      <c r="L49" s="30"/>
      <c r="M49" s="30"/>
      <c r="N49" s="30"/>
      <c r="O49" s="30"/>
      <c r="Q49" s="30" t="s">
        <v>222</v>
      </c>
      <c r="R49" s="30"/>
      <c r="S49" s="30"/>
      <c r="T49" s="30"/>
      <c r="U49" s="30"/>
      <c r="V49" s="30"/>
      <c r="W49" s="30"/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30"/>
      <c r="K50" s="30"/>
      <c r="L50" s="30"/>
      <c r="M50" s="30"/>
      <c r="N50" s="30"/>
      <c r="O50" s="30"/>
      <c r="Q50" s="30" t="s">
        <v>225</v>
      </c>
      <c r="R50" s="30"/>
      <c r="S50" s="30"/>
      <c r="T50" s="69"/>
      <c r="U50" s="69"/>
      <c r="V50" s="30"/>
      <c r="W50" s="30"/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979</v>
      </c>
      <c r="G51" s="30">
        <v>341</v>
      </c>
      <c r="I51" s="30" t="s">
        <v>227</v>
      </c>
      <c r="J51" s="30"/>
      <c r="K51" s="30"/>
      <c r="L51" s="30"/>
      <c r="M51" s="30"/>
      <c r="N51" s="30"/>
      <c r="O51" s="30"/>
      <c r="Q51" s="30" t="s">
        <v>228</v>
      </c>
      <c r="R51" s="30"/>
      <c r="S51" s="30"/>
      <c r="T51" s="30"/>
      <c r="U51" s="30"/>
      <c r="V51" s="30"/>
      <c r="W51" s="30"/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758</v>
      </c>
      <c r="G52" s="30">
        <v>306</v>
      </c>
      <c r="I52" s="30" t="s">
        <v>230</v>
      </c>
      <c r="J52" s="30"/>
      <c r="K52" s="30"/>
      <c r="L52" s="30"/>
      <c r="M52" s="30"/>
      <c r="N52" s="30"/>
      <c r="O52" s="30"/>
      <c r="Q52" s="30" t="s">
        <v>231</v>
      </c>
      <c r="R52" s="30"/>
      <c r="S52" s="30"/>
      <c r="T52" s="30"/>
      <c r="U52" s="30"/>
      <c r="V52" s="30"/>
      <c r="W52" s="30"/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725</v>
      </c>
      <c r="G53" s="30">
        <v>361</v>
      </c>
      <c r="I53" s="30" t="s">
        <v>233</v>
      </c>
      <c r="J53" s="30"/>
      <c r="K53" s="30"/>
      <c r="L53" s="30"/>
      <c r="M53" s="30"/>
      <c r="N53" s="30"/>
      <c r="O53" s="30"/>
      <c r="Q53" s="30" t="s">
        <v>234</v>
      </c>
      <c r="R53" s="30"/>
      <c r="S53" s="30"/>
      <c r="T53" s="30"/>
      <c r="U53" s="30"/>
      <c r="V53" s="30"/>
      <c r="W53" s="30"/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357</v>
      </c>
      <c r="G54" s="81">
        <v>358</v>
      </c>
      <c r="I54" s="30" t="s">
        <v>236</v>
      </c>
      <c r="J54" s="30"/>
      <c r="K54" s="30"/>
      <c r="L54" s="30"/>
      <c r="M54" s="30"/>
      <c r="N54" s="30"/>
      <c r="O54" s="30"/>
      <c r="Q54" s="30" t="s">
        <v>237</v>
      </c>
      <c r="R54" s="30"/>
      <c r="S54" s="30"/>
      <c r="T54" s="30"/>
      <c r="U54" s="30"/>
      <c r="V54" s="30"/>
      <c r="W54" s="30"/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863</v>
      </c>
      <c r="G55" s="81">
        <v>363</v>
      </c>
      <c r="I55" s="30" t="s">
        <v>239</v>
      </c>
      <c r="J55" s="30"/>
      <c r="K55" s="30"/>
      <c r="L55" s="30"/>
      <c r="M55" s="30"/>
      <c r="N55" s="30"/>
      <c r="O55" s="30"/>
      <c r="Q55" s="30" t="s">
        <v>240</v>
      </c>
      <c r="R55" s="30"/>
      <c r="S55" s="30"/>
      <c r="T55" s="30"/>
      <c r="U55" s="30"/>
      <c r="V55" s="30"/>
      <c r="W55" s="30"/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896</v>
      </c>
      <c r="G56" s="81">
        <v>341</v>
      </c>
      <c r="I56" s="30" t="s">
        <v>242</v>
      </c>
      <c r="J56" s="30"/>
      <c r="K56" s="30"/>
      <c r="L56" s="30"/>
      <c r="M56" s="30"/>
      <c r="N56" s="30"/>
      <c r="O56" s="30"/>
      <c r="Q56" s="30" t="s">
        <v>243</v>
      </c>
      <c r="R56" s="30"/>
      <c r="S56" s="30"/>
      <c r="T56" s="30"/>
      <c r="U56" s="30"/>
      <c r="V56" s="30"/>
      <c r="W56" s="30"/>
    </row>
    <row r="57" spans="1:23" ht="16.5" customHeight="1">
      <c r="A57" s="30" t="s">
        <v>244</v>
      </c>
      <c r="B57" s="81"/>
      <c r="C57" s="81"/>
      <c r="D57" s="81"/>
      <c r="E57" s="81"/>
      <c r="F57" s="81"/>
      <c r="G57" s="81"/>
      <c r="I57" s="30" t="s">
        <v>245</v>
      </c>
      <c r="J57" s="30"/>
      <c r="K57" s="30"/>
      <c r="L57" s="30"/>
      <c r="M57" s="30"/>
      <c r="N57" s="30"/>
      <c r="O57" s="30"/>
      <c r="Q57" s="30" t="s">
        <v>246</v>
      </c>
      <c r="R57" s="30"/>
      <c r="S57" s="30"/>
      <c r="T57" s="30"/>
      <c r="U57" s="30"/>
      <c r="V57" s="30"/>
      <c r="W57" s="30"/>
    </row>
    <row r="58" spans="1:23" ht="16.5" customHeight="1">
      <c r="A58" s="30" t="s">
        <v>247</v>
      </c>
      <c r="B58" s="81"/>
      <c r="C58" s="81"/>
      <c r="D58" s="81"/>
      <c r="E58" s="81"/>
      <c r="F58" s="81"/>
      <c r="G58" s="81"/>
      <c r="I58" s="30" t="s">
        <v>248</v>
      </c>
      <c r="J58" s="30"/>
      <c r="K58" s="30"/>
      <c r="L58" s="30"/>
      <c r="M58" s="30"/>
      <c r="N58" s="30"/>
      <c r="O58" s="30"/>
      <c r="Q58" s="30" t="s">
        <v>249</v>
      </c>
      <c r="R58" s="30"/>
      <c r="S58" s="30"/>
      <c r="T58" s="30"/>
      <c r="U58" s="69"/>
      <c r="V58" s="30"/>
      <c r="W58" s="30"/>
    </row>
    <row r="59" spans="1:23" ht="16.5" customHeight="1">
      <c r="A59" s="30" t="s">
        <v>250</v>
      </c>
      <c r="B59" s="30">
        <f aca="true" t="shared" si="9" ref="B59:G59">SUM(B47:B58)</f>
        <v>9754</v>
      </c>
      <c r="C59" s="30">
        <f t="shared" si="9"/>
        <v>12905</v>
      </c>
      <c r="D59" s="30">
        <f t="shared" si="9"/>
        <v>61519</v>
      </c>
      <c r="E59" s="30">
        <f t="shared" si="9"/>
        <v>60995</v>
      </c>
      <c r="F59" s="30">
        <f t="shared" si="9"/>
        <v>8169</v>
      </c>
      <c r="G59" s="30">
        <f t="shared" si="9"/>
        <v>3348</v>
      </c>
      <c r="I59" s="30" t="s">
        <v>251</v>
      </c>
      <c r="J59" s="30">
        <f aca="true" t="shared" si="10" ref="J59:O59">SUM(J47:J58)</f>
        <v>0</v>
      </c>
      <c r="K59" s="30">
        <f t="shared" si="10"/>
        <v>0</v>
      </c>
      <c r="L59" s="30">
        <f t="shared" si="10"/>
        <v>0</v>
      </c>
      <c r="M59" s="30">
        <f t="shared" si="10"/>
        <v>0</v>
      </c>
      <c r="N59" s="30">
        <f t="shared" si="10"/>
        <v>0</v>
      </c>
      <c r="O59" s="30">
        <f t="shared" si="10"/>
        <v>0</v>
      </c>
      <c r="Q59" s="30" t="s">
        <v>252</v>
      </c>
      <c r="R59" s="30">
        <f aca="true" t="shared" si="11" ref="R59:W59">SUM(R47:R58)</f>
        <v>0</v>
      </c>
      <c r="S59" s="30">
        <f t="shared" si="11"/>
        <v>0</v>
      </c>
      <c r="T59" s="30">
        <f t="shared" si="11"/>
        <v>0</v>
      </c>
      <c r="U59" s="30">
        <f t="shared" si="11"/>
        <v>0</v>
      </c>
      <c r="V59" s="30">
        <f t="shared" si="11"/>
        <v>0</v>
      </c>
      <c r="W59" s="30">
        <f t="shared" si="11"/>
        <v>0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/>
      <c r="C62" s="30"/>
      <c r="D62" s="30"/>
      <c r="E62" s="30"/>
      <c r="F62" s="30"/>
      <c r="G62" s="30"/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/>
      <c r="C63" s="30"/>
      <c r="D63" s="30"/>
      <c r="E63" s="30"/>
      <c r="F63" s="30"/>
      <c r="G63" s="30"/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/>
      <c r="C64" s="30"/>
      <c r="D64" s="30"/>
      <c r="E64" s="30"/>
      <c r="F64" s="30"/>
      <c r="G64" s="30"/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/>
      <c r="C65" s="30"/>
      <c r="D65" s="30"/>
      <c r="E65" s="30"/>
      <c r="F65" s="30"/>
      <c r="G65" s="30"/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/>
      <c r="C66" s="30"/>
      <c r="D66" s="30"/>
      <c r="E66" s="30"/>
      <c r="F66" s="30"/>
      <c r="G66" s="30"/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/>
      <c r="C67" s="30"/>
      <c r="D67" s="30"/>
      <c r="E67" s="30"/>
      <c r="F67" s="30"/>
      <c r="G67" s="30"/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/>
      <c r="C68" s="30"/>
      <c r="D68" s="30"/>
      <c r="E68" s="30"/>
      <c r="F68" s="30"/>
      <c r="G68" s="30"/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/>
      <c r="C69" s="30"/>
      <c r="D69" s="30"/>
      <c r="E69" s="30"/>
      <c r="F69" s="30"/>
      <c r="G69" s="30"/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/>
      <c r="C70" s="30"/>
      <c r="D70" s="30"/>
      <c r="E70" s="30"/>
      <c r="F70" s="30"/>
      <c r="G70" s="30"/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/>
      <c r="C71" s="30"/>
      <c r="D71" s="30"/>
      <c r="E71" s="30"/>
      <c r="F71" s="30"/>
      <c r="G71" s="30"/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/>
      <c r="C72" s="30"/>
      <c r="D72" s="30"/>
      <c r="E72" s="30"/>
      <c r="F72" s="30"/>
      <c r="G72" s="30"/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0</v>
      </c>
      <c r="C74" s="30">
        <f t="shared" si="12"/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6" t="s">
        <v>1591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1"/>
    </row>
    <row r="2" spans="1:15" ht="27.75" customHeight="1">
      <c r="A2" s="140" t="s">
        <v>1317</v>
      </c>
      <c r="B2" s="155" t="s">
        <v>1318</v>
      </c>
      <c r="C2" s="155"/>
      <c r="D2" s="155"/>
      <c r="E2" s="157" t="s">
        <v>1319</v>
      </c>
      <c r="F2" s="157"/>
      <c r="G2" s="141"/>
      <c r="H2" s="140" t="s">
        <v>1590</v>
      </c>
      <c r="I2" s="140"/>
      <c r="J2" s="140"/>
      <c r="K2" s="140"/>
      <c r="L2" s="140"/>
      <c r="M2" s="140"/>
      <c r="N2" s="140"/>
      <c r="O2" s="32"/>
    </row>
    <row r="3" spans="1:15" ht="27.75" customHeight="1">
      <c r="A3" s="140"/>
      <c r="B3" s="155"/>
      <c r="C3" s="155"/>
      <c r="D3" s="155"/>
      <c r="E3" s="143"/>
      <c r="F3" s="158"/>
      <c r="G3" s="140"/>
      <c r="H3" s="140" t="s">
        <v>1320</v>
      </c>
      <c r="I3" s="143" t="s">
        <v>1321</v>
      </c>
      <c r="J3" s="143"/>
      <c r="K3" s="140"/>
      <c r="L3" s="143" t="s">
        <v>1322</v>
      </c>
      <c r="M3" s="143"/>
      <c r="N3" s="140"/>
      <c r="O3" s="18"/>
    </row>
    <row r="4" spans="1:15" ht="27.75" customHeight="1">
      <c r="A4" s="140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0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6773</v>
      </c>
      <c r="I10" s="6">
        <f aca="true" t="shared" si="5" ref="I10:I69">J10+J10</f>
        <v>2756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7030</v>
      </c>
      <c r="I11" s="6">
        <f t="shared" si="5"/>
        <v>2832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7214</v>
      </c>
      <c r="I12" s="6">
        <f t="shared" si="5"/>
        <v>2930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7405</v>
      </c>
      <c r="I13" s="6">
        <f t="shared" si="5"/>
        <v>3016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0</v>
      </c>
      <c r="C14" s="8">
        <f>'人口成長趨勢'!F13</f>
        <v>0</v>
      </c>
      <c r="D14" s="7">
        <f>'人口成長趨勢'!G13</f>
        <v>0</v>
      </c>
      <c r="E14" s="6">
        <f t="shared" si="0"/>
        <v>0</v>
      </c>
      <c r="F14" s="6">
        <f t="shared" si="1"/>
        <v>0</v>
      </c>
      <c r="G14" s="6">
        <f t="shared" si="2"/>
        <v>0</v>
      </c>
      <c r="H14" s="6">
        <f t="shared" si="3"/>
        <v>0</v>
      </c>
      <c r="I14" s="6">
        <f t="shared" si="5"/>
        <v>0</v>
      </c>
      <c r="J14" s="6"/>
      <c r="K14" s="6"/>
      <c r="L14" s="6">
        <f t="shared" si="4"/>
        <v>0</v>
      </c>
      <c r="M14" s="6"/>
      <c r="N14" s="6"/>
      <c r="O14" s="33"/>
    </row>
    <row r="15" spans="1:15" ht="27.75" customHeight="1">
      <c r="A15" s="6">
        <v>109</v>
      </c>
      <c r="B15" s="6">
        <f>'人口成長趨勢'!E14</f>
        <v>0</v>
      </c>
      <c r="C15" s="8">
        <f>'人口成長趨勢'!F14</f>
        <v>0</v>
      </c>
      <c r="D15" s="7">
        <f>'人口成長趨勢'!G14</f>
        <v>0</v>
      </c>
      <c r="E15" s="6">
        <f t="shared" si="0"/>
        <v>0</v>
      </c>
      <c r="F15" s="6">
        <f t="shared" si="1"/>
        <v>0</v>
      </c>
      <c r="G15" s="6">
        <f t="shared" si="2"/>
        <v>0</v>
      </c>
      <c r="H15" s="6">
        <f t="shared" si="3"/>
        <v>0</v>
      </c>
      <c r="I15" s="6">
        <f t="shared" si="5"/>
        <v>0</v>
      </c>
      <c r="J15" s="6"/>
      <c r="K15" s="6"/>
      <c r="L15" s="6">
        <f t="shared" si="4"/>
        <v>0</v>
      </c>
      <c r="M15" s="6"/>
      <c r="N15" s="6"/>
      <c r="O15" s="33"/>
    </row>
    <row r="16" spans="1:15" ht="27.75" customHeight="1">
      <c r="A16" s="6">
        <v>110</v>
      </c>
      <c r="B16" s="6">
        <f>'人口成長趨勢'!E15</f>
        <v>0</v>
      </c>
      <c r="C16" s="8">
        <f>'人口成長趨勢'!F15</f>
        <v>0</v>
      </c>
      <c r="D16" s="7">
        <f>'人口成長趨勢'!G15</f>
        <v>0</v>
      </c>
      <c r="E16" s="6">
        <f t="shared" si="0"/>
        <v>0</v>
      </c>
      <c r="F16" s="6">
        <f t="shared" si="1"/>
        <v>0</v>
      </c>
      <c r="G16" s="6">
        <f t="shared" si="2"/>
        <v>0</v>
      </c>
      <c r="H16" s="6">
        <f t="shared" si="3"/>
        <v>0</v>
      </c>
      <c r="I16" s="6">
        <f t="shared" si="5"/>
        <v>0</v>
      </c>
      <c r="J16" s="6"/>
      <c r="K16" s="6"/>
      <c r="L16" s="6">
        <f t="shared" si="4"/>
        <v>0</v>
      </c>
      <c r="M16" s="6"/>
      <c r="N16" s="6"/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2" sqref="C22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3" t="s">
        <v>1575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7.75" customHeight="1">
      <c r="A2" s="160" t="s">
        <v>1335</v>
      </c>
      <c r="B2" s="171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5" t="s">
        <v>1572</v>
      </c>
      <c r="I2" s="176"/>
      <c r="J2" s="176"/>
      <c r="K2" s="176"/>
      <c r="L2" s="48"/>
      <c r="M2" s="169" t="s">
        <v>1342</v>
      </c>
      <c r="N2" s="177" t="s">
        <v>1343</v>
      </c>
    </row>
    <row r="3" spans="1:14" ht="27.75" customHeight="1">
      <c r="A3" s="161"/>
      <c r="B3" s="172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70"/>
      <c r="N3" s="178"/>
    </row>
    <row r="4" spans="1:14" ht="27.75" customHeight="1">
      <c r="A4" s="160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6">
        <f>IF(C4="","",SUM(C4:G4,L4))</f>
        <v>1873794</v>
      </c>
      <c r="N4" s="174" t="s">
        <v>1586</v>
      </c>
    </row>
    <row r="5" spans="1:14" ht="27.75" customHeight="1">
      <c r="A5" s="161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7"/>
      <c r="N5" s="159"/>
    </row>
    <row r="6" spans="1:14" ht="27.75" customHeight="1">
      <c r="A6" s="160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8">
        <f>IF(C6="","",SUM(C6:G6,L6))</f>
        <v>1876960</v>
      </c>
      <c r="N6" s="159"/>
    </row>
    <row r="7" spans="1:14" ht="27.75" customHeight="1">
      <c r="A7" s="161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43"/>
      <c r="N7" s="159"/>
    </row>
    <row r="8" spans="1:14" ht="27.75" customHeight="1">
      <c r="A8" s="160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8">
        <f>IF(C8="","",SUM(C8:G8,L8))</f>
        <v>1881645</v>
      </c>
      <c r="N8" s="159"/>
    </row>
    <row r="9" spans="1:14" ht="27.75" customHeight="1">
      <c r="A9" s="161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43"/>
      <c r="N9" s="159"/>
    </row>
    <row r="10" spans="1:14" ht="27.75" customHeight="1">
      <c r="A10" s="160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43">
        <f>IF(C10="","",SUM(C10:G10,L10))</f>
        <v>1883208</v>
      </c>
      <c r="N10" s="159"/>
    </row>
    <row r="11" spans="1:14" ht="27.75" customHeight="1">
      <c r="A11" s="161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43"/>
      <c r="N11" s="159"/>
    </row>
    <row r="12" spans="1:14" ht="27.75" customHeight="1">
      <c r="A12" s="160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43">
        <f>IF(C12="","",SUM(C12:G12,L12))</f>
        <v>1884284</v>
      </c>
      <c r="N12" s="159"/>
    </row>
    <row r="13" spans="1:14" ht="27.75" customHeight="1">
      <c r="A13" s="161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43"/>
      <c r="N13" s="159"/>
    </row>
    <row r="14" spans="1:14" ht="27.75" customHeight="1">
      <c r="A14" s="160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43">
        <f>IF(C14="","",SUM(C14:G14,L14))</f>
        <v>1885541</v>
      </c>
      <c r="N14" s="159"/>
    </row>
    <row r="15" spans="1:14" ht="27.75" customHeight="1">
      <c r="A15" s="161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43"/>
      <c r="N15" s="159"/>
    </row>
    <row r="16" spans="1:14" ht="27.75" customHeight="1">
      <c r="A16" s="160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43">
        <v>1886033</v>
      </c>
      <c r="N16" s="159"/>
    </row>
    <row r="17" spans="1:14" ht="27.75" customHeight="1">
      <c r="A17" s="161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43"/>
      <c r="N17" s="159"/>
    </row>
    <row r="18" spans="1:14" ht="27.75" customHeight="1">
      <c r="A18" s="160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43">
        <f>IF(C18="","",SUM(C18:G18,L18))</f>
        <v>1886522</v>
      </c>
      <c r="N18" s="159"/>
    </row>
    <row r="19" spans="1:14" ht="27.75" customHeight="1">
      <c r="A19" s="161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43"/>
      <c r="N19" s="162"/>
    </row>
    <row r="20" spans="1:14" ht="27.75" customHeight="1">
      <c r="A20" s="160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43">
        <f>IF(C20="","",SUM(C20:G20,L20))</f>
        <v>1883831</v>
      </c>
      <c r="N20" s="174"/>
    </row>
    <row r="21" spans="1:14" ht="27.75" customHeight="1">
      <c r="A21" s="161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43"/>
      <c r="N21" s="159"/>
    </row>
    <row r="22" spans="1:14" ht="27.75" customHeight="1">
      <c r="A22" s="160">
        <v>108</v>
      </c>
      <c r="B22" s="5" t="s">
        <v>1372</v>
      </c>
      <c r="C22" s="7"/>
      <c r="D22" s="7"/>
      <c r="E22" s="7"/>
      <c r="F22" s="7"/>
      <c r="G22" s="7"/>
      <c r="H22" s="7"/>
      <c r="I22" s="6"/>
      <c r="J22" s="6"/>
      <c r="K22" s="6"/>
      <c r="L22" s="5">
        <f>IF(H22="","",SUM(H22:K22))</f>
      </c>
      <c r="M22" s="143">
        <f>IF(C22="","",SUM(C22:G22,L22))</f>
      </c>
      <c r="N22" s="159"/>
    </row>
    <row r="23" spans="1:14" ht="27.75" customHeight="1">
      <c r="A23" s="161"/>
      <c r="B23" s="5" t="s">
        <v>1373</v>
      </c>
      <c r="C23" s="34">
        <f aca="true" t="shared" si="5" ref="C23:K23">IF(C22="","",C22/$M22)</f>
      </c>
      <c r="D23" s="34">
        <f t="shared" si="5"/>
      </c>
      <c r="E23" s="34">
        <f t="shared" si="5"/>
      </c>
      <c r="F23" s="34">
        <f t="shared" si="5"/>
      </c>
      <c r="G23" s="34">
        <f t="shared" si="5"/>
      </c>
      <c r="H23" s="34">
        <f t="shared" si="5"/>
      </c>
      <c r="I23" s="34">
        <f t="shared" si="5"/>
      </c>
      <c r="J23" s="34">
        <f t="shared" si="5"/>
      </c>
      <c r="K23" s="34">
        <f t="shared" si="5"/>
      </c>
      <c r="L23" s="34">
        <f>IF(H23="","",L22/$M22)</f>
      </c>
      <c r="M23" s="143"/>
      <c r="N23" s="159"/>
    </row>
    <row r="24" spans="1:14" ht="27.75" customHeight="1">
      <c r="A24" s="160">
        <v>109</v>
      </c>
      <c r="B24" s="5" t="s">
        <v>1374</v>
      </c>
      <c r="C24" s="7"/>
      <c r="D24" s="7"/>
      <c r="E24" s="7"/>
      <c r="F24" s="7"/>
      <c r="G24" s="7"/>
      <c r="H24" s="7"/>
      <c r="I24" s="6"/>
      <c r="J24" s="6"/>
      <c r="K24" s="6"/>
      <c r="L24" s="5">
        <f>IF(H24="","",SUM(H24:K24))</f>
      </c>
      <c r="M24" s="143">
        <f>IF(C24="","",SUM(C24:G24,L24))</f>
      </c>
      <c r="N24" s="159"/>
    </row>
    <row r="25" spans="1:14" ht="27.75" customHeight="1">
      <c r="A25" s="161"/>
      <c r="B25" s="5" t="s">
        <v>1375</v>
      </c>
      <c r="C25" s="34">
        <f aca="true" t="shared" si="6" ref="C25:K25">IF(C24="","",C24/$M24)</f>
      </c>
      <c r="D25" s="34">
        <f t="shared" si="6"/>
      </c>
      <c r="E25" s="34">
        <f t="shared" si="6"/>
      </c>
      <c r="F25" s="34">
        <f t="shared" si="6"/>
      </c>
      <c r="G25" s="34">
        <f t="shared" si="6"/>
      </c>
      <c r="H25" s="34">
        <f t="shared" si="6"/>
      </c>
      <c r="I25" s="34">
        <f t="shared" si="6"/>
      </c>
      <c r="J25" s="34">
        <f t="shared" si="6"/>
      </c>
      <c r="K25" s="34">
        <f t="shared" si="6"/>
      </c>
      <c r="L25" s="34">
        <f>IF(H25="","",L24/$M24)</f>
      </c>
      <c r="M25" s="143"/>
      <c r="N25" s="159"/>
    </row>
    <row r="26" spans="1:14" ht="27.75" customHeight="1">
      <c r="A26" s="160">
        <v>110</v>
      </c>
      <c r="B26" s="5" t="s">
        <v>1376</v>
      </c>
      <c r="C26" s="7"/>
      <c r="D26" s="7"/>
      <c r="E26" s="7"/>
      <c r="F26" s="7"/>
      <c r="G26" s="7"/>
      <c r="H26" s="7"/>
      <c r="I26" s="6"/>
      <c r="J26" s="6"/>
      <c r="K26" s="6"/>
      <c r="L26" s="5">
        <f>IF(H26="","",SUM(H26:K26))</f>
      </c>
      <c r="M26" s="143">
        <f>IF(C26="","",SUM(C26:G26,L26))</f>
      </c>
      <c r="N26" s="159"/>
    </row>
    <row r="27" spans="1:14" ht="27.75" customHeight="1">
      <c r="A27" s="161"/>
      <c r="B27" s="5" t="s">
        <v>1377</v>
      </c>
      <c r="C27" s="34">
        <f aca="true" t="shared" si="7" ref="C27:K27">IF(C26="","",C26/$M26)</f>
      </c>
      <c r="D27" s="34">
        <f t="shared" si="7"/>
      </c>
      <c r="E27" s="34">
        <f t="shared" si="7"/>
      </c>
      <c r="F27" s="34">
        <f t="shared" si="7"/>
      </c>
      <c r="G27" s="34">
        <f t="shared" si="7"/>
      </c>
      <c r="H27" s="34">
        <f t="shared" si="7"/>
      </c>
      <c r="I27" s="34">
        <f t="shared" si="7"/>
      </c>
      <c r="J27" s="34">
        <f t="shared" si="7"/>
      </c>
      <c r="K27" s="34">
        <f t="shared" si="7"/>
      </c>
      <c r="L27" s="34">
        <f>IF(H27="","",L26/$M26)</f>
      </c>
      <c r="M27" s="143"/>
      <c r="N27" s="159"/>
    </row>
    <row r="28" spans="1:14" ht="27.75" customHeight="1">
      <c r="A28" s="160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43">
        <f>IF(C28="","",SUM(C28:G28,L28))</f>
      </c>
      <c r="N28" s="159"/>
    </row>
    <row r="29" spans="1:14" ht="27.75" customHeight="1">
      <c r="A29" s="161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43"/>
      <c r="N29" s="159"/>
    </row>
    <row r="30" spans="1:14" ht="27.75" customHeight="1">
      <c r="A30" s="160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43">
        <f>IF(C30="","",SUM(C30:G30,L30))</f>
      </c>
      <c r="N30" s="159"/>
    </row>
    <row r="31" spans="1:14" ht="27.75" customHeight="1">
      <c r="A31" s="161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43"/>
      <c r="N31" s="159"/>
    </row>
    <row r="32" spans="1:14" ht="27.75" customHeight="1">
      <c r="A32" s="160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43">
        <f>IF(C32="","",SUM(C32:G32,L32))</f>
      </c>
      <c r="N32" s="59"/>
    </row>
    <row r="33" spans="1:14" ht="27.75" customHeight="1">
      <c r="A33" s="161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43"/>
      <c r="N33" s="60"/>
    </row>
    <row r="34" spans="1:14" ht="27.75" customHeight="1">
      <c r="A34" s="160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43">
        <f>IF(C34="","",SUM(C34:G34,L34))</f>
      </c>
      <c r="N34" s="60"/>
    </row>
    <row r="35" spans="1:14" ht="27.75" customHeight="1">
      <c r="A35" s="161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43"/>
      <c r="N35" s="61"/>
    </row>
    <row r="36" spans="1:14" ht="27.75" customHeight="1">
      <c r="A36" s="160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43">
        <f>IF(C36="","",SUM(C36:G36,L36))</f>
      </c>
      <c r="N36" s="62"/>
    </row>
    <row r="37" spans="1:14" ht="27.75" customHeight="1">
      <c r="A37" s="161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43"/>
      <c r="N37" s="60"/>
    </row>
    <row r="38" spans="1:14" ht="27.75" customHeight="1">
      <c r="A38" s="160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43">
        <f>IF(C38="","",SUM(C38:G38,L38))</f>
      </c>
      <c r="N38" s="60"/>
    </row>
    <row r="39" spans="1:14" ht="27.75" customHeight="1">
      <c r="A39" s="161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43"/>
      <c r="N39" s="63"/>
    </row>
    <row r="40" spans="1:14" ht="27.75" customHeight="1">
      <c r="A40" s="160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43">
        <f>IF(C40="","",SUM(C40:G40,L40))</f>
      </c>
      <c r="N40" s="63"/>
    </row>
    <row r="41" spans="1:14" ht="27.75" customHeight="1">
      <c r="A41" s="161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43"/>
      <c r="N41" s="63"/>
    </row>
    <row r="42" spans="1:14" ht="27.75" customHeight="1">
      <c r="A42" s="160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43">
        <f>IF(C42="","",SUM(C42:G42,L42))</f>
      </c>
      <c r="N42" s="63"/>
    </row>
    <row r="43" spans="1:14" ht="27.75" customHeight="1">
      <c r="A43" s="161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43"/>
      <c r="N43" s="63"/>
    </row>
    <row r="44" spans="1:14" ht="27.75" customHeight="1">
      <c r="A44" s="160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43">
        <f>IF(C44="","",SUM(C44:G44,L44))</f>
      </c>
      <c r="N44" s="63"/>
    </row>
    <row r="45" spans="1:14" ht="27.75" customHeight="1">
      <c r="A45" s="161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43"/>
      <c r="N45" s="63"/>
    </row>
    <row r="46" spans="1:14" ht="27.75" customHeight="1">
      <c r="A46" s="160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43">
        <f>IF(C46="","",SUM(C46:G46,L46))</f>
      </c>
      <c r="N46" s="63"/>
    </row>
    <row r="47" spans="1:14" ht="27.75" customHeight="1">
      <c r="A47" s="161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43"/>
      <c r="N47" s="63"/>
    </row>
    <row r="48" spans="1:14" ht="27.75" customHeight="1">
      <c r="A48" s="160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43">
        <f>IF(C48="","",SUM(C48:G48,L48))</f>
      </c>
      <c r="N48" s="63"/>
    </row>
    <row r="49" spans="1:14" ht="27.75" customHeight="1">
      <c r="A49" s="161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43"/>
      <c r="N49" s="63"/>
    </row>
    <row r="50" spans="1:14" ht="27.75" customHeight="1">
      <c r="A50" s="160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43">
        <f>IF(C50="","",SUM(C50:G50,L50))</f>
      </c>
      <c r="N50" s="63"/>
    </row>
    <row r="51" spans="1:14" ht="27.75" customHeight="1">
      <c r="A51" s="161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43"/>
      <c r="N51" s="64"/>
    </row>
    <row r="52" spans="1:14" ht="27.75" customHeight="1">
      <c r="A52" s="160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43">
        <f>IF(C52="","",SUM(C52:G52,L52))</f>
      </c>
      <c r="N52" s="65"/>
    </row>
    <row r="53" spans="1:14" ht="27.75" customHeight="1">
      <c r="A53" s="161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43"/>
      <c r="N53" s="63"/>
    </row>
    <row r="54" spans="1:14" ht="27.75" customHeight="1">
      <c r="A54" s="160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43">
        <f>IF(C54="","",SUM(C54:G54,L54))</f>
      </c>
      <c r="N54" s="63"/>
    </row>
    <row r="55" spans="1:14" ht="27.75" customHeight="1">
      <c r="A55" s="161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43"/>
      <c r="N55" s="63"/>
    </row>
    <row r="56" spans="1:14" ht="27.75" customHeight="1">
      <c r="A56" s="160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43">
        <f>IF(C56="","",SUM(C56:G56,L56))</f>
      </c>
      <c r="N56" s="63"/>
    </row>
    <row r="57" spans="1:14" ht="27.75" customHeight="1">
      <c r="A57" s="161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43"/>
      <c r="N57" s="63"/>
    </row>
    <row r="58" spans="1:14" ht="27.75" customHeight="1">
      <c r="A58" s="160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43">
        <f>IF(C58="","",SUM(C58:G58,L58))</f>
      </c>
      <c r="N58" s="63"/>
    </row>
    <row r="59" spans="1:14" ht="27.75" customHeight="1">
      <c r="A59" s="161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43"/>
      <c r="N59" s="63"/>
    </row>
    <row r="60" spans="1:14" ht="27.75" customHeight="1">
      <c r="A60" s="160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43">
        <f>IF(C60="","",SUM(C60:G60,L60))</f>
      </c>
      <c r="N60" s="63"/>
    </row>
    <row r="61" spans="1:14" ht="27.75" customHeight="1">
      <c r="A61" s="161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43"/>
      <c r="N61" s="63"/>
    </row>
    <row r="62" spans="1:14" ht="27.75" customHeight="1">
      <c r="A62" s="160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43">
        <f>IF(C62="","",SUM(C62:G62,L62))</f>
      </c>
      <c r="N62" s="59"/>
    </row>
    <row r="63" spans="1:14" ht="27.75" customHeight="1">
      <c r="A63" s="161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43"/>
      <c r="N63" s="59"/>
    </row>
    <row r="64" spans="1:14" ht="27.75" customHeight="1">
      <c r="A64" s="160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43">
        <f>IF(C64="","",SUM(C64:G64,L64))</f>
      </c>
      <c r="N64" s="59"/>
    </row>
    <row r="65" spans="1:14" ht="27.75" customHeight="1">
      <c r="A65" s="161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43"/>
      <c r="N65" s="59"/>
    </row>
    <row r="66" spans="1:14" ht="27.75" customHeight="1">
      <c r="A66" s="160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43">
        <f>IF(C66="","",SUM(C66:G66,L66))</f>
      </c>
      <c r="N66" s="59"/>
    </row>
    <row r="67" spans="1:14" ht="27.75" customHeight="1">
      <c r="A67" s="161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43"/>
      <c r="N67" s="66"/>
    </row>
    <row r="68" spans="1:14" ht="27.75" customHeight="1">
      <c r="A68" s="160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43">
        <f>IF(C68="","",SUM(C68:G68,L68))</f>
      </c>
      <c r="N68" s="67"/>
    </row>
    <row r="69" spans="1:14" ht="27.75" customHeight="1">
      <c r="A69" s="161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43"/>
      <c r="N69" s="59"/>
    </row>
    <row r="70" spans="1:14" ht="27.75" customHeight="1">
      <c r="A70" s="160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43">
        <f>IF(C70="","",SUM(C70:G70,L70))</f>
      </c>
      <c r="N70" s="59"/>
    </row>
    <row r="71" spans="1:14" ht="27.75" customHeight="1">
      <c r="A71" s="161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43"/>
      <c r="N71" s="59"/>
    </row>
    <row r="72" spans="1:14" ht="27.75" customHeight="1">
      <c r="A72" s="160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43">
        <f>IF(C72="","",SUM(C72:G72,L72))</f>
      </c>
      <c r="N72" s="59"/>
    </row>
    <row r="73" spans="1:14" ht="27.75" customHeight="1">
      <c r="A73" s="161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43"/>
      <c r="N73" s="59"/>
    </row>
    <row r="74" spans="1:14" ht="27.75" customHeight="1">
      <c r="A74" s="160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43">
        <f>IF(C74="","",SUM(C74:G74,L74))</f>
      </c>
      <c r="N74" s="59"/>
    </row>
    <row r="75" spans="1:14" ht="27.75" customHeight="1">
      <c r="A75" s="161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43"/>
      <c r="N75" s="59"/>
    </row>
    <row r="76" spans="1:14" ht="27.75" customHeight="1">
      <c r="A76" s="160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43">
        <f>IF(C76="","",SUM(C76:G76,L76))</f>
      </c>
      <c r="N76" s="59"/>
    </row>
    <row r="77" spans="1:14" ht="27.75" customHeight="1">
      <c r="A77" s="161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43"/>
      <c r="N77" s="59"/>
    </row>
    <row r="78" spans="1:14" ht="27.75" customHeight="1">
      <c r="A78" s="160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43">
        <f>IF(C78="","",SUM(C78:G78,L78))</f>
      </c>
      <c r="N78" s="59"/>
    </row>
    <row r="79" spans="1:14" ht="27.75" customHeight="1">
      <c r="A79" s="161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43"/>
      <c r="N79" s="59"/>
    </row>
    <row r="80" spans="1:14" ht="27.75" customHeight="1">
      <c r="A80" s="160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43">
        <f>IF(C80="","",SUM(C80:G80,L80))</f>
      </c>
      <c r="N80" s="59"/>
    </row>
    <row r="81" spans="1:14" ht="27.75" customHeight="1">
      <c r="A81" s="161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43"/>
      <c r="N81" s="59"/>
    </row>
    <row r="82" spans="1:14" ht="27.75" customHeight="1">
      <c r="A82" s="160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43">
        <f>IF(C82="","",SUM(C82:G82,L82))</f>
      </c>
      <c r="N82" s="59"/>
    </row>
    <row r="83" spans="1:14" ht="27.75" customHeight="1">
      <c r="A83" s="161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43"/>
      <c r="N83" s="66"/>
    </row>
    <row r="84" spans="1:14" ht="27.75" customHeight="1">
      <c r="A84" s="160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43">
        <f>IF(C84="","",SUM(C84:G84,L84))</f>
      </c>
      <c r="N84" s="67"/>
    </row>
    <row r="85" spans="1:14" ht="27.75" customHeight="1">
      <c r="A85" s="161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43"/>
      <c r="N85" s="59"/>
    </row>
    <row r="86" spans="1:14" ht="27.75" customHeight="1">
      <c r="A86" s="160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43">
        <f>IF(C86="","",SUM(C86:G86,L86))</f>
      </c>
      <c r="N86" s="59"/>
    </row>
    <row r="87" spans="1:14" ht="27.75" customHeight="1">
      <c r="A87" s="161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43"/>
      <c r="N87" s="59"/>
    </row>
    <row r="88" spans="1:14" ht="27.75" customHeight="1">
      <c r="A88" s="160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43">
        <f>IF(C88="","",SUM(C88:G88,L88))</f>
      </c>
      <c r="N88" s="59"/>
    </row>
    <row r="89" spans="1:14" ht="27.75" customHeight="1">
      <c r="A89" s="161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43"/>
      <c r="N89" s="59"/>
    </row>
    <row r="90" spans="1:14" ht="27.75" customHeight="1">
      <c r="A90" s="160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43">
        <f>IF(C90="","",SUM(C90:G90,L90))</f>
      </c>
      <c r="N90" s="59"/>
    </row>
    <row r="91" spans="1:14" ht="27.75" customHeight="1">
      <c r="A91" s="161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43"/>
      <c r="N91" s="59"/>
    </row>
    <row r="92" spans="1:14" ht="27.75" customHeight="1">
      <c r="A92" s="160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43">
        <f>IF(C92="","",SUM(C92:G92,L92))</f>
      </c>
      <c r="N92" s="59"/>
    </row>
    <row r="93" spans="1:14" ht="27.75" customHeight="1">
      <c r="A93" s="161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43"/>
      <c r="N93" s="59"/>
    </row>
    <row r="94" spans="1:14" ht="27.75" customHeight="1">
      <c r="A94" s="160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43">
        <f>IF(C94="","",SUM(C94:G94,L94))</f>
      </c>
      <c r="N94" s="59"/>
    </row>
    <row r="95" spans="1:14" ht="27.75" customHeight="1">
      <c r="A95" s="161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43"/>
      <c r="N95" s="59"/>
    </row>
    <row r="96" spans="1:14" ht="27.75" customHeight="1">
      <c r="A96" s="160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43">
        <f>IF(C96="","",SUM(C96:G96,L96))</f>
      </c>
      <c r="N96" s="59"/>
    </row>
    <row r="97" spans="1:14" ht="27.75" customHeight="1">
      <c r="A97" s="161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43"/>
      <c r="N97" s="59"/>
    </row>
    <row r="98" spans="1:14" ht="27.75" customHeight="1">
      <c r="A98" s="160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43">
        <f>IF(C98="","",SUM(C98:G98,L98))</f>
      </c>
      <c r="N98" s="59"/>
    </row>
    <row r="99" spans="1:14" ht="27.75" customHeight="1">
      <c r="A99" s="161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43"/>
      <c r="N99" s="66"/>
    </row>
    <row r="100" spans="1:14" ht="27.75" customHeight="1">
      <c r="A100" s="160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43">
        <f>IF(C100="","",SUM(C100:G100,L100))</f>
      </c>
      <c r="N100" s="67"/>
    </row>
    <row r="101" spans="1:14" ht="27.75" customHeight="1">
      <c r="A101" s="161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43"/>
      <c r="N101" s="59"/>
    </row>
    <row r="102" spans="1:14" ht="27.75" customHeight="1">
      <c r="A102" s="160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43">
        <f>IF(C102="","",SUM(C102:G102,L102))</f>
      </c>
      <c r="N102" s="59"/>
    </row>
    <row r="103" spans="1:14" ht="27.75" customHeight="1">
      <c r="A103" s="161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43"/>
      <c r="N103" s="59"/>
    </row>
    <row r="104" spans="1:14" ht="27.75" customHeight="1">
      <c r="A104" s="160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43">
        <f>IF(C104="","",SUM(C104:G104,L104))</f>
      </c>
      <c r="N104" s="59"/>
    </row>
    <row r="105" spans="1:14" ht="27.75" customHeight="1">
      <c r="A105" s="161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43"/>
      <c r="N105" s="59"/>
    </row>
    <row r="106" spans="1:14" ht="27.75" customHeight="1">
      <c r="A106" s="160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43">
        <f>IF(C106="","",SUM(C106:G106,L106))</f>
      </c>
      <c r="N106" s="59"/>
    </row>
    <row r="107" spans="1:14" ht="27.75" customHeight="1">
      <c r="A107" s="161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43"/>
      <c r="N107" s="59"/>
    </row>
    <row r="108" spans="1:14" ht="27.75" customHeight="1">
      <c r="A108" s="160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43">
        <f>IF(C108="","",SUM(C108:G108,L108))</f>
      </c>
      <c r="N108" s="59"/>
    </row>
    <row r="109" spans="1:14" ht="27.75" customHeight="1">
      <c r="A109" s="161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43"/>
      <c r="N109" s="59"/>
    </row>
    <row r="110" spans="1:14" ht="27.75" customHeight="1">
      <c r="A110" s="160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43">
        <f>IF(C110="","",SUM(C110:G110,L110))</f>
      </c>
      <c r="N110" s="59"/>
    </row>
    <row r="111" spans="1:14" ht="27.75" customHeight="1">
      <c r="A111" s="161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43"/>
      <c r="N111" s="59"/>
    </row>
    <row r="112" spans="1:14" ht="27.75" customHeight="1">
      <c r="A112" s="160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43">
        <f>IF(C112="","",SUM(C112:G112,L112))</f>
      </c>
      <c r="N112" s="59"/>
    </row>
    <row r="113" spans="1:14" ht="27.75" customHeight="1">
      <c r="A113" s="161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43"/>
      <c r="N113" s="59"/>
    </row>
    <row r="114" spans="1:14" ht="27.75" customHeight="1">
      <c r="A114" s="160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43">
        <f>IF(C114="","",SUM(C114:G114,L114))</f>
      </c>
      <c r="N114" s="59"/>
    </row>
    <row r="115" spans="1:14" ht="27.75" customHeight="1">
      <c r="A115" s="161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43"/>
      <c r="N115" s="66"/>
    </row>
    <row r="116" spans="1:14" ht="27.75" customHeight="1">
      <c r="A116" s="160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43">
        <f>IF(C116="","",SUM(C116:G116,L116))</f>
      </c>
      <c r="N116" s="67"/>
    </row>
    <row r="117" spans="1:14" ht="27.75" customHeight="1">
      <c r="A117" s="161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43"/>
      <c r="N117" s="59"/>
    </row>
    <row r="118" spans="1:14" ht="27.75" customHeight="1">
      <c r="A118" s="160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43">
        <f>IF(C118="","",SUM(C118:G118,L118))</f>
      </c>
      <c r="N118" s="59"/>
    </row>
    <row r="119" spans="1:14" ht="27.75" customHeight="1">
      <c r="A119" s="161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43"/>
      <c r="N119" s="59"/>
    </row>
    <row r="120" spans="1:14" ht="27.75" customHeight="1">
      <c r="A120" s="160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43">
        <f>IF(C120="","",SUM(C120:G120,L120))</f>
      </c>
      <c r="N120" s="59"/>
    </row>
    <row r="121" spans="1:14" ht="27.75" customHeight="1">
      <c r="A121" s="161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43"/>
      <c r="N121" s="59"/>
    </row>
    <row r="122" spans="1:14" ht="27.75" customHeight="1">
      <c r="A122" s="160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43">
        <f>IF(C122="","",SUM(C122:G122,L122))</f>
      </c>
      <c r="N122" s="59"/>
    </row>
    <row r="123" spans="1:14" ht="27.75" customHeight="1">
      <c r="A123" s="161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43"/>
      <c r="N123" s="59"/>
    </row>
    <row r="124" spans="1:14" ht="27.75" customHeight="1">
      <c r="A124" s="160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43">
        <f>IF(C124="","",SUM(C124:G124,L124))</f>
      </c>
      <c r="N124" s="59"/>
    </row>
    <row r="125" spans="1:14" ht="27.75" customHeight="1">
      <c r="A125" s="161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43"/>
      <c r="N125" s="59"/>
    </row>
    <row r="126" spans="1:14" ht="27.75" customHeight="1">
      <c r="A126" s="160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43">
        <f>IF(C126="","",SUM(C126:G126,L126))</f>
      </c>
      <c r="N126" s="59"/>
    </row>
    <row r="127" spans="1:14" ht="27.75" customHeight="1">
      <c r="A127" s="161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43"/>
      <c r="N127" s="59"/>
    </row>
    <row r="128" spans="1:14" ht="27.75" customHeight="1">
      <c r="A128" s="160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43">
        <f>IF(C128="","",SUM(C128:G128,L128))</f>
      </c>
      <c r="N128" s="59"/>
    </row>
    <row r="129" spans="1:14" ht="27.75" customHeight="1">
      <c r="A129" s="161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43"/>
      <c r="N129" s="59"/>
    </row>
    <row r="130" spans="1:14" ht="27.75" customHeight="1">
      <c r="A130" s="160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43">
        <f>IF(C130="","",SUM(C130:G130,L130))</f>
      </c>
      <c r="N130" s="59"/>
    </row>
    <row r="131" spans="1:14" ht="27.75" customHeight="1">
      <c r="A131" s="161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43"/>
      <c r="N131" s="66"/>
    </row>
    <row r="132" spans="1:14" ht="27.75" customHeight="1">
      <c r="A132" s="160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43">
        <f>IF(C132="","",SUM(C132:G132,L132))</f>
      </c>
      <c r="N132" s="173"/>
    </row>
    <row r="133" spans="1:14" ht="27.75" customHeight="1">
      <c r="A133" s="161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43"/>
      <c r="N133" s="173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25390625" defaultRowHeight="15" customHeight="1"/>
  <cols>
    <col min="1" max="1" width="8.25390625" style="124" customWidth="1"/>
    <col min="2" max="3" width="6.375" style="124" customWidth="1"/>
    <col min="4" max="4" width="8.625" style="124" customWidth="1"/>
    <col min="5" max="5" width="8.00390625" style="124" customWidth="1"/>
    <col min="6" max="6" width="7.625" style="124" customWidth="1"/>
    <col min="7" max="7" width="8.625" style="124" customWidth="1"/>
    <col min="8" max="8" width="9.25390625" style="124" customWidth="1"/>
    <col min="9" max="9" width="8.00390625" style="124" customWidth="1"/>
    <col min="10" max="10" width="8.125" style="124" customWidth="1"/>
    <col min="11" max="11" width="7.875" style="124" customWidth="1"/>
    <col min="12" max="12" width="7.125" style="124" customWidth="1"/>
    <col min="13" max="13" width="8.75390625" style="124" customWidth="1"/>
    <col min="14" max="14" width="20.875" style="124" customWidth="1"/>
    <col min="15" max="15" width="11.25390625" style="104" customWidth="1"/>
    <col min="16" max="16" width="13.125" style="104" bestFit="1" customWidth="1"/>
    <col min="17" max="17" width="11.25390625" style="104" bestFit="1" customWidth="1"/>
    <col min="18" max="18" width="9.75390625" style="104" bestFit="1" customWidth="1"/>
    <col min="19" max="19" width="11.25390625" style="104" bestFit="1" customWidth="1"/>
    <col min="20" max="16384" width="8.25390625" style="104" customWidth="1"/>
  </cols>
  <sheetData>
    <row r="1" spans="1:14" ht="28.5" customHeight="1" thickBot="1">
      <c r="A1" s="188" t="s">
        <v>1576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255" s="108" customFormat="1" ht="21.75" customHeight="1" thickBot="1">
      <c r="A2" s="200" t="s">
        <v>1484</v>
      </c>
      <c r="B2" s="190" t="s">
        <v>1485</v>
      </c>
      <c r="C2" s="191"/>
      <c r="D2" s="191"/>
      <c r="E2" s="192"/>
      <c r="F2" s="193" t="s">
        <v>1595</v>
      </c>
      <c r="G2" s="194"/>
      <c r="H2" s="193" t="s">
        <v>1486</v>
      </c>
      <c r="I2" s="192"/>
      <c r="J2" s="105"/>
      <c r="K2" s="106"/>
      <c r="L2" s="105"/>
      <c r="M2" s="195" t="s">
        <v>1488</v>
      </c>
      <c r="N2" s="203" t="s">
        <v>1489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s="108" customFormat="1" ht="21.75" customHeight="1" thickBot="1">
      <c r="A3" s="201"/>
      <c r="B3" s="198" t="s">
        <v>1592</v>
      </c>
      <c r="C3" s="199"/>
      <c r="D3" s="105"/>
      <c r="E3" s="105"/>
      <c r="F3" s="105"/>
      <c r="G3" s="105"/>
      <c r="H3" s="105"/>
      <c r="I3" s="105"/>
      <c r="J3" s="109"/>
      <c r="K3" s="110"/>
      <c r="L3" s="109"/>
      <c r="M3" s="196"/>
      <c r="N3" s="204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s="108" customFormat="1" ht="21.75" customHeight="1" thickBot="1">
      <c r="A4" s="202"/>
      <c r="B4" s="111" t="s">
        <v>1593</v>
      </c>
      <c r="C4" s="112" t="s">
        <v>1493</v>
      </c>
      <c r="D4" s="113" t="s">
        <v>1490</v>
      </c>
      <c r="E4" s="113" t="s">
        <v>1594</v>
      </c>
      <c r="F4" s="113" t="s">
        <v>1491</v>
      </c>
      <c r="G4" s="113" t="s">
        <v>1492</v>
      </c>
      <c r="H4" s="113" t="s">
        <v>1596</v>
      </c>
      <c r="I4" s="113" t="s">
        <v>1597</v>
      </c>
      <c r="J4" s="113" t="s">
        <v>1487</v>
      </c>
      <c r="K4" s="114" t="s">
        <v>1598</v>
      </c>
      <c r="L4" s="113" t="s">
        <v>1599</v>
      </c>
      <c r="M4" s="197"/>
      <c r="N4" s="205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</row>
    <row r="5" spans="1:14" ht="21" customHeight="1">
      <c r="A5" s="211">
        <v>99</v>
      </c>
      <c r="B5" s="103">
        <v>1918</v>
      </c>
      <c r="C5" s="103">
        <v>49133</v>
      </c>
      <c r="D5" s="115">
        <v>248608</v>
      </c>
      <c r="E5" s="116">
        <v>149585</v>
      </c>
      <c r="F5" s="117">
        <v>198716</v>
      </c>
      <c r="G5" s="116">
        <v>294622</v>
      </c>
      <c r="H5" s="103">
        <v>303464</v>
      </c>
      <c r="I5" s="116">
        <v>5007</v>
      </c>
      <c r="J5" s="103">
        <v>310645</v>
      </c>
      <c r="K5" s="115">
        <v>3489</v>
      </c>
      <c r="L5" s="116">
        <v>36298</v>
      </c>
      <c r="M5" s="184">
        <f>SUM(B5:L5)</f>
        <v>1601485</v>
      </c>
      <c r="N5" s="185" t="s">
        <v>1585</v>
      </c>
    </row>
    <row r="6" spans="1:14" ht="21" customHeight="1" thickBot="1">
      <c r="A6" s="208"/>
      <c r="B6" s="118">
        <f>B5/$M5</f>
        <v>0.0011976384418211847</v>
      </c>
      <c r="C6" s="119">
        <f>C5/$M5/2</f>
        <v>0.015339825224713314</v>
      </c>
      <c r="D6" s="118">
        <f aca="true" t="shared" si="0" ref="D6:I6">D5/$M5</f>
        <v>0.1552359216602091</v>
      </c>
      <c r="E6" s="120">
        <f t="shared" si="0"/>
        <v>0.09340393447331695</v>
      </c>
      <c r="F6" s="121">
        <f t="shared" si="0"/>
        <v>0.12408233608182406</v>
      </c>
      <c r="G6" s="120">
        <f t="shared" si="0"/>
        <v>0.18396800469564187</v>
      </c>
      <c r="H6" s="119">
        <f t="shared" si="0"/>
        <v>0.18948913040084672</v>
      </c>
      <c r="I6" s="120">
        <f t="shared" si="0"/>
        <v>0.003126473242022248</v>
      </c>
      <c r="J6" s="119">
        <f>J5/M5</f>
        <v>0.1939730937223889</v>
      </c>
      <c r="K6" s="118">
        <f>K5/M5</f>
        <v>0.002178602984105377</v>
      </c>
      <c r="L6" s="120">
        <f>L5/M5</f>
        <v>0.022665213848396957</v>
      </c>
      <c r="M6" s="179"/>
      <c r="N6" s="186"/>
    </row>
    <row r="7" spans="1:14" ht="21" customHeight="1">
      <c r="A7" s="206">
        <v>100</v>
      </c>
      <c r="B7" s="103">
        <v>4828</v>
      </c>
      <c r="C7" s="103">
        <v>51920</v>
      </c>
      <c r="D7" s="115">
        <v>263382</v>
      </c>
      <c r="E7" s="116">
        <v>149385</v>
      </c>
      <c r="F7" s="117">
        <v>201135</v>
      </c>
      <c r="G7" s="116">
        <v>294258</v>
      </c>
      <c r="H7" s="103">
        <v>301270</v>
      </c>
      <c r="I7" s="116">
        <v>4929</v>
      </c>
      <c r="J7" s="103">
        <v>303740</v>
      </c>
      <c r="K7" s="115">
        <v>3312</v>
      </c>
      <c r="L7" s="116">
        <v>34335</v>
      </c>
      <c r="M7" s="179">
        <f>SUM(B7:L7)</f>
        <v>1612494</v>
      </c>
      <c r="N7" s="186"/>
    </row>
    <row r="8" spans="1:14" ht="21" customHeight="1" thickBot="1">
      <c r="A8" s="208"/>
      <c r="B8" s="118">
        <f>B7/$M7</f>
        <v>0.0029941196680421758</v>
      </c>
      <c r="C8" s="119">
        <f>C7/$M7/2</f>
        <v>0.01609928471051675</v>
      </c>
      <c r="D8" s="118">
        <f aca="true" t="shared" si="1" ref="D8:I8">D7/$M7</f>
        <v>0.163338282188957</v>
      </c>
      <c r="E8" s="120">
        <f t="shared" si="1"/>
        <v>0.09264220518029835</v>
      </c>
      <c r="F8" s="121">
        <f t="shared" si="1"/>
        <v>0.12473534785245713</v>
      </c>
      <c r="G8" s="120">
        <f t="shared" si="1"/>
        <v>0.18248626041399224</v>
      </c>
      <c r="H8" s="119">
        <f t="shared" si="1"/>
        <v>0.18683480372640146</v>
      </c>
      <c r="I8" s="120">
        <f t="shared" si="1"/>
        <v>0.0030567555600206887</v>
      </c>
      <c r="J8" s="119">
        <f>J7/M7</f>
        <v>0.18836659237181658</v>
      </c>
      <c r="K8" s="118">
        <f>K7/M7</f>
        <v>0.002053961131018162</v>
      </c>
      <c r="L8" s="120">
        <f>L7/M7</f>
        <v>0.02129310248596274</v>
      </c>
      <c r="M8" s="179"/>
      <c r="N8" s="186"/>
    </row>
    <row r="9" spans="1:14" ht="21" customHeight="1">
      <c r="A9" s="206">
        <f>A7+1</f>
        <v>101</v>
      </c>
      <c r="B9" s="103">
        <v>5293</v>
      </c>
      <c r="C9" s="103">
        <v>56556</v>
      </c>
      <c r="D9" s="115">
        <v>278886</v>
      </c>
      <c r="E9" s="116">
        <v>149502</v>
      </c>
      <c r="F9" s="117">
        <v>203022</v>
      </c>
      <c r="G9" s="116">
        <v>294003</v>
      </c>
      <c r="H9" s="103">
        <v>299363</v>
      </c>
      <c r="I9" s="116">
        <v>4842</v>
      </c>
      <c r="J9" s="103">
        <v>296927</v>
      </c>
      <c r="K9" s="115">
        <v>3147</v>
      </c>
      <c r="L9" s="116">
        <v>32277</v>
      </c>
      <c r="M9" s="179">
        <f>SUM(B9:L9)</f>
        <v>1623818</v>
      </c>
      <c r="N9" s="186"/>
    </row>
    <row r="10" spans="1:15" ht="21" customHeight="1" thickBot="1">
      <c r="A10" s="208"/>
      <c r="B10" s="118">
        <f>B9/$M9</f>
        <v>0.003259601753398472</v>
      </c>
      <c r="C10" s="119">
        <f>C9/$M9/2</f>
        <v>0.017414513202834308</v>
      </c>
      <c r="D10" s="118">
        <f aca="true" t="shared" si="2" ref="D10:I10">D9/$M9</f>
        <v>0.17174708002990483</v>
      </c>
      <c r="E10" s="120">
        <f t="shared" si="2"/>
        <v>0.0920681997613033</v>
      </c>
      <c r="F10" s="121">
        <f t="shared" si="2"/>
        <v>0.1250275585071726</v>
      </c>
      <c r="G10" s="120">
        <f t="shared" si="2"/>
        <v>0.18105662087746288</v>
      </c>
      <c r="H10" s="119">
        <f t="shared" si="2"/>
        <v>0.18435748341254993</v>
      </c>
      <c r="I10" s="120">
        <f t="shared" si="2"/>
        <v>0.0029818612677036467</v>
      </c>
      <c r="J10" s="119">
        <f>J9/M9</f>
        <v>0.18285731529026036</v>
      </c>
      <c r="K10" s="118">
        <f>K9/M9</f>
        <v>0.0019380250742386154</v>
      </c>
      <c r="L10" s="120">
        <f>L9/M9</f>
        <v>0.019877227620336762</v>
      </c>
      <c r="M10" s="179"/>
      <c r="N10" s="186"/>
      <c r="O10" s="122"/>
    </row>
    <row r="11" spans="1:14" ht="21" customHeight="1">
      <c r="A11" s="206">
        <f>A9+1</f>
        <v>102</v>
      </c>
      <c r="B11" s="103">
        <v>5797</v>
      </c>
      <c r="C11" s="103">
        <v>61484</v>
      </c>
      <c r="D11" s="115">
        <v>293809</v>
      </c>
      <c r="E11" s="116">
        <v>149195</v>
      </c>
      <c r="F11" s="117">
        <v>185950</v>
      </c>
      <c r="G11" s="116">
        <v>312896</v>
      </c>
      <c r="H11" s="103">
        <v>295369</v>
      </c>
      <c r="I11" s="116">
        <v>4722</v>
      </c>
      <c r="J11" s="103">
        <v>287653</v>
      </c>
      <c r="K11" s="115">
        <v>2966</v>
      </c>
      <c r="L11" s="116">
        <v>30266</v>
      </c>
      <c r="M11" s="179">
        <f>SUM(B11:L11)</f>
        <v>1630107</v>
      </c>
      <c r="N11" s="186"/>
    </row>
    <row r="12" spans="1:14" ht="21" customHeight="1" thickBot="1">
      <c r="A12" s="208"/>
      <c r="B12" s="118">
        <f>B11/$M11</f>
        <v>0.0035562082734446267</v>
      </c>
      <c r="C12" s="119">
        <f>C11/$M11/2</f>
        <v>0.01885888472351815</v>
      </c>
      <c r="D12" s="118">
        <f aca="true" t="shared" si="3" ref="D12:I12">D11/$M11</f>
        <v>0.18023908859970542</v>
      </c>
      <c r="E12" s="120">
        <f t="shared" si="3"/>
        <v>0.09152466678567726</v>
      </c>
      <c r="F12" s="121">
        <f t="shared" si="3"/>
        <v>0.11407226642177477</v>
      </c>
      <c r="G12" s="120">
        <f t="shared" si="3"/>
        <v>0.191948135919912</v>
      </c>
      <c r="H12" s="119">
        <f t="shared" si="3"/>
        <v>0.18119608099345627</v>
      </c>
      <c r="I12" s="120">
        <f t="shared" si="3"/>
        <v>0.002896742361084272</v>
      </c>
      <c r="J12" s="119">
        <f>J11/M11</f>
        <v>0.17646264938436557</v>
      </c>
      <c r="K12" s="118">
        <f>K11/M11</f>
        <v>0.001819512461451917</v>
      </c>
      <c r="L12" s="120">
        <f>L11/M11</f>
        <v>0.01856687935209161</v>
      </c>
      <c r="M12" s="179"/>
      <c r="N12" s="186"/>
    </row>
    <row r="13" spans="1:14" ht="21" customHeight="1">
      <c r="A13" s="206">
        <f>A11+1</f>
        <v>103</v>
      </c>
      <c r="B13" s="103">
        <v>6229</v>
      </c>
      <c r="C13" s="103">
        <v>66545</v>
      </c>
      <c r="D13" s="115">
        <v>307842</v>
      </c>
      <c r="E13" s="116">
        <v>149052</v>
      </c>
      <c r="F13" s="117">
        <v>187025</v>
      </c>
      <c r="G13" s="116">
        <v>313628</v>
      </c>
      <c r="H13" s="103">
        <v>289888</v>
      </c>
      <c r="I13" s="116">
        <v>4707</v>
      </c>
      <c r="J13" s="103">
        <v>280487</v>
      </c>
      <c r="K13" s="115">
        <v>2834</v>
      </c>
      <c r="L13" s="116">
        <v>28376</v>
      </c>
      <c r="M13" s="179">
        <f>SUM(B13:L13)</f>
        <v>1636613</v>
      </c>
      <c r="N13" s="186"/>
    </row>
    <row r="14" spans="1:14" ht="21" customHeight="1" thickBot="1">
      <c r="A14" s="208"/>
      <c r="B14" s="118">
        <f>B13/$M13</f>
        <v>0.003806031114258533</v>
      </c>
      <c r="C14" s="119">
        <f>C13/$M13/2</f>
        <v>0.020330096363648582</v>
      </c>
      <c r="D14" s="118">
        <f aca="true" t="shared" si="4" ref="D14:I14">D13/$M13</f>
        <v>0.1880970027734107</v>
      </c>
      <c r="E14" s="120">
        <f t="shared" si="4"/>
        <v>0.0910734547507566</v>
      </c>
      <c r="F14" s="121">
        <f t="shared" si="4"/>
        <v>0.11427564121756334</v>
      </c>
      <c r="G14" s="120">
        <f t="shared" si="4"/>
        <v>0.1916323529142198</v>
      </c>
      <c r="H14" s="119">
        <f t="shared" si="4"/>
        <v>0.1771267856237241</v>
      </c>
      <c r="I14" s="120">
        <f t="shared" si="4"/>
        <v>0.0028760617201500907</v>
      </c>
      <c r="J14" s="119">
        <f>J13/M13</f>
        <v>0.17138260541740777</v>
      </c>
      <c r="K14" s="118">
        <f>K13/M13</f>
        <v>0.0017316250084778747</v>
      </c>
      <c r="L14" s="120">
        <f>L13/M13</f>
        <v>0.017338246732734007</v>
      </c>
      <c r="M14" s="179"/>
      <c r="N14" s="186"/>
    </row>
    <row r="15" spans="1:14" ht="21" customHeight="1">
      <c r="A15" s="206">
        <f>A13+1</f>
        <v>104</v>
      </c>
      <c r="B15" s="103">
        <v>6585</v>
      </c>
      <c r="C15" s="103">
        <v>70616</v>
      </c>
      <c r="D15" s="115">
        <v>320826</v>
      </c>
      <c r="E15" s="116">
        <v>148917</v>
      </c>
      <c r="F15" s="117">
        <v>187658</v>
      </c>
      <c r="G15" s="116">
        <v>313811</v>
      </c>
      <c r="H15" s="103">
        <v>288187</v>
      </c>
      <c r="I15" s="116">
        <v>4536</v>
      </c>
      <c r="J15" s="103">
        <v>274379</v>
      </c>
      <c r="K15" s="115">
        <v>2701</v>
      </c>
      <c r="L15" s="116">
        <v>26570</v>
      </c>
      <c r="M15" s="179">
        <f>SUM(B15:L15)</f>
        <v>1644786</v>
      </c>
      <c r="N15" s="186"/>
    </row>
    <row r="16" spans="1:16" ht="21" customHeight="1" thickBot="1">
      <c r="A16" s="208"/>
      <c r="B16" s="118">
        <f>B15/$M15</f>
        <v>0.004003560341588511</v>
      </c>
      <c r="C16" s="119">
        <f>C15/$M15/2</f>
        <v>0.021466622405589542</v>
      </c>
      <c r="D16" s="118">
        <f aca="true" t="shared" si="5" ref="D16:I16">D15/$M15</f>
        <v>0.1950563781549697</v>
      </c>
      <c r="E16" s="120">
        <f t="shared" si="5"/>
        <v>0.0905388299754497</v>
      </c>
      <c r="F16" s="121">
        <f t="shared" si="5"/>
        <v>0.11409265399875729</v>
      </c>
      <c r="G16" s="120">
        <f t="shared" si="5"/>
        <v>0.19079138562706638</v>
      </c>
      <c r="H16" s="119">
        <f t="shared" si="5"/>
        <v>0.17521245925001794</v>
      </c>
      <c r="I16" s="120">
        <f t="shared" si="5"/>
        <v>0.0027578055747069833</v>
      </c>
      <c r="J16" s="119">
        <f>J15/M15</f>
        <v>0.16681744616016916</v>
      </c>
      <c r="K16" s="118">
        <f>K15/M15</f>
        <v>0.0016421589191542244</v>
      </c>
      <c r="L16" s="120">
        <f>L15/M15</f>
        <v>0.01615407718694104</v>
      </c>
      <c r="M16" s="179"/>
      <c r="N16" s="186"/>
      <c r="P16" s="122"/>
    </row>
    <row r="17" spans="1:14" ht="21" customHeight="1">
      <c r="A17" s="206">
        <f>A15+1</f>
        <v>105</v>
      </c>
      <c r="B17" s="103">
        <v>6925</v>
      </c>
      <c r="C17" s="103">
        <v>75262</v>
      </c>
      <c r="D17" s="115">
        <v>336190</v>
      </c>
      <c r="E17" s="116">
        <v>148624</v>
      </c>
      <c r="F17" s="117">
        <v>187233</v>
      </c>
      <c r="G17" s="116">
        <v>314145</v>
      </c>
      <c r="H17" s="103">
        <v>284398</v>
      </c>
      <c r="I17" s="116">
        <v>4367</v>
      </c>
      <c r="J17" s="103">
        <v>265114</v>
      </c>
      <c r="K17" s="115">
        <v>2523</v>
      </c>
      <c r="L17" s="116">
        <v>24681</v>
      </c>
      <c r="M17" s="179">
        <f>SUM(B17:L17)</f>
        <v>1649462</v>
      </c>
      <c r="N17" s="186"/>
    </row>
    <row r="18" spans="1:14" ht="21" customHeight="1" thickBot="1">
      <c r="A18" s="208"/>
      <c r="B18" s="118">
        <f>B17/$M17</f>
        <v>0.004198338609801257</v>
      </c>
      <c r="C18" s="119">
        <f>C17/$M17/2</f>
        <v>0.022814105447715678</v>
      </c>
      <c r="D18" s="118">
        <f aca="true" t="shared" si="6" ref="D18:I18">D17/$M17</f>
        <v>0.20381797216304468</v>
      </c>
      <c r="E18" s="120">
        <f t="shared" si="6"/>
        <v>0.09010453105315551</v>
      </c>
      <c r="F18" s="121">
        <f t="shared" si="6"/>
        <v>0.1135115571016489</v>
      </c>
      <c r="G18" s="120">
        <f t="shared" si="6"/>
        <v>0.1904530083142261</v>
      </c>
      <c r="H18" s="119">
        <f t="shared" si="6"/>
        <v>0.1724186431697123</v>
      </c>
      <c r="I18" s="120">
        <f t="shared" si="6"/>
        <v>0.002647529921877558</v>
      </c>
      <c r="J18" s="119">
        <f>J17/M17</f>
        <v>0.16072755844026718</v>
      </c>
      <c r="K18" s="118">
        <f>K17/M17</f>
        <v>0.0015295896480185661</v>
      </c>
      <c r="L18" s="120">
        <f>L17/M17</f>
        <v>0.01496306068281658</v>
      </c>
      <c r="M18" s="179"/>
      <c r="N18" s="186"/>
    </row>
    <row r="19" spans="1:14" ht="21" customHeight="1">
      <c r="A19" s="206">
        <f>A17+1</f>
        <v>106</v>
      </c>
      <c r="B19" s="103">
        <v>7257</v>
      </c>
      <c r="C19" s="103">
        <v>79388</v>
      </c>
      <c r="D19" s="115">
        <v>349876</v>
      </c>
      <c r="E19" s="116">
        <v>148400</v>
      </c>
      <c r="F19" s="117">
        <v>186235</v>
      </c>
      <c r="G19" s="116">
        <v>314130</v>
      </c>
      <c r="H19" s="103">
        <v>280446</v>
      </c>
      <c r="I19" s="116">
        <v>4200</v>
      </c>
      <c r="J19" s="103">
        <v>257575</v>
      </c>
      <c r="K19" s="115">
        <v>2373</v>
      </c>
      <c r="L19" s="116">
        <v>22951</v>
      </c>
      <c r="M19" s="179">
        <f>SUM(B19:L19)</f>
        <v>1652831</v>
      </c>
      <c r="N19" s="186"/>
    </row>
    <row r="20" spans="1:14" ht="21" customHeight="1" thickBot="1">
      <c r="A20" s="207"/>
      <c r="B20" s="118">
        <f>B19/$M19</f>
        <v>0.004390648529704489</v>
      </c>
      <c r="C20" s="119">
        <f>C19/$M19/2</f>
        <v>0.02401576446714758</v>
      </c>
      <c r="D20" s="118">
        <f aca="true" t="shared" si="7" ref="D20:I20">D19/$M19</f>
        <v>0.21168286412827444</v>
      </c>
      <c r="E20" s="120">
        <f t="shared" si="7"/>
        <v>0.08978534405513934</v>
      </c>
      <c r="F20" s="121">
        <f t="shared" si="7"/>
        <v>0.11267637163146141</v>
      </c>
      <c r="G20" s="120">
        <f t="shared" si="7"/>
        <v>0.19005572862561265</v>
      </c>
      <c r="H20" s="119">
        <f t="shared" si="7"/>
        <v>0.1696761495881914</v>
      </c>
      <c r="I20" s="120">
        <f t="shared" si="7"/>
        <v>0.002541094643069981</v>
      </c>
      <c r="J20" s="119">
        <f>J19/M19</f>
        <v>0.15583867921160724</v>
      </c>
      <c r="K20" s="118">
        <f>K19/M19</f>
        <v>0.0014357184733345394</v>
      </c>
      <c r="L20" s="120">
        <f>L19/M19</f>
        <v>0.013885872179309318</v>
      </c>
      <c r="M20" s="180"/>
      <c r="N20" s="187"/>
    </row>
    <row r="21" spans="1:14" ht="21" customHeight="1" thickBot="1">
      <c r="A21" s="209">
        <f>A19+1</f>
        <v>107</v>
      </c>
      <c r="B21" s="103">
        <v>7466</v>
      </c>
      <c r="C21" s="103">
        <v>83353</v>
      </c>
      <c r="D21" s="115">
        <v>362774</v>
      </c>
      <c r="E21" s="116">
        <v>148108</v>
      </c>
      <c r="F21" s="117">
        <v>185791</v>
      </c>
      <c r="G21" s="116">
        <v>314078</v>
      </c>
      <c r="H21" s="103">
        <v>274452</v>
      </c>
      <c r="I21" s="116">
        <v>4011</v>
      </c>
      <c r="J21" s="103">
        <v>249777</v>
      </c>
      <c r="K21" s="115">
        <v>2218</v>
      </c>
      <c r="L21" s="116">
        <v>21299</v>
      </c>
      <c r="M21" s="181">
        <f>SUM(B21:L21)</f>
        <v>1653327</v>
      </c>
      <c r="N21" s="182"/>
    </row>
    <row r="22" spans="1:14" ht="21" customHeight="1" thickBot="1">
      <c r="A22" s="210"/>
      <c r="B22" s="118">
        <f>B21/$M21</f>
        <v>0.004515743104661086</v>
      </c>
      <c r="C22" s="119">
        <f>C21/$M21/2</f>
        <v>0.025207657045460456</v>
      </c>
      <c r="D22" s="118">
        <f aca="true" t="shared" si="8" ref="D22:I22">D21/$M21</f>
        <v>0.21942059858697038</v>
      </c>
      <c r="E22" s="120">
        <f t="shared" si="8"/>
        <v>0.08958179476897189</v>
      </c>
      <c r="F22" s="121">
        <f t="shared" si="8"/>
        <v>0.11237401917467023</v>
      </c>
      <c r="G22" s="120">
        <f t="shared" si="8"/>
        <v>0.18996725995522967</v>
      </c>
      <c r="H22" s="119">
        <f t="shared" si="8"/>
        <v>0.1659998294348305</v>
      </c>
      <c r="I22" s="120">
        <f t="shared" si="8"/>
        <v>0.002426017357727782</v>
      </c>
      <c r="J22" s="119">
        <f>J21/M21</f>
        <v>0.15107537710325908</v>
      </c>
      <c r="K22" s="118">
        <f>K21/M21</f>
        <v>0.0013415373970182547</v>
      </c>
      <c r="L22" s="120">
        <f>L21/M21</f>
        <v>0.01288250902574022</v>
      </c>
      <c r="M22" s="181"/>
      <c r="N22" s="182"/>
    </row>
    <row r="23" spans="1:14" ht="21" customHeight="1" thickBot="1">
      <c r="A23" s="206">
        <f>A21+1</f>
        <v>108</v>
      </c>
      <c r="B23" s="103"/>
      <c r="C23" s="103"/>
      <c r="D23" s="115"/>
      <c r="E23" s="116"/>
      <c r="F23" s="117"/>
      <c r="G23" s="116"/>
      <c r="H23" s="103"/>
      <c r="I23" s="116"/>
      <c r="J23" s="103"/>
      <c r="K23" s="115"/>
      <c r="L23" s="116"/>
      <c r="M23" s="179">
        <f>SUM(B23:L23)</f>
        <v>0</v>
      </c>
      <c r="N23" s="182"/>
    </row>
    <row r="24" spans="1:14" ht="21" customHeight="1" thickBot="1">
      <c r="A24" s="208"/>
      <c r="B24" s="118" t="e">
        <f>B23/$M23</f>
        <v>#DIV/0!</v>
      </c>
      <c r="C24" s="119" t="e">
        <f>C23/$M23/2</f>
        <v>#DIV/0!</v>
      </c>
      <c r="D24" s="118" t="e">
        <f aca="true" t="shared" si="9" ref="D24:I24">D23/$M23</f>
        <v>#DIV/0!</v>
      </c>
      <c r="E24" s="120" t="e">
        <f t="shared" si="9"/>
        <v>#DIV/0!</v>
      </c>
      <c r="F24" s="121" t="e">
        <f t="shared" si="9"/>
        <v>#DIV/0!</v>
      </c>
      <c r="G24" s="120" t="e">
        <f t="shared" si="9"/>
        <v>#DIV/0!</v>
      </c>
      <c r="H24" s="119" t="e">
        <f t="shared" si="9"/>
        <v>#DIV/0!</v>
      </c>
      <c r="I24" s="120" t="e">
        <f t="shared" si="9"/>
        <v>#DIV/0!</v>
      </c>
      <c r="J24" s="119" t="e">
        <f>J23/M23</f>
        <v>#DIV/0!</v>
      </c>
      <c r="K24" s="118" t="e">
        <f>K23/M23</f>
        <v>#DIV/0!</v>
      </c>
      <c r="L24" s="120" t="e">
        <f>L23/M23</f>
        <v>#DIV/0!</v>
      </c>
      <c r="M24" s="179"/>
      <c r="N24" s="182"/>
    </row>
    <row r="25" spans="1:14" ht="21" customHeight="1" thickBot="1">
      <c r="A25" s="206">
        <f>A23+1</f>
        <v>109</v>
      </c>
      <c r="B25" s="103"/>
      <c r="C25" s="103"/>
      <c r="D25" s="115"/>
      <c r="E25" s="116"/>
      <c r="F25" s="117"/>
      <c r="G25" s="116"/>
      <c r="H25" s="103"/>
      <c r="I25" s="116"/>
      <c r="J25" s="103"/>
      <c r="K25" s="115"/>
      <c r="L25" s="116"/>
      <c r="M25" s="179">
        <f>SUM(B25:L25)</f>
        <v>0</v>
      </c>
      <c r="N25" s="182"/>
    </row>
    <row r="26" spans="1:14" ht="21" customHeight="1" thickBot="1">
      <c r="A26" s="208"/>
      <c r="B26" s="118" t="e">
        <f>B25/$M25</f>
        <v>#DIV/0!</v>
      </c>
      <c r="C26" s="119" t="e">
        <f>C25/$M25/2</f>
        <v>#DIV/0!</v>
      </c>
      <c r="D26" s="118" t="e">
        <f aca="true" t="shared" si="10" ref="D26:I26">D25/$M25</f>
        <v>#DIV/0!</v>
      </c>
      <c r="E26" s="120" t="e">
        <f t="shared" si="10"/>
        <v>#DIV/0!</v>
      </c>
      <c r="F26" s="121" t="e">
        <f t="shared" si="10"/>
        <v>#DIV/0!</v>
      </c>
      <c r="G26" s="120" t="e">
        <f t="shared" si="10"/>
        <v>#DIV/0!</v>
      </c>
      <c r="H26" s="119" t="e">
        <f t="shared" si="10"/>
        <v>#DIV/0!</v>
      </c>
      <c r="I26" s="120" t="e">
        <f t="shared" si="10"/>
        <v>#DIV/0!</v>
      </c>
      <c r="J26" s="119" t="e">
        <f>J25/M25</f>
        <v>#DIV/0!</v>
      </c>
      <c r="K26" s="118" t="e">
        <f>K25/M25</f>
        <v>#DIV/0!</v>
      </c>
      <c r="L26" s="120" t="e">
        <f>L25/M25</f>
        <v>#DIV/0!</v>
      </c>
      <c r="M26" s="179"/>
      <c r="N26" s="182"/>
    </row>
    <row r="27" spans="1:14" ht="21" customHeight="1" thickBot="1">
      <c r="A27" s="206">
        <f>A25+1</f>
        <v>110</v>
      </c>
      <c r="B27" s="103"/>
      <c r="C27" s="103"/>
      <c r="D27" s="115"/>
      <c r="E27" s="116"/>
      <c r="F27" s="117"/>
      <c r="G27" s="116"/>
      <c r="H27" s="103"/>
      <c r="I27" s="116"/>
      <c r="J27" s="103"/>
      <c r="K27" s="115"/>
      <c r="L27" s="116"/>
      <c r="M27" s="179">
        <f>SUM(B27:L27)</f>
        <v>0</v>
      </c>
      <c r="N27" s="182"/>
    </row>
    <row r="28" spans="1:14" ht="21" customHeight="1" thickBot="1">
      <c r="A28" s="208"/>
      <c r="B28" s="118" t="e">
        <f>B27/$M27</f>
        <v>#DIV/0!</v>
      </c>
      <c r="C28" s="119" t="e">
        <f>C27/$M27/2</f>
        <v>#DIV/0!</v>
      </c>
      <c r="D28" s="118" t="e">
        <f aca="true" t="shared" si="11" ref="D28:I28">D27/$M27</f>
        <v>#DIV/0!</v>
      </c>
      <c r="E28" s="120" t="e">
        <f t="shared" si="11"/>
        <v>#DIV/0!</v>
      </c>
      <c r="F28" s="121" t="e">
        <f t="shared" si="11"/>
        <v>#DIV/0!</v>
      </c>
      <c r="G28" s="120" t="e">
        <f t="shared" si="11"/>
        <v>#DIV/0!</v>
      </c>
      <c r="H28" s="119" t="e">
        <f t="shared" si="11"/>
        <v>#DIV/0!</v>
      </c>
      <c r="I28" s="120" t="e">
        <f t="shared" si="11"/>
        <v>#DIV/0!</v>
      </c>
      <c r="J28" s="119" t="e">
        <f>J27/M27</f>
        <v>#DIV/0!</v>
      </c>
      <c r="K28" s="118" t="e">
        <f>K27/M27</f>
        <v>#DIV/0!</v>
      </c>
      <c r="L28" s="120" t="e">
        <f>L27/M27</f>
        <v>#DIV/0!</v>
      </c>
      <c r="M28" s="179"/>
      <c r="N28" s="182"/>
    </row>
    <row r="29" spans="1:14" ht="21" customHeight="1" thickBot="1">
      <c r="A29" s="206">
        <f>A27+1</f>
        <v>111</v>
      </c>
      <c r="B29" s="103"/>
      <c r="C29" s="103"/>
      <c r="D29" s="115"/>
      <c r="E29" s="116"/>
      <c r="F29" s="117"/>
      <c r="G29" s="116"/>
      <c r="H29" s="103"/>
      <c r="I29" s="116"/>
      <c r="J29" s="103"/>
      <c r="K29" s="115"/>
      <c r="L29" s="116"/>
      <c r="M29" s="179">
        <f>SUM(B29:L29)</f>
        <v>0</v>
      </c>
      <c r="N29" s="182"/>
    </row>
    <row r="30" spans="1:14" ht="21" customHeight="1" thickBot="1">
      <c r="A30" s="208"/>
      <c r="B30" s="118" t="e">
        <f>B29/$M29</f>
        <v>#DIV/0!</v>
      </c>
      <c r="C30" s="119" t="e">
        <f>C29/$M29/2</f>
        <v>#DIV/0!</v>
      </c>
      <c r="D30" s="118" t="e">
        <f aca="true" t="shared" si="12" ref="D30:I30">D29/$M29</f>
        <v>#DIV/0!</v>
      </c>
      <c r="E30" s="120" t="e">
        <f t="shared" si="12"/>
        <v>#DIV/0!</v>
      </c>
      <c r="F30" s="121" t="e">
        <f t="shared" si="12"/>
        <v>#DIV/0!</v>
      </c>
      <c r="G30" s="120" t="e">
        <f t="shared" si="12"/>
        <v>#DIV/0!</v>
      </c>
      <c r="H30" s="119" t="e">
        <f t="shared" si="12"/>
        <v>#DIV/0!</v>
      </c>
      <c r="I30" s="120" t="e">
        <f t="shared" si="12"/>
        <v>#DIV/0!</v>
      </c>
      <c r="J30" s="119" t="e">
        <f>J29/M29</f>
        <v>#DIV/0!</v>
      </c>
      <c r="K30" s="118" t="e">
        <f>K29/M29</f>
        <v>#DIV/0!</v>
      </c>
      <c r="L30" s="120" t="e">
        <f>L29/M29</f>
        <v>#DIV/0!</v>
      </c>
      <c r="M30" s="179"/>
      <c r="N30" s="182"/>
    </row>
    <row r="31" spans="1:14" ht="21" customHeight="1" thickBot="1">
      <c r="A31" s="206">
        <f>A29+1</f>
        <v>112</v>
      </c>
      <c r="B31" s="103"/>
      <c r="C31" s="103"/>
      <c r="D31" s="115"/>
      <c r="E31" s="116"/>
      <c r="F31" s="117"/>
      <c r="G31" s="116"/>
      <c r="H31" s="103"/>
      <c r="I31" s="116"/>
      <c r="J31" s="103"/>
      <c r="K31" s="115"/>
      <c r="L31" s="116"/>
      <c r="M31" s="179">
        <f>SUM(B31:L31)</f>
        <v>0</v>
      </c>
      <c r="N31" s="182"/>
    </row>
    <row r="32" spans="1:14" ht="21" customHeight="1" thickBot="1">
      <c r="A32" s="208"/>
      <c r="B32" s="118" t="e">
        <f>B31/$M31</f>
        <v>#DIV/0!</v>
      </c>
      <c r="C32" s="119" t="e">
        <f>C31/$M31/2</f>
        <v>#DIV/0!</v>
      </c>
      <c r="D32" s="118" t="e">
        <f aca="true" t="shared" si="13" ref="D32:I32">D31/$M31</f>
        <v>#DIV/0!</v>
      </c>
      <c r="E32" s="120" t="e">
        <f t="shared" si="13"/>
        <v>#DIV/0!</v>
      </c>
      <c r="F32" s="121" t="e">
        <f t="shared" si="13"/>
        <v>#DIV/0!</v>
      </c>
      <c r="G32" s="120" t="e">
        <f t="shared" si="13"/>
        <v>#DIV/0!</v>
      </c>
      <c r="H32" s="119" t="e">
        <f t="shared" si="13"/>
        <v>#DIV/0!</v>
      </c>
      <c r="I32" s="120" t="e">
        <f t="shared" si="13"/>
        <v>#DIV/0!</v>
      </c>
      <c r="J32" s="119" t="e">
        <f>J31/M31</f>
        <v>#DIV/0!</v>
      </c>
      <c r="K32" s="118" t="e">
        <f>K31/M31</f>
        <v>#DIV/0!</v>
      </c>
      <c r="L32" s="120" t="e">
        <f>L31/M31</f>
        <v>#DIV/0!</v>
      </c>
      <c r="M32" s="179"/>
      <c r="N32" s="182"/>
    </row>
    <row r="33" spans="1:14" ht="21" customHeight="1" thickBot="1">
      <c r="A33" s="206">
        <f>A31+1</f>
        <v>113</v>
      </c>
      <c r="B33" s="103"/>
      <c r="C33" s="103"/>
      <c r="D33" s="115"/>
      <c r="E33" s="116"/>
      <c r="F33" s="117"/>
      <c r="G33" s="116"/>
      <c r="H33" s="103"/>
      <c r="I33" s="116"/>
      <c r="J33" s="103"/>
      <c r="K33" s="115"/>
      <c r="L33" s="116"/>
      <c r="M33" s="179">
        <f>SUM(B33:L33)</f>
        <v>0</v>
      </c>
      <c r="N33" s="182"/>
    </row>
    <row r="34" spans="1:14" ht="21" customHeight="1" thickBot="1">
      <c r="A34" s="208"/>
      <c r="B34" s="118" t="e">
        <f>B33/$M33</f>
        <v>#DIV/0!</v>
      </c>
      <c r="C34" s="119" t="e">
        <f>C33/$M33/2</f>
        <v>#DIV/0!</v>
      </c>
      <c r="D34" s="118" t="e">
        <f aca="true" t="shared" si="14" ref="D34:I34">D33/$M33</f>
        <v>#DIV/0!</v>
      </c>
      <c r="E34" s="120" t="e">
        <f t="shared" si="14"/>
        <v>#DIV/0!</v>
      </c>
      <c r="F34" s="121" t="e">
        <f t="shared" si="14"/>
        <v>#DIV/0!</v>
      </c>
      <c r="G34" s="120" t="e">
        <f t="shared" si="14"/>
        <v>#DIV/0!</v>
      </c>
      <c r="H34" s="119" t="e">
        <f t="shared" si="14"/>
        <v>#DIV/0!</v>
      </c>
      <c r="I34" s="120" t="e">
        <f t="shared" si="14"/>
        <v>#DIV/0!</v>
      </c>
      <c r="J34" s="119" t="e">
        <f>J33/M33</f>
        <v>#DIV/0!</v>
      </c>
      <c r="K34" s="118" t="e">
        <f>K33/M33</f>
        <v>#DIV/0!</v>
      </c>
      <c r="L34" s="120" t="e">
        <f>L33/M33</f>
        <v>#DIV/0!</v>
      </c>
      <c r="M34" s="179"/>
      <c r="N34" s="182"/>
    </row>
    <row r="35" spans="1:14" ht="21" customHeight="1" thickBot="1">
      <c r="A35" s="206">
        <f>A33+1</f>
        <v>114</v>
      </c>
      <c r="B35" s="103"/>
      <c r="C35" s="103"/>
      <c r="D35" s="115"/>
      <c r="E35" s="116"/>
      <c r="F35" s="117"/>
      <c r="G35" s="116"/>
      <c r="H35" s="103"/>
      <c r="I35" s="116"/>
      <c r="J35" s="103"/>
      <c r="K35" s="115"/>
      <c r="L35" s="116"/>
      <c r="M35" s="179">
        <f>SUM(B35:L35)</f>
        <v>0</v>
      </c>
      <c r="N35" s="182"/>
    </row>
    <row r="36" spans="1:14" ht="21" customHeight="1" thickBot="1">
      <c r="A36" s="207"/>
      <c r="B36" s="118" t="e">
        <f>B35/$M35</f>
        <v>#DIV/0!</v>
      </c>
      <c r="C36" s="119" t="e">
        <f>C35/$M35/2</f>
        <v>#DIV/0!</v>
      </c>
      <c r="D36" s="118" t="e">
        <f aca="true" t="shared" si="15" ref="D36:I36">D35/$M35</f>
        <v>#DIV/0!</v>
      </c>
      <c r="E36" s="120" t="e">
        <f t="shared" si="15"/>
        <v>#DIV/0!</v>
      </c>
      <c r="F36" s="121" t="e">
        <f t="shared" si="15"/>
        <v>#DIV/0!</v>
      </c>
      <c r="G36" s="120" t="e">
        <f t="shared" si="15"/>
        <v>#DIV/0!</v>
      </c>
      <c r="H36" s="119" t="e">
        <f t="shared" si="15"/>
        <v>#DIV/0!</v>
      </c>
      <c r="I36" s="120" t="e">
        <f t="shared" si="15"/>
        <v>#DIV/0!</v>
      </c>
      <c r="J36" s="119" t="e">
        <f>J35/M35</f>
        <v>#DIV/0!</v>
      </c>
      <c r="K36" s="118" t="e">
        <f>K35/M35</f>
        <v>#DIV/0!</v>
      </c>
      <c r="L36" s="120" t="e">
        <f>L35/M35</f>
        <v>#DIV/0!</v>
      </c>
      <c r="M36" s="180"/>
      <c r="N36" s="183"/>
    </row>
    <row r="37" spans="1:14" ht="21" customHeight="1" thickBot="1">
      <c r="A37" s="209">
        <f>A35+1</f>
        <v>115</v>
      </c>
      <c r="B37" s="103"/>
      <c r="C37" s="103"/>
      <c r="D37" s="115"/>
      <c r="E37" s="116"/>
      <c r="F37" s="117"/>
      <c r="G37" s="116"/>
      <c r="H37" s="103"/>
      <c r="I37" s="116"/>
      <c r="J37" s="103"/>
      <c r="K37" s="115"/>
      <c r="L37" s="116"/>
      <c r="M37" s="181">
        <f>SUM(B37:L37)</f>
        <v>0</v>
      </c>
      <c r="N37" s="182"/>
    </row>
    <row r="38" spans="1:14" ht="21" customHeight="1" thickBot="1">
      <c r="A38" s="210"/>
      <c r="B38" s="118" t="e">
        <f>B37/$M37</f>
        <v>#DIV/0!</v>
      </c>
      <c r="C38" s="119" t="e">
        <f>C37/$M37/2</f>
        <v>#DIV/0!</v>
      </c>
      <c r="D38" s="118" t="e">
        <f aca="true" t="shared" si="16" ref="D38:I38">D37/$M37</f>
        <v>#DIV/0!</v>
      </c>
      <c r="E38" s="120" t="e">
        <f t="shared" si="16"/>
        <v>#DIV/0!</v>
      </c>
      <c r="F38" s="121" t="e">
        <f t="shared" si="16"/>
        <v>#DIV/0!</v>
      </c>
      <c r="G38" s="120" t="e">
        <f t="shared" si="16"/>
        <v>#DIV/0!</v>
      </c>
      <c r="H38" s="119" t="e">
        <f t="shared" si="16"/>
        <v>#DIV/0!</v>
      </c>
      <c r="I38" s="120" t="e">
        <f t="shared" si="16"/>
        <v>#DIV/0!</v>
      </c>
      <c r="J38" s="119" t="e">
        <f>J37/M37</f>
        <v>#DIV/0!</v>
      </c>
      <c r="K38" s="118" t="e">
        <f>K37/M37</f>
        <v>#DIV/0!</v>
      </c>
      <c r="L38" s="120" t="e">
        <f>L37/M37</f>
        <v>#DIV/0!</v>
      </c>
      <c r="M38" s="181"/>
      <c r="N38" s="182"/>
    </row>
    <row r="39" spans="1:14" ht="21" customHeight="1" thickBot="1">
      <c r="A39" s="206">
        <f>A37+1</f>
        <v>116</v>
      </c>
      <c r="B39" s="103"/>
      <c r="C39" s="103"/>
      <c r="D39" s="115"/>
      <c r="E39" s="116"/>
      <c r="F39" s="117"/>
      <c r="G39" s="116"/>
      <c r="H39" s="103"/>
      <c r="I39" s="116"/>
      <c r="J39" s="103"/>
      <c r="K39" s="115"/>
      <c r="L39" s="116"/>
      <c r="M39" s="179">
        <f>SUM(B39:L39)</f>
        <v>0</v>
      </c>
      <c r="N39" s="182"/>
    </row>
    <row r="40" spans="1:14" ht="21" customHeight="1" thickBot="1">
      <c r="A40" s="208"/>
      <c r="B40" s="118" t="e">
        <f>B39/$M39</f>
        <v>#DIV/0!</v>
      </c>
      <c r="C40" s="119" t="e">
        <f>C39/$M39/2</f>
        <v>#DIV/0!</v>
      </c>
      <c r="D40" s="118" t="e">
        <f aca="true" t="shared" si="17" ref="D40:I40">D39/$M39</f>
        <v>#DIV/0!</v>
      </c>
      <c r="E40" s="120" t="e">
        <f t="shared" si="17"/>
        <v>#DIV/0!</v>
      </c>
      <c r="F40" s="121" t="e">
        <f t="shared" si="17"/>
        <v>#DIV/0!</v>
      </c>
      <c r="G40" s="120" t="e">
        <f t="shared" si="17"/>
        <v>#DIV/0!</v>
      </c>
      <c r="H40" s="119" t="e">
        <f t="shared" si="17"/>
        <v>#DIV/0!</v>
      </c>
      <c r="I40" s="120" t="e">
        <f t="shared" si="17"/>
        <v>#DIV/0!</v>
      </c>
      <c r="J40" s="119" t="e">
        <f>J39/M39</f>
        <v>#DIV/0!</v>
      </c>
      <c r="K40" s="118" t="e">
        <f>K39/M39</f>
        <v>#DIV/0!</v>
      </c>
      <c r="L40" s="120" t="e">
        <f>L39/M39</f>
        <v>#DIV/0!</v>
      </c>
      <c r="M40" s="179"/>
      <c r="N40" s="182"/>
    </row>
    <row r="41" spans="1:14" ht="21" customHeight="1" thickBot="1">
      <c r="A41" s="206">
        <f>A39+1</f>
        <v>117</v>
      </c>
      <c r="B41" s="103"/>
      <c r="C41" s="103"/>
      <c r="D41" s="115"/>
      <c r="E41" s="116"/>
      <c r="F41" s="117"/>
      <c r="G41" s="116"/>
      <c r="H41" s="103"/>
      <c r="I41" s="116"/>
      <c r="J41" s="103"/>
      <c r="K41" s="115"/>
      <c r="L41" s="116"/>
      <c r="M41" s="179">
        <f>SUM(B41:L41)</f>
        <v>0</v>
      </c>
      <c r="N41" s="182"/>
    </row>
    <row r="42" spans="1:14" ht="21" customHeight="1" thickBot="1">
      <c r="A42" s="208"/>
      <c r="B42" s="118" t="e">
        <f>B41/$M41</f>
        <v>#DIV/0!</v>
      </c>
      <c r="C42" s="119" t="e">
        <f>C41/$M41/2</f>
        <v>#DIV/0!</v>
      </c>
      <c r="D42" s="118" t="e">
        <f aca="true" t="shared" si="18" ref="D42:I42">D41/$M41</f>
        <v>#DIV/0!</v>
      </c>
      <c r="E42" s="120" t="e">
        <f t="shared" si="18"/>
        <v>#DIV/0!</v>
      </c>
      <c r="F42" s="121" t="e">
        <f t="shared" si="18"/>
        <v>#DIV/0!</v>
      </c>
      <c r="G42" s="120" t="e">
        <f t="shared" si="18"/>
        <v>#DIV/0!</v>
      </c>
      <c r="H42" s="119" t="e">
        <f t="shared" si="18"/>
        <v>#DIV/0!</v>
      </c>
      <c r="I42" s="120" t="e">
        <f t="shared" si="18"/>
        <v>#DIV/0!</v>
      </c>
      <c r="J42" s="119" t="e">
        <f>J41/M41</f>
        <v>#DIV/0!</v>
      </c>
      <c r="K42" s="118" t="e">
        <f>K41/M41</f>
        <v>#DIV/0!</v>
      </c>
      <c r="L42" s="120" t="e">
        <f>L41/M41</f>
        <v>#DIV/0!</v>
      </c>
      <c r="M42" s="179"/>
      <c r="N42" s="182"/>
    </row>
    <row r="43" spans="1:14" ht="21" customHeight="1" thickBot="1">
      <c r="A43" s="206">
        <f>A41+1</f>
        <v>118</v>
      </c>
      <c r="B43" s="103"/>
      <c r="C43" s="103"/>
      <c r="D43" s="115"/>
      <c r="E43" s="116"/>
      <c r="F43" s="117"/>
      <c r="G43" s="116"/>
      <c r="H43" s="103"/>
      <c r="I43" s="116"/>
      <c r="J43" s="103"/>
      <c r="K43" s="115"/>
      <c r="L43" s="116"/>
      <c r="M43" s="179">
        <f>SUM(B43:L43)</f>
        <v>0</v>
      </c>
      <c r="N43" s="182"/>
    </row>
    <row r="44" spans="1:14" ht="21" customHeight="1" thickBot="1">
      <c r="A44" s="208"/>
      <c r="B44" s="118" t="e">
        <f>B43/$M43</f>
        <v>#DIV/0!</v>
      </c>
      <c r="C44" s="119" t="e">
        <f>C43/$M43/2</f>
        <v>#DIV/0!</v>
      </c>
      <c r="D44" s="118" t="e">
        <f aca="true" t="shared" si="19" ref="D44:I44">D43/$M43</f>
        <v>#DIV/0!</v>
      </c>
      <c r="E44" s="120" t="e">
        <f t="shared" si="19"/>
        <v>#DIV/0!</v>
      </c>
      <c r="F44" s="121" t="e">
        <f t="shared" si="19"/>
        <v>#DIV/0!</v>
      </c>
      <c r="G44" s="120" t="e">
        <f t="shared" si="19"/>
        <v>#DIV/0!</v>
      </c>
      <c r="H44" s="119" t="e">
        <f t="shared" si="19"/>
        <v>#DIV/0!</v>
      </c>
      <c r="I44" s="120" t="e">
        <f t="shared" si="19"/>
        <v>#DIV/0!</v>
      </c>
      <c r="J44" s="119" t="e">
        <f>J43/M43</f>
        <v>#DIV/0!</v>
      </c>
      <c r="K44" s="118" t="e">
        <f>K43/M43</f>
        <v>#DIV/0!</v>
      </c>
      <c r="L44" s="120" t="e">
        <f>L43/M43</f>
        <v>#DIV/0!</v>
      </c>
      <c r="M44" s="179"/>
      <c r="N44" s="182"/>
    </row>
    <row r="45" spans="1:14" ht="21" customHeight="1" thickBot="1">
      <c r="A45" s="206">
        <f>A43+1</f>
        <v>119</v>
      </c>
      <c r="B45" s="103"/>
      <c r="C45" s="103"/>
      <c r="D45" s="115"/>
      <c r="E45" s="116"/>
      <c r="F45" s="117"/>
      <c r="G45" s="116"/>
      <c r="H45" s="103"/>
      <c r="I45" s="116"/>
      <c r="J45" s="103"/>
      <c r="K45" s="115"/>
      <c r="L45" s="116"/>
      <c r="M45" s="179">
        <f>SUM(B45:L45)</f>
        <v>0</v>
      </c>
      <c r="N45" s="182"/>
    </row>
    <row r="46" spans="1:14" ht="21" customHeight="1" thickBot="1">
      <c r="A46" s="208"/>
      <c r="B46" s="118" t="e">
        <f>B45/$M45</f>
        <v>#DIV/0!</v>
      </c>
      <c r="C46" s="119" t="e">
        <f>C45/$M45/2</f>
        <v>#DIV/0!</v>
      </c>
      <c r="D46" s="118" t="e">
        <f aca="true" t="shared" si="20" ref="D46:I46">D45/$M45</f>
        <v>#DIV/0!</v>
      </c>
      <c r="E46" s="120" t="e">
        <f t="shared" si="20"/>
        <v>#DIV/0!</v>
      </c>
      <c r="F46" s="121" t="e">
        <f t="shared" si="20"/>
        <v>#DIV/0!</v>
      </c>
      <c r="G46" s="120" t="e">
        <f t="shared" si="20"/>
        <v>#DIV/0!</v>
      </c>
      <c r="H46" s="119" t="e">
        <f t="shared" si="20"/>
        <v>#DIV/0!</v>
      </c>
      <c r="I46" s="120" t="e">
        <f t="shared" si="20"/>
        <v>#DIV/0!</v>
      </c>
      <c r="J46" s="119" t="e">
        <f>J45/M45</f>
        <v>#DIV/0!</v>
      </c>
      <c r="K46" s="118" t="e">
        <f>K45/M45</f>
        <v>#DIV/0!</v>
      </c>
      <c r="L46" s="120" t="e">
        <f>L45/M45</f>
        <v>#DIV/0!</v>
      </c>
      <c r="M46" s="179"/>
      <c r="N46" s="182"/>
    </row>
    <row r="47" spans="1:14" ht="21" customHeight="1" thickBot="1">
      <c r="A47" s="206">
        <f>A45+1</f>
        <v>120</v>
      </c>
      <c r="B47" s="103"/>
      <c r="C47" s="103"/>
      <c r="D47" s="115"/>
      <c r="E47" s="116"/>
      <c r="F47" s="117"/>
      <c r="G47" s="116"/>
      <c r="H47" s="103"/>
      <c r="I47" s="116"/>
      <c r="J47" s="103"/>
      <c r="K47" s="115"/>
      <c r="L47" s="116"/>
      <c r="M47" s="179">
        <f>SUM(B47:L47)</f>
        <v>0</v>
      </c>
      <c r="N47" s="182"/>
    </row>
    <row r="48" spans="1:14" ht="21" customHeight="1" thickBot="1">
      <c r="A48" s="208"/>
      <c r="B48" s="118" t="e">
        <f>B47/$M47</f>
        <v>#DIV/0!</v>
      </c>
      <c r="C48" s="119" t="e">
        <f>C47/$M47/2</f>
        <v>#DIV/0!</v>
      </c>
      <c r="D48" s="118" t="e">
        <f aca="true" t="shared" si="21" ref="D48:I48">D47/$M47</f>
        <v>#DIV/0!</v>
      </c>
      <c r="E48" s="120" t="e">
        <f t="shared" si="21"/>
        <v>#DIV/0!</v>
      </c>
      <c r="F48" s="121" t="e">
        <f t="shared" si="21"/>
        <v>#DIV/0!</v>
      </c>
      <c r="G48" s="120" t="e">
        <f t="shared" si="21"/>
        <v>#DIV/0!</v>
      </c>
      <c r="H48" s="119" t="e">
        <f t="shared" si="21"/>
        <v>#DIV/0!</v>
      </c>
      <c r="I48" s="120" t="e">
        <f t="shared" si="21"/>
        <v>#DIV/0!</v>
      </c>
      <c r="J48" s="119" t="e">
        <f>J47/M47</f>
        <v>#DIV/0!</v>
      </c>
      <c r="K48" s="118" t="e">
        <f>K47/M47</f>
        <v>#DIV/0!</v>
      </c>
      <c r="L48" s="120" t="e">
        <f>L47/M47</f>
        <v>#DIV/0!</v>
      </c>
      <c r="M48" s="179"/>
      <c r="N48" s="182"/>
    </row>
    <row r="49" spans="1:14" ht="21" customHeight="1" thickBot="1">
      <c r="A49" s="206">
        <f>A47+1</f>
        <v>121</v>
      </c>
      <c r="B49" s="103"/>
      <c r="C49" s="103"/>
      <c r="D49" s="115"/>
      <c r="E49" s="116"/>
      <c r="F49" s="117"/>
      <c r="G49" s="116"/>
      <c r="H49" s="103"/>
      <c r="I49" s="116"/>
      <c r="J49" s="103"/>
      <c r="K49" s="115"/>
      <c r="L49" s="116"/>
      <c r="M49" s="179">
        <f>SUM(B49:L49)</f>
        <v>0</v>
      </c>
      <c r="N49" s="182"/>
    </row>
    <row r="50" spans="1:14" ht="21" customHeight="1" thickBot="1">
      <c r="A50" s="208"/>
      <c r="B50" s="119" t="e">
        <f>C49/$M49/2</f>
        <v>#DIV/0!</v>
      </c>
      <c r="C50" s="119" t="e">
        <f>C49/$M49/2</f>
        <v>#DIV/0!</v>
      </c>
      <c r="D50" s="118" t="e">
        <f aca="true" t="shared" si="22" ref="D50:I50">D49/$M49</f>
        <v>#DIV/0!</v>
      </c>
      <c r="E50" s="120" t="e">
        <f t="shared" si="22"/>
        <v>#DIV/0!</v>
      </c>
      <c r="F50" s="121" t="e">
        <f t="shared" si="22"/>
        <v>#DIV/0!</v>
      </c>
      <c r="G50" s="120" t="e">
        <f t="shared" si="22"/>
        <v>#DIV/0!</v>
      </c>
      <c r="H50" s="119" t="e">
        <f t="shared" si="22"/>
        <v>#DIV/0!</v>
      </c>
      <c r="I50" s="120" t="e">
        <f t="shared" si="22"/>
        <v>#DIV/0!</v>
      </c>
      <c r="J50" s="119" t="e">
        <f>J49/M49</f>
        <v>#DIV/0!</v>
      </c>
      <c r="K50" s="118" t="e">
        <f>K49/M49</f>
        <v>#DIV/0!</v>
      </c>
      <c r="L50" s="120" t="e">
        <f>L49/M49</f>
        <v>#DIV/0!</v>
      </c>
      <c r="M50" s="179"/>
      <c r="N50" s="182"/>
    </row>
    <row r="51" spans="1:14" ht="21" customHeight="1" thickBot="1">
      <c r="A51" s="206">
        <f>A49+1</f>
        <v>122</v>
      </c>
      <c r="B51" s="103"/>
      <c r="C51" s="103"/>
      <c r="D51" s="115"/>
      <c r="E51" s="116"/>
      <c r="F51" s="117"/>
      <c r="G51" s="116"/>
      <c r="H51" s="103"/>
      <c r="I51" s="116"/>
      <c r="J51" s="103"/>
      <c r="K51" s="115"/>
      <c r="L51" s="116"/>
      <c r="M51" s="179">
        <f>SUM(B51:L51)</f>
        <v>0</v>
      </c>
      <c r="N51" s="182"/>
    </row>
    <row r="52" spans="1:14" ht="21" customHeight="1" thickBot="1">
      <c r="A52" s="207"/>
      <c r="B52" s="118" t="e">
        <f>B51/$M51</f>
        <v>#DIV/0!</v>
      </c>
      <c r="C52" s="119" t="e">
        <f>C51/$M51/2</f>
        <v>#DIV/0!</v>
      </c>
      <c r="D52" s="118" t="e">
        <f aca="true" t="shared" si="23" ref="D52:I52">D51/$M51</f>
        <v>#DIV/0!</v>
      </c>
      <c r="E52" s="120" t="e">
        <f t="shared" si="23"/>
        <v>#DIV/0!</v>
      </c>
      <c r="F52" s="121" t="e">
        <f t="shared" si="23"/>
        <v>#DIV/0!</v>
      </c>
      <c r="G52" s="120" t="e">
        <f t="shared" si="23"/>
        <v>#DIV/0!</v>
      </c>
      <c r="H52" s="119" t="e">
        <f t="shared" si="23"/>
        <v>#DIV/0!</v>
      </c>
      <c r="I52" s="120" t="e">
        <f t="shared" si="23"/>
        <v>#DIV/0!</v>
      </c>
      <c r="J52" s="119" t="e">
        <f>J51/M51</f>
        <v>#DIV/0!</v>
      </c>
      <c r="K52" s="118" t="e">
        <f>K51/M51</f>
        <v>#DIV/0!</v>
      </c>
      <c r="L52" s="120" t="e">
        <f>L51/M51</f>
        <v>#DIV/0!</v>
      </c>
      <c r="M52" s="180"/>
      <c r="N52" s="183"/>
    </row>
    <row r="53" spans="1:14" ht="21" customHeight="1" thickBot="1">
      <c r="A53" s="209">
        <f>A51+1</f>
        <v>123</v>
      </c>
      <c r="B53" s="103"/>
      <c r="C53" s="103"/>
      <c r="D53" s="115"/>
      <c r="E53" s="116"/>
      <c r="F53" s="117"/>
      <c r="G53" s="116"/>
      <c r="H53" s="103"/>
      <c r="I53" s="116"/>
      <c r="J53" s="103"/>
      <c r="K53" s="115"/>
      <c r="L53" s="116"/>
      <c r="M53" s="181">
        <f>SUM(B53:L53)</f>
        <v>0</v>
      </c>
      <c r="N53" s="182"/>
    </row>
    <row r="54" spans="1:14" ht="21" customHeight="1" thickBot="1">
      <c r="A54" s="210"/>
      <c r="B54" s="118" t="e">
        <f>B53/$M53</f>
        <v>#DIV/0!</v>
      </c>
      <c r="C54" s="119" t="e">
        <f>C53/$M53/2</f>
        <v>#DIV/0!</v>
      </c>
      <c r="D54" s="118" t="e">
        <f aca="true" t="shared" si="24" ref="D54:I54">D53/$M53</f>
        <v>#DIV/0!</v>
      </c>
      <c r="E54" s="120" t="e">
        <f t="shared" si="24"/>
        <v>#DIV/0!</v>
      </c>
      <c r="F54" s="121" t="e">
        <f t="shared" si="24"/>
        <v>#DIV/0!</v>
      </c>
      <c r="G54" s="120" t="e">
        <f t="shared" si="24"/>
        <v>#DIV/0!</v>
      </c>
      <c r="H54" s="119" t="e">
        <f t="shared" si="24"/>
        <v>#DIV/0!</v>
      </c>
      <c r="I54" s="120" t="e">
        <f t="shared" si="24"/>
        <v>#DIV/0!</v>
      </c>
      <c r="J54" s="119" t="e">
        <f>J53/M53</f>
        <v>#DIV/0!</v>
      </c>
      <c r="K54" s="118" t="e">
        <f>K53/M53</f>
        <v>#DIV/0!</v>
      </c>
      <c r="L54" s="120" t="e">
        <f>L53/M53</f>
        <v>#DIV/0!</v>
      </c>
      <c r="M54" s="181"/>
      <c r="N54" s="182"/>
    </row>
    <row r="55" spans="1:14" ht="21" customHeight="1" thickBot="1">
      <c r="A55" s="206">
        <f>A53+1</f>
        <v>124</v>
      </c>
      <c r="B55" s="103"/>
      <c r="C55" s="103"/>
      <c r="D55" s="115"/>
      <c r="E55" s="116"/>
      <c r="F55" s="117"/>
      <c r="G55" s="116"/>
      <c r="H55" s="103"/>
      <c r="I55" s="116"/>
      <c r="J55" s="103"/>
      <c r="K55" s="115"/>
      <c r="L55" s="116"/>
      <c r="M55" s="179">
        <f>SUM(B55:L55)</f>
        <v>0</v>
      </c>
      <c r="N55" s="182"/>
    </row>
    <row r="56" spans="1:14" ht="21" customHeight="1" thickBot="1">
      <c r="A56" s="208"/>
      <c r="B56" s="118" t="e">
        <f>B55/$M55</f>
        <v>#DIV/0!</v>
      </c>
      <c r="C56" s="119" t="e">
        <f>C55/$M55/2</f>
        <v>#DIV/0!</v>
      </c>
      <c r="D56" s="118" t="e">
        <f aca="true" t="shared" si="25" ref="D56:I56">D55/$M55</f>
        <v>#DIV/0!</v>
      </c>
      <c r="E56" s="120" t="e">
        <f t="shared" si="25"/>
        <v>#DIV/0!</v>
      </c>
      <c r="F56" s="121" t="e">
        <f t="shared" si="25"/>
        <v>#DIV/0!</v>
      </c>
      <c r="G56" s="120" t="e">
        <f t="shared" si="25"/>
        <v>#DIV/0!</v>
      </c>
      <c r="H56" s="119" t="e">
        <f t="shared" si="25"/>
        <v>#DIV/0!</v>
      </c>
      <c r="I56" s="120" t="e">
        <f t="shared" si="25"/>
        <v>#DIV/0!</v>
      </c>
      <c r="J56" s="119" t="e">
        <f>J55/M55</f>
        <v>#DIV/0!</v>
      </c>
      <c r="K56" s="118" t="e">
        <f>K55/M55</f>
        <v>#DIV/0!</v>
      </c>
      <c r="L56" s="120" t="e">
        <f>L55/M55</f>
        <v>#DIV/0!</v>
      </c>
      <c r="M56" s="179"/>
      <c r="N56" s="182"/>
    </row>
    <row r="57" spans="1:14" ht="21" customHeight="1" thickBot="1">
      <c r="A57" s="206">
        <f>A55+1</f>
        <v>125</v>
      </c>
      <c r="B57" s="103"/>
      <c r="C57" s="103"/>
      <c r="D57" s="115"/>
      <c r="E57" s="116"/>
      <c r="F57" s="117"/>
      <c r="G57" s="116"/>
      <c r="H57" s="103"/>
      <c r="I57" s="116"/>
      <c r="J57" s="103"/>
      <c r="K57" s="115"/>
      <c r="L57" s="116"/>
      <c r="M57" s="179">
        <f>SUM(B57:L57)</f>
        <v>0</v>
      </c>
      <c r="N57" s="182"/>
    </row>
    <row r="58" spans="1:14" ht="21" customHeight="1" thickBot="1">
      <c r="A58" s="208"/>
      <c r="B58" s="118" t="e">
        <f>B57/$M57</f>
        <v>#DIV/0!</v>
      </c>
      <c r="C58" s="119" t="e">
        <f>C57/$M57/2</f>
        <v>#DIV/0!</v>
      </c>
      <c r="D58" s="118" t="e">
        <f aca="true" t="shared" si="26" ref="D58:I58">D57/$M57</f>
        <v>#DIV/0!</v>
      </c>
      <c r="E58" s="120" t="e">
        <f t="shared" si="26"/>
        <v>#DIV/0!</v>
      </c>
      <c r="F58" s="121" t="e">
        <f t="shared" si="26"/>
        <v>#DIV/0!</v>
      </c>
      <c r="G58" s="120" t="e">
        <f t="shared" si="26"/>
        <v>#DIV/0!</v>
      </c>
      <c r="H58" s="119" t="e">
        <f t="shared" si="26"/>
        <v>#DIV/0!</v>
      </c>
      <c r="I58" s="120" t="e">
        <f t="shared" si="26"/>
        <v>#DIV/0!</v>
      </c>
      <c r="J58" s="119" t="e">
        <f>J57/M57</f>
        <v>#DIV/0!</v>
      </c>
      <c r="K58" s="118" t="e">
        <f>K57/M57</f>
        <v>#DIV/0!</v>
      </c>
      <c r="L58" s="120" t="e">
        <f>L57/M57</f>
        <v>#DIV/0!</v>
      </c>
      <c r="M58" s="179"/>
      <c r="N58" s="182"/>
    </row>
    <row r="59" spans="1:14" ht="21" customHeight="1" thickBot="1">
      <c r="A59" s="206">
        <f>A57+1</f>
        <v>126</v>
      </c>
      <c r="B59" s="103"/>
      <c r="C59" s="103"/>
      <c r="D59" s="115"/>
      <c r="E59" s="116"/>
      <c r="F59" s="117"/>
      <c r="G59" s="116"/>
      <c r="H59" s="103"/>
      <c r="I59" s="116"/>
      <c r="J59" s="103"/>
      <c r="K59" s="115"/>
      <c r="L59" s="116"/>
      <c r="M59" s="179">
        <f>SUM(B59:L59)</f>
        <v>0</v>
      </c>
      <c r="N59" s="182"/>
    </row>
    <row r="60" spans="1:14" ht="21" customHeight="1" thickBot="1">
      <c r="A60" s="208"/>
      <c r="B60" s="118" t="e">
        <f>B59/$M59</f>
        <v>#DIV/0!</v>
      </c>
      <c r="C60" s="119" t="e">
        <f>C59/$M59/2</f>
        <v>#DIV/0!</v>
      </c>
      <c r="D60" s="118" t="e">
        <f aca="true" t="shared" si="27" ref="D60:I60">D59/$M59</f>
        <v>#DIV/0!</v>
      </c>
      <c r="E60" s="120" t="e">
        <f t="shared" si="27"/>
        <v>#DIV/0!</v>
      </c>
      <c r="F60" s="121" t="e">
        <f t="shared" si="27"/>
        <v>#DIV/0!</v>
      </c>
      <c r="G60" s="120" t="e">
        <f t="shared" si="27"/>
        <v>#DIV/0!</v>
      </c>
      <c r="H60" s="119" t="e">
        <f t="shared" si="27"/>
        <v>#DIV/0!</v>
      </c>
      <c r="I60" s="120" t="e">
        <f t="shared" si="27"/>
        <v>#DIV/0!</v>
      </c>
      <c r="J60" s="119" t="e">
        <f>J59/M59</f>
        <v>#DIV/0!</v>
      </c>
      <c r="K60" s="118" t="e">
        <f>K59/M59</f>
        <v>#DIV/0!</v>
      </c>
      <c r="L60" s="120" t="e">
        <f>L59/M59</f>
        <v>#DIV/0!</v>
      </c>
      <c r="M60" s="179"/>
      <c r="N60" s="182"/>
    </row>
    <row r="61" spans="1:14" ht="21" customHeight="1" thickBot="1">
      <c r="A61" s="206">
        <f>A59+1</f>
        <v>127</v>
      </c>
      <c r="B61" s="103"/>
      <c r="C61" s="103"/>
      <c r="D61" s="115"/>
      <c r="E61" s="116"/>
      <c r="F61" s="117"/>
      <c r="G61" s="116"/>
      <c r="H61" s="103"/>
      <c r="I61" s="116"/>
      <c r="J61" s="103"/>
      <c r="K61" s="115"/>
      <c r="L61" s="116"/>
      <c r="M61" s="179">
        <f>SUM(B61:L61)</f>
        <v>0</v>
      </c>
      <c r="N61" s="182"/>
    </row>
    <row r="62" spans="1:14" ht="21" customHeight="1" thickBot="1">
      <c r="A62" s="208"/>
      <c r="B62" s="118" t="e">
        <f>B61/$M61</f>
        <v>#DIV/0!</v>
      </c>
      <c r="C62" s="119" t="e">
        <f>C61/$M61/2</f>
        <v>#DIV/0!</v>
      </c>
      <c r="D62" s="118" t="e">
        <f aca="true" t="shared" si="28" ref="D62:I62">D61/$M61</f>
        <v>#DIV/0!</v>
      </c>
      <c r="E62" s="120" t="e">
        <f t="shared" si="28"/>
        <v>#DIV/0!</v>
      </c>
      <c r="F62" s="121" t="e">
        <f t="shared" si="28"/>
        <v>#DIV/0!</v>
      </c>
      <c r="G62" s="120" t="e">
        <f t="shared" si="28"/>
        <v>#DIV/0!</v>
      </c>
      <c r="H62" s="119" t="e">
        <f t="shared" si="28"/>
        <v>#DIV/0!</v>
      </c>
      <c r="I62" s="120" t="e">
        <f t="shared" si="28"/>
        <v>#DIV/0!</v>
      </c>
      <c r="J62" s="119" t="e">
        <f>J61/M61</f>
        <v>#DIV/0!</v>
      </c>
      <c r="K62" s="118" t="e">
        <f>K61/M61</f>
        <v>#DIV/0!</v>
      </c>
      <c r="L62" s="120" t="e">
        <f>L61/M61</f>
        <v>#DIV/0!</v>
      </c>
      <c r="M62" s="179"/>
      <c r="N62" s="182"/>
    </row>
    <row r="63" spans="1:14" ht="21" customHeight="1" thickBot="1">
      <c r="A63" s="206">
        <f>A61+1</f>
        <v>128</v>
      </c>
      <c r="B63" s="103"/>
      <c r="C63" s="103"/>
      <c r="D63" s="115"/>
      <c r="E63" s="116"/>
      <c r="F63" s="117"/>
      <c r="G63" s="116"/>
      <c r="H63" s="103"/>
      <c r="I63" s="116"/>
      <c r="J63" s="103"/>
      <c r="K63" s="115"/>
      <c r="L63" s="116"/>
      <c r="M63" s="179">
        <f>SUM(B63:L63)</f>
        <v>0</v>
      </c>
      <c r="N63" s="182"/>
    </row>
    <row r="64" spans="1:14" ht="21" customHeight="1" thickBot="1">
      <c r="A64" s="208"/>
      <c r="B64" s="118" t="e">
        <f>B63/$M63</f>
        <v>#DIV/0!</v>
      </c>
      <c r="C64" s="119" t="e">
        <f>C63/$M63/2</f>
        <v>#DIV/0!</v>
      </c>
      <c r="D64" s="118" t="e">
        <f aca="true" t="shared" si="29" ref="D64:I64">D63/$M63</f>
        <v>#DIV/0!</v>
      </c>
      <c r="E64" s="120" t="e">
        <f t="shared" si="29"/>
        <v>#DIV/0!</v>
      </c>
      <c r="F64" s="121" t="e">
        <f t="shared" si="29"/>
        <v>#DIV/0!</v>
      </c>
      <c r="G64" s="120" t="e">
        <f t="shared" si="29"/>
        <v>#DIV/0!</v>
      </c>
      <c r="H64" s="119" t="e">
        <f t="shared" si="29"/>
        <v>#DIV/0!</v>
      </c>
      <c r="I64" s="120" t="e">
        <f t="shared" si="29"/>
        <v>#DIV/0!</v>
      </c>
      <c r="J64" s="119" t="e">
        <f>J63/M63</f>
        <v>#DIV/0!</v>
      </c>
      <c r="K64" s="118" t="e">
        <f>K63/M63</f>
        <v>#DIV/0!</v>
      </c>
      <c r="L64" s="120" t="e">
        <f>L63/M63</f>
        <v>#DIV/0!</v>
      </c>
      <c r="M64" s="179"/>
      <c r="N64" s="182"/>
    </row>
    <row r="65" spans="1:14" ht="21" customHeight="1" thickBot="1">
      <c r="A65" s="206">
        <f>A63+1</f>
        <v>129</v>
      </c>
      <c r="B65" s="103"/>
      <c r="C65" s="103"/>
      <c r="D65" s="115"/>
      <c r="E65" s="116"/>
      <c r="F65" s="117"/>
      <c r="G65" s="116"/>
      <c r="H65" s="103"/>
      <c r="I65" s="116"/>
      <c r="J65" s="103"/>
      <c r="K65" s="115"/>
      <c r="L65" s="116"/>
      <c r="M65" s="179">
        <f>SUM(B65:L65)</f>
        <v>0</v>
      </c>
      <c r="N65" s="182"/>
    </row>
    <row r="66" spans="1:14" ht="21" customHeight="1" thickBot="1">
      <c r="A66" s="208"/>
      <c r="B66" s="118" t="e">
        <f>B65/$M65</f>
        <v>#DIV/0!</v>
      </c>
      <c r="C66" s="119" t="e">
        <f>C65/$M65/2</f>
        <v>#DIV/0!</v>
      </c>
      <c r="D66" s="118" t="e">
        <f aca="true" t="shared" si="30" ref="D66:I66">D65/$M65</f>
        <v>#DIV/0!</v>
      </c>
      <c r="E66" s="120" t="e">
        <f t="shared" si="30"/>
        <v>#DIV/0!</v>
      </c>
      <c r="F66" s="121" t="e">
        <f t="shared" si="30"/>
        <v>#DIV/0!</v>
      </c>
      <c r="G66" s="120" t="e">
        <f t="shared" si="30"/>
        <v>#DIV/0!</v>
      </c>
      <c r="H66" s="119" t="e">
        <f t="shared" si="30"/>
        <v>#DIV/0!</v>
      </c>
      <c r="I66" s="120" t="e">
        <f t="shared" si="30"/>
        <v>#DIV/0!</v>
      </c>
      <c r="J66" s="119" t="e">
        <f>J65/M65</f>
        <v>#DIV/0!</v>
      </c>
      <c r="K66" s="118" t="e">
        <f>K65/M65</f>
        <v>#DIV/0!</v>
      </c>
      <c r="L66" s="120" t="e">
        <f>L65/M65</f>
        <v>#DIV/0!</v>
      </c>
      <c r="M66" s="179"/>
      <c r="N66" s="182"/>
    </row>
    <row r="67" spans="1:14" ht="21" customHeight="1" thickBot="1">
      <c r="A67" s="206">
        <f>A65+1</f>
        <v>130</v>
      </c>
      <c r="B67" s="103"/>
      <c r="C67" s="103"/>
      <c r="D67" s="115"/>
      <c r="E67" s="116"/>
      <c r="F67" s="117"/>
      <c r="G67" s="116"/>
      <c r="H67" s="103"/>
      <c r="I67" s="116"/>
      <c r="J67" s="103"/>
      <c r="K67" s="115"/>
      <c r="L67" s="116"/>
      <c r="M67" s="179">
        <f>SUM(B67:L67)</f>
        <v>0</v>
      </c>
      <c r="N67" s="182"/>
    </row>
    <row r="68" spans="1:14" ht="21" customHeight="1" thickBot="1">
      <c r="A68" s="207"/>
      <c r="B68" s="118" t="e">
        <f>B67/$M67</f>
        <v>#DIV/0!</v>
      </c>
      <c r="C68" s="119" t="e">
        <f>C67/$M67/2</f>
        <v>#DIV/0!</v>
      </c>
      <c r="D68" s="118" t="e">
        <f aca="true" t="shared" si="31" ref="D68:I68">D67/$M67</f>
        <v>#DIV/0!</v>
      </c>
      <c r="E68" s="120" t="e">
        <f t="shared" si="31"/>
        <v>#DIV/0!</v>
      </c>
      <c r="F68" s="121" t="e">
        <f t="shared" si="31"/>
        <v>#DIV/0!</v>
      </c>
      <c r="G68" s="120" t="e">
        <f t="shared" si="31"/>
        <v>#DIV/0!</v>
      </c>
      <c r="H68" s="119" t="e">
        <f t="shared" si="31"/>
        <v>#DIV/0!</v>
      </c>
      <c r="I68" s="120" t="e">
        <f t="shared" si="31"/>
        <v>#DIV/0!</v>
      </c>
      <c r="J68" s="119" t="e">
        <f>J67/M67</f>
        <v>#DIV/0!</v>
      </c>
      <c r="K68" s="118" t="e">
        <f>K67/M67</f>
        <v>#DIV/0!</v>
      </c>
      <c r="L68" s="120" t="e">
        <f>L67/M67</f>
        <v>#DIV/0!</v>
      </c>
      <c r="M68" s="180"/>
      <c r="N68" s="183"/>
    </row>
    <row r="69" spans="1:14" ht="21" customHeight="1" thickBot="1">
      <c r="A69" s="209">
        <f>A67+1</f>
        <v>131</v>
      </c>
      <c r="B69" s="103"/>
      <c r="C69" s="103"/>
      <c r="D69" s="115"/>
      <c r="E69" s="116"/>
      <c r="F69" s="117"/>
      <c r="G69" s="116"/>
      <c r="H69" s="103"/>
      <c r="I69" s="116"/>
      <c r="J69" s="103"/>
      <c r="K69" s="115"/>
      <c r="L69" s="116"/>
      <c r="M69" s="181">
        <f>SUM(B69:L69)</f>
        <v>0</v>
      </c>
      <c r="N69" s="182"/>
    </row>
    <row r="70" spans="1:14" ht="21" customHeight="1" thickBot="1">
      <c r="A70" s="210"/>
      <c r="B70" s="118" t="e">
        <f>B69/$M69</f>
        <v>#DIV/0!</v>
      </c>
      <c r="C70" s="119" t="e">
        <f>C69/$M69/2</f>
        <v>#DIV/0!</v>
      </c>
      <c r="D70" s="118" t="e">
        <f aca="true" t="shared" si="32" ref="D70:I70">D69/$M69</f>
        <v>#DIV/0!</v>
      </c>
      <c r="E70" s="120" t="e">
        <f t="shared" si="32"/>
        <v>#DIV/0!</v>
      </c>
      <c r="F70" s="121" t="e">
        <f t="shared" si="32"/>
        <v>#DIV/0!</v>
      </c>
      <c r="G70" s="120" t="e">
        <f t="shared" si="32"/>
        <v>#DIV/0!</v>
      </c>
      <c r="H70" s="119" t="e">
        <f t="shared" si="32"/>
        <v>#DIV/0!</v>
      </c>
      <c r="I70" s="120" t="e">
        <f t="shared" si="32"/>
        <v>#DIV/0!</v>
      </c>
      <c r="J70" s="119" t="e">
        <f>J69/M69</f>
        <v>#DIV/0!</v>
      </c>
      <c r="K70" s="118" t="e">
        <f>K69/M69</f>
        <v>#DIV/0!</v>
      </c>
      <c r="L70" s="120" t="e">
        <f>L69/M69</f>
        <v>#DIV/0!</v>
      </c>
      <c r="M70" s="181"/>
      <c r="N70" s="182"/>
    </row>
    <row r="71" spans="1:14" ht="21" customHeight="1" thickBot="1">
      <c r="A71" s="206">
        <f>A69+1</f>
        <v>132</v>
      </c>
      <c r="B71" s="103"/>
      <c r="C71" s="103"/>
      <c r="D71" s="115"/>
      <c r="E71" s="116"/>
      <c r="F71" s="117"/>
      <c r="G71" s="116"/>
      <c r="H71" s="103"/>
      <c r="I71" s="116"/>
      <c r="J71" s="103"/>
      <c r="K71" s="115"/>
      <c r="L71" s="116"/>
      <c r="M71" s="179">
        <f>SUM(B71:L71)</f>
        <v>0</v>
      </c>
      <c r="N71" s="182"/>
    </row>
    <row r="72" spans="1:14" ht="21" customHeight="1" thickBot="1">
      <c r="A72" s="208"/>
      <c r="B72" s="118" t="e">
        <f>B71/$M71</f>
        <v>#DIV/0!</v>
      </c>
      <c r="C72" s="119" t="e">
        <f>C71/$M71/2</f>
        <v>#DIV/0!</v>
      </c>
      <c r="D72" s="118" t="e">
        <f aca="true" t="shared" si="33" ref="D72:I72">D71/$M71</f>
        <v>#DIV/0!</v>
      </c>
      <c r="E72" s="120" t="e">
        <f t="shared" si="33"/>
        <v>#DIV/0!</v>
      </c>
      <c r="F72" s="121" t="e">
        <f t="shared" si="33"/>
        <v>#DIV/0!</v>
      </c>
      <c r="G72" s="120" t="e">
        <f t="shared" si="33"/>
        <v>#DIV/0!</v>
      </c>
      <c r="H72" s="119" t="e">
        <f t="shared" si="33"/>
        <v>#DIV/0!</v>
      </c>
      <c r="I72" s="120" t="e">
        <f t="shared" si="33"/>
        <v>#DIV/0!</v>
      </c>
      <c r="J72" s="119" t="e">
        <f>J71/M71</f>
        <v>#DIV/0!</v>
      </c>
      <c r="K72" s="118" t="e">
        <f>K71/M71</f>
        <v>#DIV/0!</v>
      </c>
      <c r="L72" s="120" t="e">
        <f>L71/M71</f>
        <v>#DIV/0!</v>
      </c>
      <c r="M72" s="179"/>
      <c r="N72" s="182"/>
    </row>
    <row r="73" spans="1:14" ht="21" customHeight="1" thickBot="1">
      <c r="A73" s="206">
        <f>A71+1</f>
        <v>133</v>
      </c>
      <c r="B73" s="103"/>
      <c r="C73" s="103"/>
      <c r="D73" s="115"/>
      <c r="E73" s="116"/>
      <c r="F73" s="117"/>
      <c r="G73" s="116"/>
      <c r="H73" s="103"/>
      <c r="I73" s="116"/>
      <c r="J73" s="103"/>
      <c r="K73" s="115"/>
      <c r="L73" s="116"/>
      <c r="M73" s="179">
        <f>SUM(B73:L73)</f>
        <v>0</v>
      </c>
      <c r="N73" s="182"/>
    </row>
    <row r="74" spans="1:14" ht="21" customHeight="1" thickBot="1">
      <c r="A74" s="208"/>
      <c r="B74" s="118" t="e">
        <f>B73/$M73</f>
        <v>#DIV/0!</v>
      </c>
      <c r="C74" s="119" t="e">
        <f>C73/$M73/2</f>
        <v>#DIV/0!</v>
      </c>
      <c r="D74" s="118" t="e">
        <f aca="true" t="shared" si="34" ref="D74:I74">D73/$M73</f>
        <v>#DIV/0!</v>
      </c>
      <c r="E74" s="120" t="e">
        <f t="shared" si="34"/>
        <v>#DIV/0!</v>
      </c>
      <c r="F74" s="121" t="e">
        <f t="shared" si="34"/>
        <v>#DIV/0!</v>
      </c>
      <c r="G74" s="120" t="e">
        <f t="shared" si="34"/>
        <v>#DIV/0!</v>
      </c>
      <c r="H74" s="119" t="e">
        <f t="shared" si="34"/>
        <v>#DIV/0!</v>
      </c>
      <c r="I74" s="120" t="e">
        <f t="shared" si="34"/>
        <v>#DIV/0!</v>
      </c>
      <c r="J74" s="119" t="e">
        <f>J73/M73</f>
        <v>#DIV/0!</v>
      </c>
      <c r="K74" s="118" t="e">
        <f>K73/M73</f>
        <v>#DIV/0!</v>
      </c>
      <c r="L74" s="120" t="e">
        <f>L73/M73</f>
        <v>#DIV/0!</v>
      </c>
      <c r="M74" s="179"/>
      <c r="N74" s="182"/>
    </row>
    <row r="75" spans="1:14" ht="21" customHeight="1" thickBot="1">
      <c r="A75" s="206">
        <f>A73+1</f>
        <v>134</v>
      </c>
      <c r="B75" s="103"/>
      <c r="C75" s="103"/>
      <c r="D75" s="115"/>
      <c r="E75" s="116"/>
      <c r="F75" s="117"/>
      <c r="G75" s="116"/>
      <c r="H75" s="103"/>
      <c r="I75" s="116"/>
      <c r="J75" s="103"/>
      <c r="K75" s="115"/>
      <c r="L75" s="116"/>
      <c r="M75" s="179">
        <f>SUM(B75:L75)</f>
        <v>0</v>
      </c>
      <c r="N75" s="182"/>
    </row>
    <row r="76" spans="1:14" ht="21" customHeight="1" thickBot="1">
      <c r="A76" s="208"/>
      <c r="B76" s="118" t="e">
        <f>B75/$M75</f>
        <v>#DIV/0!</v>
      </c>
      <c r="C76" s="119" t="e">
        <f>C75/$M75/2</f>
        <v>#DIV/0!</v>
      </c>
      <c r="D76" s="118" t="e">
        <f aca="true" t="shared" si="35" ref="D76:I76">D75/$M75</f>
        <v>#DIV/0!</v>
      </c>
      <c r="E76" s="120" t="e">
        <f t="shared" si="35"/>
        <v>#DIV/0!</v>
      </c>
      <c r="F76" s="121" t="e">
        <f t="shared" si="35"/>
        <v>#DIV/0!</v>
      </c>
      <c r="G76" s="120" t="e">
        <f t="shared" si="35"/>
        <v>#DIV/0!</v>
      </c>
      <c r="H76" s="119" t="e">
        <f t="shared" si="35"/>
        <v>#DIV/0!</v>
      </c>
      <c r="I76" s="120" t="e">
        <f t="shared" si="35"/>
        <v>#DIV/0!</v>
      </c>
      <c r="J76" s="119" t="e">
        <f>J75/M75</f>
        <v>#DIV/0!</v>
      </c>
      <c r="K76" s="118" t="e">
        <f>K75/M75</f>
        <v>#DIV/0!</v>
      </c>
      <c r="L76" s="120" t="e">
        <f>L75/M75</f>
        <v>#DIV/0!</v>
      </c>
      <c r="M76" s="179"/>
      <c r="N76" s="182"/>
    </row>
    <row r="77" spans="1:14" ht="21" customHeight="1" thickBot="1">
      <c r="A77" s="206">
        <f>A75+1</f>
        <v>135</v>
      </c>
      <c r="B77" s="103"/>
      <c r="C77" s="103"/>
      <c r="D77" s="115"/>
      <c r="E77" s="116"/>
      <c r="F77" s="117"/>
      <c r="G77" s="116"/>
      <c r="H77" s="103"/>
      <c r="I77" s="116"/>
      <c r="J77" s="103"/>
      <c r="K77" s="115"/>
      <c r="L77" s="116"/>
      <c r="M77" s="179">
        <f>SUM(B77:L77)</f>
        <v>0</v>
      </c>
      <c r="N77" s="182"/>
    </row>
    <row r="78" spans="1:14" ht="21" customHeight="1" thickBot="1">
      <c r="A78" s="208"/>
      <c r="B78" s="118" t="e">
        <f>B77/$M77</f>
        <v>#DIV/0!</v>
      </c>
      <c r="C78" s="119" t="e">
        <f>C77/$M77/2</f>
        <v>#DIV/0!</v>
      </c>
      <c r="D78" s="118" t="e">
        <f aca="true" t="shared" si="36" ref="D78:I78">D77/$M77</f>
        <v>#DIV/0!</v>
      </c>
      <c r="E78" s="120" t="e">
        <f t="shared" si="36"/>
        <v>#DIV/0!</v>
      </c>
      <c r="F78" s="121" t="e">
        <f t="shared" si="36"/>
        <v>#DIV/0!</v>
      </c>
      <c r="G78" s="120" t="e">
        <f t="shared" si="36"/>
        <v>#DIV/0!</v>
      </c>
      <c r="H78" s="119" t="e">
        <f t="shared" si="36"/>
        <v>#DIV/0!</v>
      </c>
      <c r="I78" s="120" t="e">
        <f t="shared" si="36"/>
        <v>#DIV/0!</v>
      </c>
      <c r="J78" s="119" t="e">
        <f>J77/M77</f>
        <v>#DIV/0!</v>
      </c>
      <c r="K78" s="118" t="e">
        <f>K77/M77</f>
        <v>#DIV/0!</v>
      </c>
      <c r="L78" s="120" t="e">
        <f>L77/M77</f>
        <v>#DIV/0!</v>
      </c>
      <c r="M78" s="179"/>
      <c r="N78" s="182"/>
    </row>
    <row r="79" spans="1:14" ht="21" customHeight="1" thickBot="1">
      <c r="A79" s="206">
        <f>A77+1</f>
        <v>136</v>
      </c>
      <c r="B79" s="103"/>
      <c r="C79" s="103"/>
      <c r="D79" s="115"/>
      <c r="E79" s="116"/>
      <c r="F79" s="117"/>
      <c r="G79" s="116"/>
      <c r="H79" s="103"/>
      <c r="I79" s="116"/>
      <c r="J79" s="103"/>
      <c r="K79" s="115"/>
      <c r="L79" s="116"/>
      <c r="M79" s="179">
        <f>SUM(B79:L79)</f>
        <v>0</v>
      </c>
      <c r="N79" s="182"/>
    </row>
    <row r="80" spans="1:14" ht="21" customHeight="1" thickBot="1">
      <c r="A80" s="208"/>
      <c r="B80" s="118" t="e">
        <f>B79/$M79</f>
        <v>#DIV/0!</v>
      </c>
      <c r="C80" s="119" t="e">
        <f>C79/$M79/2</f>
        <v>#DIV/0!</v>
      </c>
      <c r="D80" s="118" t="e">
        <f aca="true" t="shared" si="37" ref="D80:I80">D79/$M79</f>
        <v>#DIV/0!</v>
      </c>
      <c r="E80" s="120" t="e">
        <f t="shared" si="37"/>
        <v>#DIV/0!</v>
      </c>
      <c r="F80" s="121" t="e">
        <f t="shared" si="37"/>
        <v>#DIV/0!</v>
      </c>
      <c r="G80" s="120" t="e">
        <f t="shared" si="37"/>
        <v>#DIV/0!</v>
      </c>
      <c r="H80" s="119" t="e">
        <f t="shared" si="37"/>
        <v>#DIV/0!</v>
      </c>
      <c r="I80" s="120" t="e">
        <f t="shared" si="37"/>
        <v>#DIV/0!</v>
      </c>
      <c r="J80" s="119" t="e">
        <f>J79/M79</f>
        <v>#DIV/0!</v>
      </c>
      <c r="K80" s="118" t="e">
        <f>K79/M79</f>
        <v>#DIV/0!</v>
      </c>
      <c r="L80" s="120" t="e">
        <f>L79/M79</f>
        <v>#DIV/0!</v>
      </c>
      <c r="M80" s="179"/>
      <c r="N80" s="182"/>
    </row>
    <row r="81" spans="1:14" ht="21" customHeight="1" thickBot="1">
      <c r="A81" s="206">
        <f>A79+1</f>
        <v>137</v>
      </c>
      <c r="B81" s="103"/>
      <c r="C81" s="103"/>
      <c r="D81" s="115"/>
      <c r="E81" s="116"/>
      <c r="F81" s="117"/>
      <c r="G81" s="116"/>
      <c r="H81" s="103"/>
      <c r="I81" s="116"/>
      <c r="J81" s="103"/>
      <c r="K81" s="115"/>
      <c r="L81" s="116"/>
      <c r="M81" s="179">
        <f>SUM(B81:L81)</f>
        <v>0</v>
      </c>
      <c r="N81" s="182"/>
    </row>
    <row r="82" spans="1:14" ht="21" customHeight="1" thickBot="1">
      <c r="A82" s="208"/>
      <c r="B82" s="118" t="e">
        <f>B81/$M81</f>
        <v>#DIV/0!</v>
      </c>
      <c r="C82" s="119" t="e">
        <f>C81/$M81/2</f>
        <v>#DIV/0!</v>
      </c>
      <c r="D82" s="118" t="e">
        <f aca="true" t="shared" si="38" ref="D82:I82">D81/$M81</f>
        <v>#DIV/0!</v>
      </c>
      <c r="E82" s="120" t="e">
        <f t="shared" si="38"/>
        <v>#DIV/0!</v>
      </c>
      <c r="F82" s="121" t="e">
        <f t="shared" si="38"/>
        <v>#DIV/0!</v>
      </c>
      <c r="G82" s="120" t="e">
        <f t="shared" si="38"/>
        <v>#DIV/0!</v>
      </c>
      <c r="H82" s="119" t="e">
        <f t="shared" si="38"/>
        <v>#DIV/0!</v>
      </c>
      <c r="I82" s="120" t="e">
        <f t="shared" si="38"/>
        <v>#DIV/0!</v>
      </c>
      <c r="J82" s="119" t="e">
        <f>J81/M81</f>
        <v>#DIV/0!</v>
      </c>
      <c r="K82" s="118" t="e">
        <f>K81/M81</f>
        <v>#DIV/0!</v>
      </c>
      <c r="L82" s="120" t="e">
        <f>L81/M81</f>
        <v>#DIV/0!</v>
      </c>
      <c r="M82" s="179"/>
      <c r="N82" s="182"/>
    </row>
    <row r="83" spans="1:14" ht="21" customHeight="1" thickBot="1">
      <c r="A83" s="206">
        <f>A81+1</f>
        <v>138</v>
      </c>
      <c r="B83" s="103"/>
      <c r="C83" s="103"/>
      <c r="D83" s="115"/>
      <c r="E83" s="116"/>
      <c r="F83" s="117"/>
      <c r="G83" s="116"/>
      <c r="H83" s="103"/>
      <c r="I83" s="116"/>
      <c r="J83" s="103"/>
      <c r="K83" s="115"/>
      <c r="L83" s="116"/>
      <c r="M83" s="179">
        <f>SUM(B83:L83)</f>
        <v>0</v>
      </c>
      <c r="N83" s="182"/>
    </row>
    <row r="84" spans="1:14" ht="21" customHeight="1" thickBot="1">
      <c r="A84" s="207"/>
      <c r="B84" s="118" t="e">
        <f>B83/$M83</f>
        <v>#DIV/0!</v>
      </c>
      <c r="C84" s="119" t="e">
        <f>C83/$M83/2</f>
        <v>#DIV/0!</v>
      </c>
      <c r="D84" s="118" t="e">
        <f aca="true" t="shared" si="39" ref="D84:I84">D83/$M83</f>
        <v>#DIV/0!</v>
      </c>
      <c r="E84" s="120" t="e">
        <f t="shared" si="39"/>
        <v>#DIV/0!</v>
      </c>
      <c r="F84" s="121" t="e">
        <f t="shared" si="39"/>
        <v>#DIV/0!</v>
      </c>
      <c r="G84" s="120" t="e">
        <f t="shared" si="39"/>
        <v>#DIV/0!</v>
      </c>
      <c r="H84" s="119" t="e">
        <f t="shared" si="39"/>
        <v>#DIV/0!</v>
      </c>
      <c r="I84" s="120" t="e">
        <f t="shared" si="39"/>
        <v>#DIV/0!</v>
      </c>
      <c r="J84" s="119" t="e">
        <f>J83/M83</f>
        <v>#DIV/0!</v>
      </c>
      <c r="K84" s="118" t="e">
        <f>K83/M83</f>
        <v>#DIV/0!</v>
      </c>
      <c r="L84" s="120" t="e">
        <f>L83/M83</f>
        <v>#DIV/0!</v>
      </c>
      <c r="M84" s="180"/>
      <c r="N84" s="183"/>
    </row>
    <row r="85" spans="1:14" ht="21" customHeight="1" thickBot="1">
      <c r="A85" s="206">
        <f>A83+1</f>
        <v>139</v>
      </c>
      <c r="B85" s="103"/>
      <c r="C85" s="103"/>
      <c r="D85" s="115"/>
      <c r="E85" s="116"/>
      <c r="F85" s="117"/>
      <c r="G85" s="116"/>
      <c r="H85" s="103"/>
      <c r="I85" s="116"/>
      <c r="J85" s="103"/>
      <c r="K85" s="115"/>
      <c r="L85" s="116"/>
      <c r="M85" s="181">
        <f>SUM(B85:L85)</f>
        <v>0</v>
      </c>
      <c r="N85" s="182"/>
    </row>
    <row r="86" spans="1:14" ht="21" customHeight="1" thickBot="1">
      <c r="A86" s="208"/>
      <c r="B86" s="118" t="e">
        <f>B85/$M85</f>
        <v>#DIV/0!</v>
      </c>
      <c r="C86" s="119" t="e">
        <f>C85/$M85/2</f>
        <v>#DIV/0!</v>
      </c>
      <c r="D86" s="118" t="e">
        <f aca="true" t="shared" si="40" ref="D86:I86">D85/$M85</f>
        <v>#DIV/0!</v>
      </c>
      <c r="E86" s="120" t="e">
        <f t="shared" si="40"/>
        <v>#DIV/0!</v>
      </c>
      <c r="F86" s="121" t="e">
        <f t="shared" si="40"/>
        <v>#DIV/0!</v>
      </c>
      <c r="G86" s="120" t="e">
        <f t="shared" si="40"/>
        <v>#DIV/0!</v>
      </c>
      <c r="H86" s="119" t="e">
        <f t="shared" si="40"/>
        <v>#DIV/0!</v>
      </c>
      <c r="I86" s="120" t="e">
        <f t="shared" si="40"/>
        <v>#DIV/0!</v>
      </c>
      <c r="J86" s="119" t="e">
        <f>J85/M85</f>
        <v>#DIV/0!</v>
      </c>
      <c r="K86" s="118" t="e">
        <f>K85/M85</f>
        <v>#DIV/0!</v>
      </c>
      <c r="L86" s="120" t="e">
        <f>L85/M85</f>
        <v>#DIV/0!</v>
      </c>
      <c r="M86" s="181"/>
      <c r="N86" s="182"/>
    </row>
    <row r="87" spans="1:14" ht="21" customHeight="1" thickBot="1">
      <c r="A87" s="206">
        <f>A85+1</f>
        <v>140</v>
      </c>
      <c r="B87" s="103"/>
      <c r="C87" s="103"/>
      <c r="D87" s="115"/>
      <c r="E87" s="116"/>
      <c r="F87" s="117"/>
      <c r="G87" s="116"/>
      <c r="H87" s="103"/>
      <c r="I87" s="116"/>
      <c r="J87" s="103"/>
      <c r="K87" s="115"/>
      <c r="L87" s="116"/>
      <c r="M87" s="179">
        <f>SUM(B87:L87)</f>
        <v>0</v>
      </c>
      <c r="N87" s="182"/>
    </row>
    <row r="88" spans="1:14" ht="21" customHeight="1" thickBot="1">
      <c r="A88" s="207"/>
      <c r="B88" s="118" t="e">
        <f>B87/$M87</f>
        <v>#DIV/0!</v>
      </c>
      <c r="C88" s="119" t="e">
        <f>C87/$M87/2</f>
        <v>#DIV/0!</v>
      </c>
      <c r="D88" s="118" t="e">
        <f aca="true" t="shared" si="41" ref="D88:I88">D87/$M87</f>
        <v>#DIV/0!</v>
      </c>
      <c r="E88" s="120" t="e">
        <f t="shared" si="41"/>
        <v>#DIV/0!</v>
      </c>
      <c r="F88" s="121" t="e">
        <f t="shared" si="41"/>
        <v>#DIV/0!</v>
      </c>
      <c r="G88" s="120" t="e">
        <f t="shared" si="41"/>
        <v>#DIV/0!</v>
      </c>
      <c r="H88" s="119" t="e">
        <f t="shared" si="41"/>
        <v>#DIV/0!</v>
      </c>
      <c r="I88" s="120" t="e">
        <f t="shared" si="41"/>
        <v>#DIV/0!</v>
      </c>
      <c r="J88" s="119" t="e">
        <f>J87/M87</f>
        <v>#DIV/0!</v>
      </c>
      <c r="K88" s="118" t="e">
        <f>K87/M87</f>
        <v>#DIV/0!</v>
      </c>
      <c r="L88" s="120" t="e">
        <f>L87/M87</f>
        <v>#DIV/0!</v>
      </c>
      <c r="M88" s="179"/>
      <c r="N88" s="182"/>
    </row>
    <row r="89" spans="1:14" ht="21" customHeight="1" thickBot="1">
      <c r="A89" s="206">
        <f>A87+1</f>
        <v>141</v>
      </c>
      <c r="B89" s="103"/>
      <c r="C89" s="103"/>
      <c r="D89" s="115"/>
      <c r="E89" s="116"/>
      <c r="F89" s="117"/>
      <c r="G89" s="116"/>
      <c r="H89" s="103"/>
      <c r="I89" s="116"/>
      <c r="J89" s="103"/>
      <c r="K89" s="115"/>
      <c r="L89" s="116"/>
      <c r="M89" s="179">
        <f>SUM(B89:L89)</f>
        <v>0</v>
      </c>
      <c r="N89" s="182"/>
    </row>
    <row r="90" spans="1:14" ht="21" customHeight="1" thickBot="1">
      <c r="A90" s="208"/>
      <c r="B90" s="118" t="e">
        <f>B89/$M89</f>
        <v>#DIV/0!</v>
      </c>
      <c r="C90" s="119" t="e">
        <f>C89/$M89/2</f>
        <v>#DIV/0!</v>
      </c>
      <c r="D90" s="118" t="e">
        <f aca="true" t="shared" si="42" ref="D90:I90">D89/$M89</f>
        <v>#DIV/0!</v>
      </c>
      <c r="E90" s="120" t="e">
        <f t="shared" si="42"/>
        <v>#DIV/0!</v>
      </c>
      <c r="F90" s="121" t="e">
        <f t="shared" si="42"/>
        <v>#DIV/0!</v>
      </c>
      <c r="G90" s="120" t="e">
        <f t="shared" si="42"/>
        <v>#DIV/0!</v>
      </c>
      <c r="H90" s="119" t="e">
        <f t="shared" si="42"/>
        <v>#DIV/0!</v>
      </c>
      <c r="I90" s="120" t="e">
        <f t="shared" si="42"/>
        <v>#DIV/0!</v>
      </c>
      <c r="J90" s="119" t="e">
        <f>J89/M89</f>
        <v>#DIV/0!</v>
      </c>
      <c r="K90" s="118" t="e">
        <f>K89/M89</f>
        <v>#DIV/0!</v>
      </c>
      <c r="L90" s="120" t="e">
        <f>L89/M89</f>
        <v>#DIV/0!</v>
      </c>
      <c r="M90" s="179"/>
      <c r="N90" s="182"/>
    </row>
    <row r="91" spans="1:14" ht="21" customHeight="1" thickBot="1">
      <c r="A91" s="206">
        <f>A89+1</f>
        <v>142</v>
      </c>
      <c r="B91" s="103"/>
      <c r="C91" s="103"/>
      <c r="D91" s="115"/>
      <c r="E91" s="116"/>
      <c r="F91" s="117"/>
      <c r="G91" s="116"/>
      <c r="H91" s="103"/>
      <c r="I91" s="116"/>
      <c r="J91" s="103"/>
      <c r="K91" s="115"/>
      <c r="L91" s="116"/>
      <c r="M91" s="179">
        <f>SUM(B91:L91)</f>
        <v>0</v>
      </c>
      <c r="N91" s="182"/>
    </row>
    <row r="92" spans="1:14" ht="21" customHeight="1" thickBot="1">
      <c r="A92" s="207"/>
      <c r="B92" s="118" t="e">
        <f>B91/$M91</f>
        <v>#DIV/0!</v>
      </c>
      <c r="C92" s="119" t="e">
        <f>C91/$M91/2</f>
        <v>#DIV/0!</v>
      </c>
      <c r="D92" s="118" t="e">
        <f aca="true" t="shared" si="43" ref="D92:I92">D91/$M91</f>
        <v>#DIV/0!</v>
      </c>
      <c r="E92" s="120" t="e">
        <f t="shared" si="43"/>
        <v>#DIV/0!</v>
      </c>
      <c r="F92" s="121" t="e">
        <f t="shared" si="43"/>
        <v>#DIV/0!</v>
      </c>
      <c r="G92" s="120" t="e">
        <f t="shared" si="43"/>
        <v>#DIV/0!</v>
      </c>
      <c r="H92" s="119" t="e">
        <f t="shared" si="43"/>
        <v>#DIV/0!</v>
      </c>
      <c r="I92" s="120" t="e">
        <f t="shared" si="43"/>
        <v>#DIV/0!</v>
      </c>
      <c r="J92" s="119" t="e">
        <f>J91/M91</f>
        <v>#DIV/0!</v>
      </c>
      <c r="K92" s="118" t="e">
        <f>K91/M91</f>
        <v>#DIV/0!</v>
      </c>
      <c r="L92" s="120" t="e">
        <f>L91/M91</f>
        <v>#DIV/0!</v>
      </c>
      <c r="M92" s="179"/>
      <c r="N92" s="182"/>
    </row>
    <row r="93" spans="1:14" ht="21" customHeight="1" thickBot="1">
      <c r="A93" s="206">
        <f>A91+1</f>
        <v>143</v>
      </c>
      <c r="B93" s="103"/>
      <c r="C93" s="103"/>
      <c r="D93" s="115"/>
      <c r="E93" s="116"/>
      <c r="F93" s="117"/>
      <c r="G93" s="116"/>
      <c r="H93" s="103"/>
      <c r="I93" s="116"/>
      <c r="J93" s="103"/>
      <c r="K93" s="115"/>
      <c r="L93" s="116"/>
      <c r="M93" s="179">
        <f>SUM(B93:L93)</f>
        <v>0</v>
      </c>
      <c r="N93" s="182"/>
    </row>
    <row r="94" spans="1:14" ht="21" customHeight="1" thickBot="1">
      <c r="A94" s="208"/>
      <c r="B94" s="118" t="e">
        <f>B93/$M93</f>
        <v>#DIV/0!</v>
      </c>
      <c r="C94" s="119" t="e">
        <f>C93/$M93/2</f>
        <v>#DIV/0!</v>
      </c>
      <c r="D94" s="118" t="e">
        <f aca="true" t="shared" si="44" ref="D94:I94">D93/$M93</f>
        <v>#DIV/0!</v>
      </c>
      <c r="E94" s="120" t="e">
        <f t="shared" si="44"/>
        <v>#DIV/0!</v>
      </c>
      <c r="F94" s="121" t="e">
        <f t="shared" si="44"/>
        <v>#DIV/0!</v>
      </c>
      <c r="G94" s="120" t="e">
        <f t="shared" si="44"/>
        <v>#DIV/0!</v>
      </c>
      <c r="H94" s="119" t="e">
        <f t="shared" si="44"/>
        <v>#DIV/0!</v>
      </c>
      <c r="I94" s="120" t="e">
        <f t="shared" si="44"/>
        <v>#DIV/0!</v>
      </c>
      <c r="J94" s="119" t="e">
        <f>J93/M93</f>
        <v>#DIV/0!</v>
      </c>
      <c r="K94" s="118" t="e">
        <f>K93/M93</f>
        <v>#DIV/0!</v>
      </c>
      <c r="L94" s="120" t="e">
        <f>L93/M93</f>
        <v>#DIV/0!</v>
      </c>
      <c r="M94" s="179"/>
      <c r="N94" s="182"/>
    </row>
    <row r="95" spans="1:14" ht="21" customHeight="1" thickBot="1">
      <c r="A95" s="206">
        <f>A93+1</f>
        <v>144</v>
      </c>
      <c r="B95" s="103"/>
      <c r="C95" s="103"/>
      <c r="D95" s="115"/>
      <c r="E95" s="116"/>
      <c r="F95" s="117"/>
      <c r="G95" s="116"/>
      <c r="H95" s="103"/>
      <c r="I95" s="116"/>
      <c r="J95" s="103"/>
      <c r="K95" s="115"/>
      <c r="L95" s="116"/>
      <c r="M95" s="179">
        <f>SUM(B95:L95)</f>
        <v>0</v>
      </c>
      <c r="N95" s="182"/>
    </row>
    <row r="96" spans="1:14" ht="21" customHeight="1" thickBot="1">
      <c r="A96" s="207"/>
      <c r="B96" s="118" t="e">
        <f>B95/$M95</f>
        <v>#DIV/0!</v>
      </c>
      <c r="C96" s="119" t="e">
        <f>C95/$M95/2</f>
        <v>#DIV/0!</v>
      </c>
      <c r="D96" s="118" t="e">
        <f aca="true" t="shared" si="45" ref="D96:I96">D95/$M95</f>
        <v>#DIV/0!</v>
      </c>
      <c r="E96" s="120" t="e">
        <f t="shared" si="45"/>
        <v>#DIV/0!</v>
      </c>
      <c r="F96" s="121" t="e">
        <f t="shared" si="45"/>
        <v>#DIV/0!</v>
      </c>
      <c r="G96" s="120" t="e">
        <f t="shared" si="45"/>
        <v>#DIV/0!</v>
      </c>
      <c r="H96" s="119" t="e">
        <f t="shared" si="45"/>
        <v>#DIV/0!</v>
      </c>
      <c r="I96" s="120" t="e">
        <f t="shared" si="45"/>
        <v>#DIV/0!</v>
      </c>
      <c r="J96" s="119" t="e">
        <f>J95/M95</f>
        <v>#DIV/0!</v>
      </c>
      <c r="K96" s="118" t="e">
        <f>K95/M95</f>
        <v>#DIV/0!</v>
      </c>
      <c r="L96" s="120" t="e">
        <f>L95/M95</f>
        <v>#DIV/0!</v>
      </c>
      <c r="M96" s="179"/>
      <c r="N96" s="182"/>
    </row>
    <row r="97" spans="1:14" ht="21" customHeight="1" thickBot="1">
      <c r="A97" s="206">
        <f>A95+1</f>
        <v>145</v>
      </c>
      <c r="B97" s="103"/>
      <c r="C97" s="103"/>
      <c r="D97" s="115"/>
      <c r="E97" s="116"/>
      <c r="F97" s="117"/>
      <c r="G97" s="116"/>
      <c r="H97" s="103"/>
      <c r="I97" s="116"/>
      <c r="J97" s="103"/>
      <c r="K97" s="115"/>
      <c r="L97" s="116"/>
      <c r="M97" s="179">
        <f>SUM(B97:L97)</f>
        <v>0</v>
      </c>
      <c r="N97" s="182"/>
    </row>
    <row r="98" spans="1:14" ht="21" customHeight="1" thickBot="1">
      <c r="A98" s="208"/>
      <c r="B98" s="118" t="e">
        <f>B97/$M97</f>
        <v>#DIV/0!</v>
      </c>
      <c r="C98" s="119" t="e">
        <f>C97/$M97/2</f>
        <v>#DIV/0!</v>
      </c>
      <c r="D98" s="118" t="e">
        <f aca="true" t="shared" si="46" ref="D98:I98">D97/$M97</f>
        <v>#DIV/0!</v>
      </c>
      <c r="E98" s="120" t="e">
        <f t="shared" si="46"/>
        <v>#DIV/0!</v>
      </c>
      <c r="F98" s="121" t="e">
        <f t="shared" si="46"/>
        <v>#DIV/0!</v>
      </c>
      <c r="G98" s="120" t="e">
        <f t="shared" si="46"/>
        <v>#DIV/0!</v>
      </c>
      <c r="H98" s="119" t="e">
        <f t="shared" si="46"/>
        <v>#DIV/0!</v>
      </c>
      <c r="I98" s="120" t="e">
        <f t="shared" si="46"/>
        <v>#DIV/0!</v>
      </c>
      <c r="J98" s="119" t="e">
        <f>J97/M97</f>
        <v>#DIV/0!</v>
      </c>
      <c r="K98" s="118" t="e">
        <f>K97/M97</f>
        <v>#DIV/0!</v>
      </c>
      <c r="L98" s="120" t="e">
        <f>L97/M97</f>
        <v>#DIV/0!</v>
      </c>
      <c r="M98" s="179"/>
      <c r="N98" s="182"/>
    </row>
    <row r="99" spans="1:14" ht="21" customHeight="1" thickBot="1">
      <c r="A99" s="206">
        <f>A97+1</f>
        <v>146</v>
      </c>
      <c r="B99" s="103"/>
      <c r="C99" s="103"/>
      <c r="D99" s="115"/>
      <c r="E99" s="116"/>
      <c r="F99" s="117"/>
      <c r="G99" s="116"/>
      <c r="H99" s="103"/>
      <c r="I99" s="116"/>
      <c r="J99" s="103"/>
      <c r="K99" s="115"/>
      <c r="L99" s="116"/>
      <c r="M99" s="179">
        <f>SUM(B99:L99)</f>
        <v>0</v>
      </c>
      <c r="N99" s="182"/>
    </row>
    <row r="100" spans="1:14" ht="21" customHeight="1" thickBot="1">
      <c r="A100" s="207"/>
      <c r="B100" s="118" t="e">
        <f>B99/$M99</f>
        <v>#DIV/0!</v>
      </c>
      <c r="C100" s="119" t="e">
        <f>C99/$M99/2</f>
        <v>#DIV/0!</v>
      </c>
      <c r="D100" s="118" t="e">
        <f aca="true" t="shared" si="47" ref="D100:I100">D99/$M99</f>
        <v>#DIV/0!</v>
      </c>
      <c r="E100" s="120" t="e">
        <f t="shared" si="47"/>
        <v>#DIV/0!</v>
      </c>
      <c r="F100" s="121" t="e">
        <f t="shared" si="47"/>
        <v>#DIV/0!</v>
      </c>
      <c r="G100" s="120" t="e">
        <f t="shared" si="47"/>
        <v>#DIV/0!</v>
      </c>
      <c r="H100" s="119" t="e">
        <f t="shared" si="47"/>
        <v>#DIV/0!</v>
      </c>
      <c r="I100" s="120" t="e">
        <f t="shared" si="47"/>
        <v>#DIV/0!</v>
      </c>
      <c r="J100" s="119" t="e">
        <f>J99/M99</f>
        <v>#DIV/0!</v>
      </c>
      <c r="K100" s="118" t="e">
        <f>K99/M99</f>
        <v>#DIV/0!</v>
      </c>
      <c r="L100" s="120" t="e">
        <f>L99/M99</f>
        <v>#DIV/0!</v>
      </c>
      <c r="M100" s="180"/>
      <c r="N100" s="183"/>
    </row>
    <row r="101" spans="1:14" ht="21" customHeight="1" thickBot="1">
      <c r="A101" s="206">
        <f>A99+1</f>
        <v>147</v>
      </c>
      <c r="B101" s="103"/>
      <c r="C101" s="103"/>
      <c r="D101" s="115"/>
      <c r="E101" s="116"/>
      <c r="F101" s="117"/>
      <c r="G101" s="116"/>
      <c r="H101" s="103"/>
      <c r="I101" s="116"/>
      <c r="J101" s="103"/>
      <c r="K101" s="115"/>
      <c r="L101" s="116"/>
      <c r="M101" s="181">
        <f>SUM(B101:L101)</f>
        <v>0</v>
      </c>
      <c r="N101" s="182"/>
    </row>
    <row r="102" spans="1:14" ht="21" customHeight="1" thickBot="1">
      <c r="A102" s="208"/>
      <c r="B102" s="118" t="e">
        <f>B101/$M101</f>
        <v>#DIV/0!</v>
      </c>
      <c r="C102" s="119" t="e">
        <f>C101/$M101/2</f>
        <v>#DIV/0!</v>
      </c>
      <c r="D102" s="118" t="e">
        <f aca="true" t="shared" si="48" ref="D102:I102">D101/$M101</f>
        <v>#DIV/0!</v>
      </c>
      <c r="E102" s="120" t="e">
        <f t="shared" si="48"/>
        <v>#DIV/0!</v>
      </c>
      <c r="F102" s="121" t="e">
        <f t="shared" si="48"/>
        <v>#DIV/0!</v>
      </c>
      <c r="G102" s="120" t="e">
        <f t="shared" si="48"/>
        <v>#DIV/0!</v>
      </c>
      <c r="H102" s="119" t="e">
        <f t="shared" si="48"/>
        <v>#DIV/0!</v>
      </c>
      <c r="I102" s="120" t="e">
        <f t="shared" si="48"/>
        <v>#DIV/0!</v>
      </c>
      <c r="J102" s="119" t="e">
        <f>J101/M101</f>
        <v>#DIV/0!</v>
      </c>
      <c r="K102" s="118" t="e">
        <f>K101/M101</f>
        <v>#DIV/0!</v>
      </c>
      <c r="L102" s="120" t="e">
        <f>L101/M101</f>
        <v>#DIV/0!</v>
      </c>
      <c r="M102" s="181"/>
      <c r="N102" s="182"/>
    </row>
    <row r="103" spans="1:14" ht="21" customHeight="1" thickBot="1">
      <c r="A103" s="206">
        <f>A101+1</f>
        <v>148</v>
      </c>
      <c r="B103" s="103"/>
      <c r="C103" s="103"/>
      <c r="D103" s="115"/>
      <c r="E103" s="116"/>
      <c r="F103" s="117"/>
      <c r="G103" s="116"/>
      <c r="H103" s="103"/>
      <c r="I103" s="116"/>
      <c r="J103" s="103"/>
      <c r="K103" s="115"/>
      <c r="L103" s="116"/>
      <c r="M103" s="179">
        <f>SUM(B103:L103)</f>
        <v>0</v>
      </c>
      <c r="N103" s="182"/>
    </row>
    <row r="104" spans="1:14" ht="21" customHeight="1" thickBot="1">
      <c r="A104" s="207"/>
      <c r="B104" s="118" t="e">
        <f>B103/$M103</f>
        <v>#DIV/0!</v>
      </c>
      <c r="C104" s="119" t="e">
        <f>C103/$M103/2</f>
        <v>#DIV/0!</v>
      </c>
      <c r="D104" s="118" t="e">
        <f aca="true" t="shared" si="49" ref="D104:I104">D103/$M103</f>
        <v>#DIV/0!</v>
      </c>
      <c r="E104" s="120" t="e">
        <f t="shared" si="49"/>
        <v>#DIV/0!</v>
      </c>
      <c r="F104" s="121" t="e">
        <f t="shared" si="49"/>
        <v>#DIV/0!</v>
      </c>
      <c r="G104" s="120" t="e">
        <f t="shared" si="49"/>
        <v>#DIV/0!</v>
      </c>
      <c r="H104" s="119" t="e">
        <f t="shared" si="49"/>
        <v>#DIV/0!</v>
      </c>
      <c r="I104" s="120" t="e">
        <f t="shared" si="49"/>
        <v>#DIV/0!</v>
      </c>
      <c r="J104" s="119" t="e">
        <f>J103/M103</f>
        <v>#DIV/0!</v>
      </c>
      <c r="K104" s="118" t="e">
        <f>K103/M103</f>
        <v>#DIV/0!</v>
      </c>
      <c r="L104" s="120" t="e">
        <f>L103/M103</f>
        <v>#DIV/0!</v>
      </c>
      <c r="M104" s="179"/>
      <c r="N104" s="182"/>
    </row>
    <row r="105" spans="1:14" ht="21" customHeight="1" thickBot="1">
      <c r="A105" s="206">
        <f>A103+1</f>
        <v>149</v>
      </c>
      <c r="B105" s="103"/>
      <c r="C105" s="103"/>
      <c r="D105" s="115"/>
      <c r="E105" s="116"/>
      <c r="F105" s="117"/>
      <c r="G105" s="116"/>
      <c r="H105" s="103"/>
      <c r="I105" s="116"/>
      <c r="J105" s="103"/>
      <c r="K105" s="115"/>
      <c r="L105" s="116"/>
      <c r="M105" s="179">
        <f>SUM(B105:L105)</f>
        <v>0</v>
      </c>
      <c r="N105" s="182"/>
    </row>
    <row r="106" spans="1:14" ht="21" customHeight="1" thickBot="1">
      <c r="A106" s="208"/>
      <c r="B106" s="118" t="e">
        <f>B105/$M105</f>
        <v>#DIV/0!</v>
      </c>
      <c r="C106" s="119" t="e">
        <f>C105/$M105/2</f>
        <v>#DIV/0!</v>
      </c>
      <c r="D106" s="118" t="e">
        <f aca="true" t="shared" si="50" ref="D106:I106">D105/$M105</f>
        <v>#DIV/0!</v>
      </c>
      <c r="E106" s="120" t="e">
        <f t="shared" si="50"/>
        <v>#DIV/0!</v>
      </c>
      <c r="F106" s="121" t="e">
        <f t="shared" si="50"/>
        <v>#DIV/0!</v>
      </c>
      <c r="G106" s="120" t="e">
        <f t="shared" si="50"/>
        <v>#DIV/0!</v>
      </c>
      <c r="H106" s="119" t="e">
        <f t="shared" si="50"/>
        <v>#DIV/0!</v>
      </c>
      <c r="I106" s="120" t="e">
        <f t="shared" si="50"/>
        <v>#DIV/0!</v>
      </c>
      <c r="J106" s="119" t="e">
        <f>J105/M105</f>
        <v>#DIV/0!</v>
      </c>
      <c r="K106" s="118" t="e">
        <f>K105/M105</f>
        <v>#DIV/0!</v>
      </c>
      <c r="L106" s="120" t="e">
        <f>L105/M105</f>
        <v>#DIV/0!</v>
      </c>
      <c r="M106" s="179"/>
      <c r="N106" s="182"/>
    </row>
    <row r="107" spans="1:14" ht="21" customHeight="1" thickBot="1">
      <c r="A107" s="206">
        <f>A105+1</f>
        <v>150</v>
      </c>
      <c r="B107" s="103"/>
      <c r="C107" s="103"/>
      <c r="D107" s="115"/>
      <c r="E107" s="116"/>
      <c r="F107" s="117"/>
      <c r="G107" s="116"/>
      <c r="H107" s="103"/>
      <c r="I107" s="116"/>
      <c r="J107" s="103"/>
      <c r="K107" s="115"/>
      <c r="L107" s="116"/>
      <c r="M107" s="179">
        <f>SUM(B107:L107)</f>
        <v>0</v>
      </c>
      <c r="N107" s="182"/>
    </row>
    <row r="108" spans="1:14" ht="21" customHeight="1" thickBot="1">
      <c r="A108" s="207"/>
      <c r="B108" s="118" t="e">
        <f>B107/$M107</f>
        <v>#DIV/0!</v>
      </c>
      <c r="C108" s="119" t="e">
        <f>C107/$M107/2</f>
        <v>#DIV/0!</v>
      </c>
      <c r="D108" s="118" t="e">
        <f aca="true" t="shared" si="51" ref="D108:I108">D107/$M107</f>
        <v>#DIV/0!</v>
      </c>
      <c r="E108" s="120" t="e">
        <f t="shared" si="51"/>
        <v>#DIV/0!</v>
      </c>
      <c r="F108" s="121" t="e">
        <f t="shared" si="51"/>
        <v>#DIV/0!</v>
      </c>
      <c r="G108" s="120" t="e">
        <f t="shared" si="51"/>
        <v>#DIV/0!</v>
      </c>
      <c r="H108" s="119" t="e">
        <f t="shared" si="51"/>
        <v>#DIV/0!</v>
      </c>
      <c r="I108" s="120" t="e">
        <f t="shared" si="51"/>
        <v>#DIV/0!</v>
      </c>
      <c r="J108" s="119" t="e">
        <f>J107/M107</f>
        <v>#DIV/0!</v>
      </c>
      <c r="K108" s="118" t="e">
        <f>K107/M107</f>
        <v>#DIV/0!</v>
      </c>
      <c r="L108" s="120" t="e">
        <f>L107/M107</f>
        <v>#DIV/0!</v>
      </c>
      <c r="M108" s="179"/>
      <c r="N108" s="182"/>
    </row>
    <row r="109" spans="1:14" ht="21" customHeight="1" thickBot="1">
      <c r="A109" s="206">
        <f>A107+1</f>
        <v>151</v>
      </c>
      <c r="B109" s="103"/>
      <c r="C109" s="103"/>
      <c r="D109" s="115"/>
      <c r="E109" s="116"/>
      <c r="F109" s="117"/>
      <c r="G109" s="116"/>
      <c r="H109" s="103"/>
      <c r="I109" s="116"/>
      <c r="J109" s="103"/>
      <c r="K109" s="115"/>
      <c r="L109" s="116"/>
      <c r="M109" s="179">
        <f>SUM(B109:L109)</f>
        <v>0</v>
      </c>
      <c r="N109" s="182"/>
    </row>
    <row r="110" spans="1:14" ht="21" customHeight="1" thickBot="1">
      <c r="A110" s="208"/>
      <c r="B110" s="118" t="e">
        <f>B109/$M109</f>
        <v>#DIV/0!</v>
      </c>
      <c r="C110" s="119" t="e">
        <f>C109/$M109/2</f>
        <v>#DIV/0!</v>
      </c>
      <c r="D110" s="118" t="e">
        <f aca="true" t="shared" si="52" ref="D110:I110">D109/$M109</f>
        <v>#DIV/0!</v>
      </c>
      <c r="E110" s="120" t="e">
        <f t="shared" si="52"/>
        <v>#DIV/0!</v>
      </c>
      <c r="F110" s="121" t="e">
        <f t="shared" si="52"/>
        <v>#DIV/0!</v>
      </c>
      <c r="G110" s="120" t="e">
        <f t="shared" si="52"/>
        <v>#DIV/0!</v>
      </c>
      <c r="H110" s="119" t="e">
        <f t="shared" si="52"/>
        <v>#DIV/0!</v>
      </c>
      <c r="I110" s="120" t="e">
        <f t="shared" si="52"/>
        <v>#DIV/0!</v>
      </c>
      <c r="J110" s="119" t="e">
        <f>J109/M109</f>
        <v>#DIV/0!</v>
      </c>
      <c r="K110" s="118" t="e">
        <f>K109/M109</f>
        <v>#DIV/0!</v>
      </c>
      <c r="L110" s="120" t="e">
        <f>L109/M109</f>
        <v>#DIV/0!</v>
      </c>
      <c r="M110" s="179"/>
      <c r="N110" s="182"/>
    </row>
    <row r="111" spans="1:14" ht="21" customHeight="1" thickBot="1">
      <c r="A111" s="206">
        <f>A109+1</f>
        <v>152</v>
      </c>
      <c r="B111" s="103"/>
      <c r="C111" s="103"/>
      <c r="D111" s="115"/>
      <c r="E111" s="116"/>
      <c r="F111" s="117"/>
      <c r="G111" s="116"/>
      <c r="H111" s="103"/>
      <c r="I111" s="116"/>
      <c r="J111" s="103"/>
      <c r="K111" s="115"/>
      <c r="L111" s="116"/>
      <c r="M111" s="179">
        <f>SUM(B111:L111)</f>
        <v>0</v>
      </c>
      <c r="N111" s="182"/>
    </row>
    <row r="112" spans="1:14" ht="21" customHeight="1" thickBot="1">
      <c r="A112" s="207"/>
      <c r="B112" s="118" t="e">
        <f>B111/$M111</f>
        <v>#DIV/0!</v>
      </c>
      <c r="C112" s="119" t="e">
        <f>C111/$M111/2</f>
        <v>#DIV/0!</v>
      </c>
      <c r="D112" s="118" t="e">
        <f aca="true" t="shared" si="53" ref="D112:I112">D111/$M111</f>
        <v>#DIV/0!</v>
      </c>
      <c r="E112" s="120" t="e">
        <f t="shared" si="53"/>
        <v>#DIV/0!</v>
      </c>
      <c r="F112" s="121" t="e">
        <f t="shared" si="53"/>
        <v>#DIV/0!</v>
      </c>
      <c r="G112" s="120" t="e">
        <f t="shared" si="53"/>
        <v>#DIV/0!</v>
      </c>
      <c r="H112" s="119" t="e">
        <f t="shared" si="53"/>
        <v>#DIV/0!</v>
      </c>
      <c r="I112" s="120" t="e">
        <f t="shared" si="53"/>
        <v>#DIV/0!</v>
      </c>
      <c r="J112" s="119" t="e">
        <f>J111/M111</f>
        <v>#DIV/0!</v>
      </c>
      <c r="K112" s="118" t="e">
        <f>K111/M111</f>
        <v>#DIV/0!</v>
      </c>
      <c r="L112" s="120" t="e">
        <f>L111/M111</f>
        <v>#DIV/0!</v>
      </c>
      <c r="M112" s="179"/>
      <c r="N112" s="182"/>
    </row>
    <row r="113" spans="1:14" ht="21" customHeight="1" thickBot="1">
      <c r="A113" s="206">
        <f>A111+1</f>
        <v>153</v>
      </c>
      <c r="B113" s="103"/>
      <c r="C113" s="103"/>
      <c r="D113" s="115"/>
      <c r="E113" s="116"/>
      <c r="F113" s="117"/>
      <c r="G113" s="116"/>
      <c r="H113" s="103"/>
      <c r="I113" s="116"/>
      <c r="J113" s="103"/>
      <c r="K113" s="115"/>
      <c r="L113" s="116"/>
      <c r="M113" s="179">
        <f>SUM(B113:L113)</f>
        <v>0</v>
      </c>
      <c r="N113" s="182"/>
    </row>
    <row r="114" spans="1:14" ht="21" customHeight="1" thickBot="1">
      <c r="A114" s="208"/>
      <c r="B114" s="118" t="e">
        <f>B113/$M113</f>
        <v>#DIV/0!</v>
      </c>
      <c r="C114" s="119" t="e">
        <f>C113/$M113/2</f>
        <v>#DIV/0!</v>
      </c>
      <c r="D114" s="118" t="e">
        <f aca="true" t="shared" si="54" ref="D114:I114">D113/$M113</f>
        <v>#DIV/0!</v>
      </c>
      <c r="E114" s="120" t="e">
        <f t="shared" si="54"/>
        <v>#DIV/0!</v>
      </c>
      <c r="F114" s="121" t="e">
        <f t="shared" si="54"/>
        <v>#DIV/0!</v>
      </c>
      <c r="G114" s="120" t="e">
        <f t="shared" si="54"/>
        <v>#DIV/0!</v>
      </c>
      <c r="H114" s="119" t="e">
        <f t="shared" si="54"/>
        <v>#DIV/0!</v>
      </c>
      <c r="I114" s="120" t="e">
        <f t="shared" si="54"/>
        <v>#DIV/0!</v>
      </c>
      <c r="J114" s="119" t="e">
        <f>J113/M113</f>
        <v>#DIV/0!</v>
      </c>
      <c r="K114" s="118" t="e">
        <f>K113/M113</f>
        <v>#DIV/0!</v>
      </c>
      <c r="L114" s="120" t="e">
        <f>L113/M113</f>
        <v>#DIV/0!</v>
      </c>
      <c r="M114" s="179"/>
      <c r="N114" s="182"/>
    </row>
    <row r="115" spans="1:15" ht="21" customHeight="1" thickBot="1">
      <c r="A115" s="206">
        <f>A113+1</f>
        <v>154</v>
      </c>
      <c r="B115" s="103"/>
      <c r="C115" s="103"/>
      <c r="D115" s="115"/>
      <c r="E115" s="116"/>
      <c r="F115" s="117"/>
      <c r="G115" s="116"/>
      <c r="H115" s="103"/>
      <c r="I115" s="116"/>
      <c r="J115" s="103"/>
      <c r="K115" s="115"/>
      <c r="L115" s="116"/>
      <c r="M115" s="179">
        <f>SUM(B115:L115)</f>
        <v>0</v>
      </c>
      <c r="N115" s="182"/>
      <c r="O115" s="123"/>
    </row>
    <row r="116" spans="1:14" ht="21" customHeight="1" thickBot="1">
      <c r="A116" s="207"/>
      <c r="B116" s="118" t="e">
        <f>B115/$M115</f>
        <v>#DIV/0!</v>
      </c>
      <c r="C116" s="119" t="e">
        <f>C115/$M115/2</f>
        <v>#DIV/0!</v>
      </c>
      <c r="D116" s="118" t="e">
        <f aca="true" t="shared" si="55" ref="D116:I116">D115/$M115</f>
        <v>#DIV/0!</v>
      </c>
      <c r="E116" s="120" t="e">
        <f t="shared" si="55"/>
        <v>#DIV/0!</v>
      </c>
      <c r="F116" s="121" t="e">
        <f t="shared" si="55"/>
        <v>#DIV/0!</v>
      </c>
      <c r="G116" s="120" t="e">
        <f t="shared" si="55"/>
        <v>#DIV/0!</v>
      </c>
      <c r="H116" s="119" t="e">
        <f t="shared" si="55"/>
        <v>#DIV/0!</v>
      </c>
      <c r="I116" s="120" t="e">
        <f t="shared" si="55"/>
        <v>#DIV/0!</v>
      </c>
      <c r="J116" s="119" t="e">
        <f>J115/M115</f>
        <v>#DIV/0!</v>
      </c>
      <c r="K116" s="118" t="e">
        <f>K115/M115</f>
        <v>#DIV/0!</v>
      </c>
      <c r="L116" s="120" t="e">
        <f>L115/M115</f>
        <v>#DIV/0!</v>
      </c>
      <c r="M116" s="180"/>
      <c r="N116" s="183"/>
    </row>
    <row r="117" spans="1:14" ht="21" customHeight="1" thickBot="1">
      <c r="A117" s="206">
        <f>A115+1</f>
        <v>155</v>
      </c>
      <c r="B117" s="103"/>
      <c r="C117" s="103"/>
      <c r="D117" s="115"/>
      <c r="E117" s="116"/>
      <c r="F117" s="117"/>
      <c r="G117" s="116"/>
      <c r="H117" s="103"/>
      <c r="I117" s="116"/>
      <c r="J117" s="103"/>
      <c r="K117" s="115"/>
      <c r="L117" s="116"/>
      <c r="M117" s="181">
        <f>SUM(B117:L117)</f>
        <v>0</v>
      </c>
      <c r="N117" s="182"/>
    </row>
    <row r="118" spans="1:14" ht="21" customHeight="1" thickBot="1">
      <c r="A118" s="208"/>
      <c r="B118" s="118" t="e">
        <f>B117/$M117</f>
        <v>#DIV/0!</v>
      </c>
      <c r="C118" s="119" t="e">
        <f>C117/$M117/2</f>
        <v>#DIV/0!</v>
      </c>
      <c r="D118" s="118" t="e">
        <f aca="true" t="shared" si="56" ref="D118:I118">D117/$M117</f>
        <v>#DIV/0!</v>
      </c>
      <c r="E118" s="120" t="e">
        <f t="shared" si="56"/>
        <v>#DIV/0!</v>
      </c>
      <c r="F118" s="121" t="e">
        <f t="shared" si="56"/>
        <v>#DIV/0!</v>
      </c>
      <c r="G118" s="120" t="e">
        <f t="shared" si="56"/>
        <v>#DIV/0!</v>
      </c>
      <c r="H118" s="119" t="e">
        <f t="shared" si="56"/>
        <v>#DIV/0!</v>
      </c>
      <c r="I118" s="120" t="e">
        <f t="shared" si="56"/>
        <v>#DIV/0!</v>
      </c>
      <c r="J118" s="119" t="e">
        <f>J117/M117</f>
        <v>#DIV/0!</v>
      </c>
      <c r="K118" s="118" t="e">
        <f>K117/M117</f>
        <v>#DIV/0!</v>
      </c>
      <c r="L118" s="120" t="e">
        <f>L117/M117</f>
        <v>#DIV/0!</v>
      </c>
      <c r="M118" s="181"/>
      <c r="N118" s="182"/>
    </row>
    <row r="119" spans="1:14" ht="21" customHeight="1" thickBot="1">
      <c r="A119" s="206">
        <f>A117+1</f>
        <v>156</v>
      </c>
      <c r="B119" s="103"/>
      <c r="C119" s="103"/>
      <c r="D119" s="115"/>
      <c r="E119" s="116"/>
      <c r="F119" s="117"/>
      <c r="G119" s="116"/>
      <c r="H119" s="103"/>
      <c r="I119" s="116"/>
      <c r="J119" s="103"/>
      <c r="K119" s="115"/>
      <c r="L119" s="116"/>
      <c r="M119" s="179">
        <f>SUM(B119:L119)</f>
        <v>0</v>
      </c>
      <c r="N119" s="182"/>
    </row>
    <row r="120" spans="1:14" ht="21" customHeight="1" thickBot="1">
      <c r="A120" s="207"/>
      <c r="B120" s="118" t="e">
        <f>B119/$M119</f>
        <v>#DIV/0!</v>
      </c>
      <c r="C120" s="119" t="e">
        <f>C119/$M119/2</f>
        <v>#DIV/0!</v>
      </c>
      <c r="D120" s="118" t="e">
        <f aca="true" t="shared" si="57" ref="D120:I120">D119/$M119</f>
        <v>#DIV/0!</v>
      </c>
      <c r="E120" s="120" t="e">
        <f t="shared" si="57"/>
        <v>#DIV/0!</v>
      </c>
      <c r="F120" s="121" t="e">
        <f t="shared" si="57"/>
        <v>#DIV/0!</v>
      </c>
      <c r="G120" s="120" t="e">
        <f t="shared" si="57"/>
        <v>#DIV/0!</v>
      </c>
      <c r="H120" s="119" t="e">
        <f t="shared" si="57"/>
        <v>#DIV/0!</v>
      </c>
      <c r="I120" s="120" t="e">
        <f t="shared" si="57"/>
        <v>#DIV/0!</v>
      </c>
      <c r="J120" s="119" t="e">
        <f>J119/M119</f>
        <v>#DIV/0!</v>
      </c>
      <c r="K120" s="118" t="e">
        <f>K119/M119</f>
        <v>#DIV/0!</v>
      </c>
      <c r="L120" s="120" t="e">
        <f>L119/M119</f>
        <v>#DIV/0!</v>
      </c>
      <c r="M120" s="179"/>
      <c r="N120" s="182"/>
    </row>
    <row r="121" spans="1:14" ht="21" customHeight="1" thickBot="1">
      <c r="A121" s="206">
        <f>A119+1</f>
        <v>157</v>
      </c>
      <c r="B121" s="103"/>
      <c r="C121" s="103"/>
      <c r="D121" s="115"/>
      <c r="E121" s="116"/>
      <c r="F121" s="117"/>
      <c r="G121" s="116"/>
      <c r="H121" s="103"/>
      <c r="I121" s="116"/>
      <c r="J121" s="103"/>
      <c r="K121" s="115"/>
      <c r="L121" s="116"/>
      <c r="M121" s="179">
        <f>SUM(B121:L121)</f>
        <v>0</v>
      </c>
      <c r="N121" s="182"/>
    </row>
    <row r="122" spans="1:14" ht="21" customHeight="1" thickBot="1">
      <c r="A122" s="208"/>
      <c r="B122" s="118" t="e">
        <f>B121/$M121</f>
        <v>#DIV/0!</v>
      </c>
      <c r="C122" s="119" t="e">
        <f>C121/$M121/2</f>
        <v>#DIV/0!</v>
      </c>
      <c r="D122" s="118" t="e">
        <f aca="true" t="shared" si="58" ref="D122:I122">D121/$M121</f>
        <v>#DIV/0!</v>
      </c>
      <c r="E122" s="120" t="e">
        <f t="shared" si="58"/>
        <v>#DIV/0!</v>
      </c>
      <c r="F122" s="121" t="e">
        <f t="shared" si="58"/>
        <v>#DIV/0!</v>
      </c>
      <c r="G122" s="120" t="e">
        <f t="shared" si="58"/>
        <v>#DIV/0!</v>
      </c>
      <c r="H122" s="119" t="e">
        <f t="shared" si="58"/>
        <v>#DIV/0!</v>
      </c>
      <c r="I122" s="120" t="e">
        <f t="shared" si="58"/>
        <v>#DIV/0!</v>
      </c>
      <c r="J122" s="119" t="e">
        <f>J121/M121</f>
        <v>#DIV/0!</v>
      </c>
      <c r="K122" s="118" t="e">
        <f>K121/M121</f>
        <v>#DIV/0!</v>
      </c>
      <c r="L122" s="120" t="e">
        <f>L121/M121</f>
        <v>#DIV/0!</v>
      </c>
      <c r="M122" s="179"/>
      <c r="N122" s="182"/>
    </row>
    <row r="123" spans="1:14" ht="21" customHeight="1" thickBot="1">
      <c r="A123" s="206">
        <f>A121+1</f>
        <v>158</v>
      </c>
      <c r="B123" s="103"/>
      <c r="C123" s="103"/>
      <c r="D123" s="115"/>
      <c r="E123" s="116"/>
      <c r="F123" s="117"/>
      <c r="G123" s="116"/>
      <c r="H123" s="103"/>
      <c r="I123" s="116"/>
      <c r="J123" s="103"/>
      <c r="K123" s="115"/>
      <c r="L123" s="116"/>
      <c r="M123" s="179">
        <f>SUM(B123:L123)</f>
        <v>0</v>
      </c>
      <c r="N123" s="182"/>
    </row>
    <row r="124" spans="1:14" ht="21" customHeight="1" thickBot="1">
      <c r="A124" s="207"/>
      <c r="B124" s="118" t="e">
        <f>B123/$M123</f>
        <v>#DIV/0!</v>
      </c>
      <c r="C124" s="119" t="e">
        <f>C123/$M123/2</f>
        <v>#DIV/0!</v>
      </c>
      <c r="D124" s="118" t="e">
        <f aca="true" t="shared" si="59" ref="D124:I124">D123/$M123</f>
        <v>#DIV/0!</v>
      </c>
      <c r="E124" s="120" t="e">
        <f t="shared" si="59"/>
        <v>#DIV/0!</v>
      </c>
      <c r="F124" s="121" t="e">
        <f t="shared" si="59"/>
        <v>#DIV/0!</v>
      </c>
      <c r="G124" s="120" t="e">
        <f t="shared" si="59"/>
        <v>#DIV/0!</v>
      </c>
      <c r="H124" s="119" t="e">
        <f t="shared" si="59"/>
        <v>#DIV/0!</v>
      </c>
      <c r="I124" s="120" t="e">
        <f t="shared" si="59"/>
        <v>#DIV/0!</v>
      </c>
      <c r="J124" s="119" t="e">
        <f>J123/M123</f>
        <v>#DIV/0!</v>
      </c>
      <c r="K124" s="118" t="e">
        <f>K123/M123</f>
        <v>#DIV/0!</v>
      </c>
      <c r="L124" s="120" t="e">
        <f>L123/M123</f>
        <v>#DIV/0!</v>
      </c>
      <c r="M124" s="179"/>
      <c r="N124" s="182"/>
    </row>
    <row r="125" spans="1:14" ht="21" customHeight="1" thickBot="1">
      <c r="A125" s="206">
        <f>A123+1</f>
        <v>159</v>
      </c>
      <c r="B125" s="103"/>
      <c r="C125" s="103"/>
      <c r="D125" s="115"/>
      <c r="E125" s="116"/>
      <c r="F125" s="117"/>
      <c r="G125" s="116"/>
      <c r="H125" s="103"/>
      <c r="I125" s="116"/>
      <c r="J125" s="103"/>
      <c r="K125" s="115"/>
      <c r="L125" s="116"/>
      <c r="M125" s="179">
        <f>SUM(B125:L125)</f>
        <v>0</v>
      </c>
      <c r="N125" s="182"/>
    </row>
    <row r="126" spans="1:14" ht="21" customHeight="1" thickBot="1">
      <c r="A126" s="208"/>
      <c r="B126" s="118" t="e">
        <f>B125/$M125</f>
        <v>#DIV/0!</v>
      </c>
      <c r="C126" s="119" t="e">
        <f>C125/$M125/2</f>
        <v>#DIV/0!</v>
      </c>
      <c r="D126" s="118" t="e">
        <f aca="true" t="shared" si="60" ref="D126:I126">D125/$M125</f>
        <v>#DIV/0!</v>
      </c>
      <c r="E126" s="120" t="e">
        <f t="shared" si="60"/>
        <v>#DIV/0!</v>
      </c>
      <c r="F126" s="121" t="e">
        <f t="shared" si="60"/>
        <v>#DIV/0!</v>
      </c>
      <c r="G126" s="120" t="e">
        <f t="shared" si="60"/>
        <v>#DIV/0!</v>
      </c>
      <c r="H126" s="119" t="e">
        <f t="shared" si="60"/>
        <v>#DIV/0!</v>
      </c>
      <c r="I126" s="120" t="e">
        <f t="shared" si="60"/>
        <v>#DIV/0!</v>
      </c>
      <c r="J126" s="119" t="e">
        <f>J125/M125</f>
        <v>#DIV/0!</v>
      </c>
      <c r="K126" s="118" t="e">
        <f>K125/M125</f>
        <v>#DIV/0!</v>
      </c>
      <c r="L126" s="120" t="e">
        <f>L125/M125</f>
        <v>#DIV/0!</v>
      </c>
      <c r="M126" s="179"/>
      <c r="N126" s="182"/>
    </row>
    <row r="127" spans="1:14" ht="21" customHeight="1" thickBot="1">
      <c r="A127" s="206">
        <f>A125+1</f>
        <v>160</v>
      </c>
      <c r="B127" s="103"/>
      <c r="C127" s="103"/>
      <c r="D127" s="115"/>
      <c r="E127" s="116"/>
      <c r="F127" s="117"/>
      <c r="G127" s="116"/>
      <c r="H127" s="103"/>
      <c r="I127" s="116"/>
      <c r="J127" s="103"/>
      <c r="K127" s="115"/>
      <c r="L127" s="116"/>
      <c r="M127" s="179">
        <f>SUM(B127:L127)</f>
        <v>0</v>
      </c>
      <c r="N127" s="182"/>
    </row>
    <row r="128" spans="1:14" ht="21" customHeight="1" thickBot="1">
      <c r="A128" s="207"/>
      <c r="B128" s="118" t="e">
        <f>B127/$M127</f>
        <v>#DIV/0!</v>
      </c>
      <c r="C128" s="119" t="e">
        <f>C127/$M127/2</f>
        <v>#DIV/0!</v>
      </c>
      <c r="D128" s="118" t="e">
        <f aca="true" t="shared" si="61" ref="D128:I128">D127/$M127</f>
        <v>#DIV/0!</v>
      </c>
      <c r="E128" s="120" t="e">
        <f t="shared" si="61"/>
        <v>#DIV/0!</v>
      </c>
      <c r="F128" s="121" t="e">
        <f t="shared" si="61"/>
        <v>#DIV/0!</v>
      </c>
      <c r="G128" s="120" t="e">
        <f t="shared" si="61"/>
        <v>#DIV/0!</v>
      </c>
      <c r="H128" s="119" t="e">
        <f t="shared" si="61"/>
        <v>#DIV/0!</v>
      </c>
      <c r="I128" s="120" t="e">
        <f t="shared" si="61"/>
        <v>#DIV/0!</v>
      </c>
      <c r="J128" s="119" t="e">
        <f>J127/M127</f>
        <v>#DIV/0!</v>
      </c>
      <c r="K128" s="118" t="e">
        <f>K127/M127</f>
        <v>#DIV/0!</v>
      </c>
      <c r="L128" s="120" t="e">
        <f>L127/M127</f>
        <v>#DIV/0!</v>
      </c>
      <c r="M128" s="179"/>
      <c r="N128" s="182"/>
    </row>
    <row r="129" spans="1:14" ht="21" customHeight="1" thickBot="1">
      <c r="A129" s="206">
        <f>A127+1</f>
        <v>161</v>
      </c>
      <c r="B129" s="103"/>
      <c r="C129" s="103"/>
      <c r="D129" s="115"/>
      <c r="E129" s="116"/>
      <c r="F129" s="117"/>
      <c r="G129" s="116"/>
      <c r="H129" s="103"/>
      <c r="I129" s="116"/>
      <c r="J129" s="103"/>
      <c r="K129" s="115"/>
      <c r="L129" s="116"/>
      <c r="M129" s="179">
        <f>SUM(B129:L129)</f>
        <v>0</v>
      </c>
      <c r="N129" s="182"/>
    </row>
    <row r="130" spans="1:14" ht="21" customHeight="1" thickBot="1">
      <c r="A130" s="208"/>
      <c r="B130" s="118" t="e">
        <f>B129/$M129</f>
        <v>#DIV/0!</v>
      </c>
      <c r="C130" s="119" t="e">
        <f>C129/$M129/2</f>
        <v>#DIV/0!</v>
      </c>
      <c r="D130" s="118" t="e">
        <f aca="true" t="shared" si="62" ref="D130:I130">D129/$M129</f>
        <v>#DIV/0!</v>
      </c>
      <c r="E130" s="120" t="e">
        <f t="shared" si="62"/>
        <v>#DIV/0!</v>
      </c>
      <c r="F130" s="121" t="e">
        <f t="shared" si="62"/>
        <v>#DIV/0!</v>
      </c>
      <c r="G130" s="120" t="e">
        <f t="shared" si="62"/>
        <v>#DIV/0!</v>
      </c>
      <c r="H130" s="119" t="e">
        <f t="shared" si="62"/>
        <v>#DIV/0!</v>
      </c>
      <c r="I130" s="120" t="e">
        <f t="shared" si="62"/>
        <v>#DIV/0!</v>
      </c>
      <c r="J130" s="119" t="e">
        <f>J129/M129</f>
        <v>#DIV/0!</v>
      </c>
      <c r="K130" s="118" t="e">
        <f>K129/M129</f>
        <v>#DIV/0!</v>
      </c>
      <c r="L130" s="120" t="e">
        <f>L129/M129</f>
        <v>#DIV/0!</v>
      </c>
      <c r="M130" s="179"/>
      <c r="N130" s="182"/>
    </row>
    <row r="131" spans="1:14" ht="21" customHeight="1" thickBot="1">
      <c r="A131" s="206">
        <f>A129+1</f>
        <v>162</v>
      </c>
      <c r="B131" s="103"/>
      <c r="C131" s="103"/>
      <c r="D131" s="115"/>
      <c r="E131" s="116"/>
      <c r="F131" s="117"/>
      <c r="G131" s="116"/>
      <c r="H131" s="103"/>
      <c r="I131" s="116"/>
      <c r="J131" s="103"/>
      <c r="K131" s="115"/>
      <c r="L131" s="116"/>
      <c r="M131" s="179">
        <f>SUM(B131:L131)</f>
        <v>0</v>
      </c>
      <c r="N131" s="182"/>
    </row>
    <row r="132" spans="1:14" ht="21" customHeight="1" thickBot="1">
      <c r="A132" s="207"/>
      <c r="B132" s="118" t="e">
        <f>B131/$M131</f>
        <v>#DIV/0!</v>
      </c>
      <c r="C132" s="119" t="e">
        <f>C131/$M131/2</f>
        <v>#DIV/0!</v>
      </c>
      <c r="D132" s="118" t="e">
        <f aca="true" t="shared" si="63" ref="D132:I132">D131/$M131</f>
        <v>#DIV/0!</v>
      </c>
      <c r="E132" s="120" t="e">
        <f t="shared" si="63"/>
        <v>#DIV/0!</v>
      </c>
      <c r="F132" s="121" t="e">
        <f t="shared" si="63"/>
        <v>#DIV/0!</v>
      </c>
      <c r="G132" s="120" t="e">
        <f t="shared" si="63"/>
        <v>#DIV/0!</v>
      </c>
      <c r="H132" s="119" t="e">
        <f t="shared" si="63"/>
        <v>#DIV/0!</v>
      </c>
      <c r="I132" s="120" t="e">
        <f t="shared" si="63"/>
        <v>#DIV/0!</v>
      </c>
      <c r="J132" s="119" t="e">
        <f>J131/M131</f>
        <v>#DIV/0!</v>
      </c>
      <c r="K132" s="118" t="e">
        <f>K131/M131</f>
        <v>#DIV/0!</v>
      </c>
      <c r="L132" s="120" t="e">
        <f>L131/M131</f>
        <v>#DIV/0!</v>
      </c>
      <c r="M132" s="180"/>
      <c r="N132" s="182"/>
    </row>
    <row r="133" spans="1:14" ht="21" customHeight="1" thickBot="1">
      <c r="A133" s="206">
        <f>A131+1</f>
        <v>163</v>
      </c>
      <c r="B133" s="103"/>
      <c r="C133" s="103"/>
      <c r="D133" s="115"/>
      <c r="E133" s="116"/>
      <c r="F133" s="117"/>
      <c r="G133" s="116"/>
      <c r="H133" s="103"/>
      <c r="I133" s="116"/>
      <c r="J133" s="103"/>
      <c r="K133" s="115"/>
      <c r="L133" s="116"/>
      <c r="M133" s="179">
        <f>SUM(B133:L133)</f>
        <v>0</v>
      </c>
      <c r="N133" s="182"/>
    </row>
    <row r="134" spans="1:14" ht="21" customHeight="1" thickBot="1">
      <c r="A134" s="208"/>
      <c r="B134" s="118" t="e">
        <f>B133/$M133</f>
        <v>#DIV/0!</v>
      </c>
      <c r="C134" s="119" t="e">
        <f>C133/$M133/2</f>
        <v>#DIV/0!</v>
      </c>
      <c r="D134" s="118" t="e">
        <f aca="true" t="shared" si="64" ref="D134:I134">D133/$M133</f>
        <v>#DIV/0!</v>
      </c>
      <c r="E134" s="120" t="e">
        <f t="shared" si="64"/>
        <v>#DIV/0!</v>
      </c>
      <c r="F134" s="121" t="e">
        <f t="shared" si="64"/>
        <v>#DIV/0!</v>
      </c>
      <c r="G134" s="120" t="e">
        <f t="shared" si="64"/>
        <v>#DIV/0!</v>
      </c>
      <c r="H134" s="119" t="e">
        <f t="shared" si="64"/>
        <v>#DIV/0!</v>
      </c>
      <c r="I134" s="120" t="e">
        <f t="shared" si="64"/>
        <v>#DIV/0!</v>
      </c>
      <c r="J134" s="119" t="e">
        <f>J133/M133</f>
        <v>#DIV/0!</v>
      </c>
      <c r="K134" s="118" t="e">
        <f>K133/M133</f>
        <v>#DIV/0!</v>
      </c>
      <c r="L134" s="120" t="e">
        <f>L133/M133</f>
        <v>#DIV/0!</v>
      </c>
      <c r="M134" s="180"/>
      <c r="N134" s="183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9" t="s">
        <v>1494</v>
      </c>
      <c r="B1" s="219"/>
      <c r="C1" s="219"/>
      <c r="D1" s="219"/>
      <c r="E1" s="219"/>
      <c r="F1" s="219"/>
      <c r="G1" s="38"/>
    </row>
    <row r="2" spans="1:7" s="37" customFormat="1" ht="27.75" customHeight="1">
      <c r="A2" s="220" t="s">
        <v>1495</v>
      </c>
      <c r="B2" s="220"/>
      <c r="C2" s="220"/>
      <c r="D2" s="220"/>
      <c r="E2" s="220"/>
      <c r="F2" s="220"/>
      <c r="G2" s="38"/>
    </row>
    <row r="3" spans="1:6" ht="27.75" customHeight="1">
      <c r="A3" s="214" t="s">
        <v>1496</v>
      </c>
      <c r="B3" s="212" t="s">
        <v>1497</v>
      </c>
      <c r="C3" s="212"/>
      <c r="D3" s="212"/>
      <c r="E3" s="213" t="s">
        <v>1498</v>
      </c>
      <c r="F3" s="213" t="s">
        <v>1499</v>
      </c>
    </row>
    <row r="4" spans="1:6" ht="27.75" customHeight="1">
      <c r="A4" s="214"/>
      <c r="B4" s="215" t="s">
        <v>1500</v>
      </c>
      <c r="C4" s="215"/>
      <c r="D4" s="215"/>
      <c r="E4" s="213"/>
      <c r="F4" s="213"/>
    </row>
    <row r="5" spans="1:7" s="39" customFormat="1" ht="27.75" customHeight="1">
      <c r="A5" s="216" t="s">
        <v>1501</v>
      </c>
      <c r="B5" s="216"/>
      <c r="C5" s="216"/>
      <c r="D5" s="216"/>
      <c r="E5" s="216"/>
      <c r="F5" s="18" t="s">
        <v>1502</v>
      </c>
      <c r="G5" s="40"/>
    </row>
    <row r="6" spans="1:6" ht="27.75" customHeight="1">
      <c r="A6" s="214" t="s">
        <v>1503</v>
      </c>
      <c r="B6" s="212" t="s">
        <v>1504</v>
      </c>
      <c r="C6" s="212"/>
      <c r="D6" s="212"/>
      <c r="E6" s="213" t="s">
        <v>1505</v>
      </c>
      <c r="F6" s="213" t="s">
        <v>1506</v>
      </c>
    </row>
    <row r="7" spans="1:6" ht="27.75" customHeight="1">
      <c r="A7" s="214"/>
      <c r="B7" s="215" t="s">
        <v>1507</v>
      </c>
      <c r="C7" s="215"/>
      <c r="D7" s="215"/>
      <c r="E7" s="213"/>
      <c r="F7" s="213"/>
    </row>
    <row r="8" spans="1:6" ht="27.75" customHeight="1">
      <c r="A8" s="214" t="s">
        <v>1508</v>
      </c>
      <c r="B8" s="212" t="s">
        <v>1509</v>
      </c>
      <c r="C8" s="212"/>
      <c r="D8" s="212"/>
      <c r="E8" s="213" t="s">
        <v>1510</v>
      </c>
      <c r="F8" s="213" t="s">
        <v>1511</v>
      </c>
    </row>
    <row r="9" spans="1:6" ht="27.75" customHeight="1">
      <c r="A9" s="214"/>
      <c r="B9" s="215" t="s">
        <v>1512</v>
      </c>
      <c r="C9" s="215"/>
      <c r="D9" s="215"/>
      <c r="E9" s="213"/>
      <c r="F9" s="213"/>
    </row>
    <row r="10" spans="1:6" ht="27.75" customHeight="1">
      <c r="A10" s="214" t="s">
        <v>1513</v>
      </c>
      <c r="B10" s="212" t="s">
        <v>1514</v>
      </c>
      <c r="C10" s="212"/>
      <c r="D10" s="212"/>
      <c r="E10" s="213" t="s">
        <v>1515</v>
      </c>
      <c r="F10" s="213" t="s">
        <v>1516</v>
      </c>
    </row>
    <row r="11" spans="1:6" ht="27.75" customHeight="1">
      <c r="A11" s="214"/>
      <c r="B11" s="215" t="s">
        <v>1517</v>
      </c>
      <c r="C11" s="215"/>
      <c r="D11" s="215"/>
      <c r="E11" s="213"/>
      <c r="F11" s="213"/>
    </row>
    <row r="12" spans="1:6" ht="27.75" customHeight="1">
      <c r="A12" s="214" t="s">
        <v>1518</v>
      </c>
      <c r="B12" s="212" t="s">
        <v>1519</v>
      </c>
      <c r="C12" s="212"/>
      <c r="D12" s="212"/>
      <c r="E12" s="213" t="s">
        <v>1520</v>
      </c>
      <c r="F12" s="213" t="s">
        <v>1521</v>
      </c>
    </row>
    <row r="13" spans="1:6" ht="27.75" customHeight="1">
      <c r="A13" s="214"/>
      <c r="B13" s="215" t="s">
        <v>1522</v>
      </c>
      <c r="C13" s="215"/>
      <c r="D13" s="215"/>
      <c r="E13" s="213"/>
      <c r="F13" s="213"/>
    </row>
    <row r="14" spans="1:6" ht="27.75" customHeight="1">
      <c r="A14" s="214" t="s">
        <v>1523</v>
      </c>
      <c r="B14" s="212" t="s">
        <v>1524</v>
      </c>
      <c r="C14" s="212"/>
      <c r="D14" s="212"/>
      <c r="E14" s="213" t="s">
        <v>1525</v>
      </c>
      <c r="F14" s="213" t="s">
        <v>1526</v>
      </c>
    </row>
    <row r="15" spans="1:6" ht="27.75" customHeight="1">
      <c r="A15" s="214"/>
      <c r="B15" s="215" t="s">
        <v>1527</v>
      </c>
      <c r="C15" s="215"/>
      <c r="D15" s="215"/>
      <c r="E15" s="213"/>
      <c r="F15" s="213"/>
    </row>
    <row r="16" spans="1:6" ht="27.75" customHeight="1">
      <c r="A16" s="214" t="s">
        <v>1528</v>
      </c>
      <c r="B16" s="212" t="s">
        <v>1529</v>
      </c>
      <c r="C16" s="212"/>
      <c r="D16" s="212"/>
      <c r="E16" s="213" t="s">
        <v>1530</v>
      </c>
      <c r="F16" s="213" t="s">
        <v>1531</v>
      </c>
    </row>
    <row r="17" spans="1:6" ht="27.75" customHeight="1">
      <c r="A17" s="214"/>
      <c r="B17" s="215" t="s">
        <v>1532</v>
      </c>
      <c r="C17" s="215"/>
      <c r="D17" s="215"/>
      <c r="E17" s="213"/>
      <c r="F17" s="213"/>
    </row>
    <row r="18" spans="1:6" ht="27.75" customHeight="1">
      <c r="A18" s="41" t="s">
        <v>1533</v>
      </c>
      <c r="B18" s="216" t="s">
        <v>1534</v>
      </c>
      <c r="C18" s="216"/>
      <c r="D18" s="216"/>
      <c r="E18" s="216"/>
      <c r="F18" s="18" t="s">
        <v>1535</v>
      </c>
    </row>
    <row r="19" spans="1:6" ht="27.75" customHeight="1">
      <c r="A19" s="216" t="s">
        <v>1536</v>
      </c>
      <c r="B19" s="216"/>
      <c r="C19" s="216"/>
      <c r="D19" s="216"/>
      <c r="E19" s="216"/>
      <c r="F19" s="18" t="s">
        <v>1537</v>
      </c>
    </row>
    <row r="20" spans="1:6" ht="27.75" customHeight="1">
      <c r="A20" s="214" t="s">
        <v>1538</v>
      </c>
      <c r="B20" s="212" t="s">
        <v>1539</v>
      </c>
      <c r="C20" s="212"/>
      <c r="D20" s="212"/>
      <c r="E20" s="213" t="s">
        <v>1540</v>
      </c>
      <c r="F20" s="213" t="s">
        <v>1541</v>
      </c>
    </row>
    <row r="21" spans="1:6" ht="27.75" customHeight="1">
      <c r="A21" s="214"/>
      <c r="B21" s="215" t="s">
        <v>1542</v>
      </c>
      <c r="C21" s="215"/>
      <c r="D21" s="215"/>
      <c r="E21" s="213"/>
      <c r="F21" s="213"/>
    </row>
    <row r="22" spans="1:6" ht="27.75" customHeight="1">
      <c r="A22" s="214" t="s">
        <v>1543</v>
      </c>
      <c r="B22" s="212" t="s">
        <v>1544</v>
      </c>
      <c r="C22" s="212"/>
      <c r="D22" s="212"/>
      <c r="E22" s="213" t="s">
        <v>1545</v>
      </c>
      <c r="F22" s="213" t="s">
        <v>1546</v>
      </c>
    </row>
    <row r="23" spans="1:6" ht="27.75" customHeight="1">
      <c r="A23" s="214"/>
      <c r="B23" s="215" t="s">
        <v>1547</v>
      </c>
      <c r="C23" s="215"/>
      <c r="D23" s="215"/>
      <c r="E23" s="213"/>
      <c r="F23" s="213"/>
    </row>
    <row r="24" spans="1:6" ht="27.75" customHeight="1">
      <c r="A24" s="217" t="s">
        <v>1548</v>
      </c>
      <c r="B24" s="218" t="s">
        <v>1549</v>
      </c>
      <c r="C24" s="212"/>
      <c r="D24" s="212"/>
      <c r="E24" s="213" t="s">
        <v>1550</v>
      </c>
      <c r="F24" s="213"/>
    </row>
    <row r="25" spans="1:6" ht="27.75" customHeight="1">
      <c r="A25" s="217"/>
      <c r="B25" s="215" t="s">
        <v>1551</v>
      </c>
      <c r="C25" s="215"/>
      <c r="D25" s="215"/>
      <c r="E25" s="213"/>
      <c r="F25" s="213"/>
    </row>
    <row r="26" spans="1:6" ht="27.75" customHeight="1">
      <c r="A26" s="214" t="s">
        <v>1552</v>
      </c>
      <c r="B26" s="212" t="s">
        <v>1553</v>
      </c>
      <c r="C26" s="212"/>
      <c r="D26" s="212"/>
      <c r="E26" s="213" t="s">
        <v>1554</v>
      </c>
      <c r="F26" s="213" t="s">
        <v>1555</v>
      </c>
    </row>
    <row r="27" spans="1:6" ht="27.75" customHeight="1">
      <c r="A27" s="214"/>
      <c r="B27" s="215" t="s">
        <v>1556</v>
      </c>
      <c r="C27" s="215"/>
      <c r="D27" s="215"/>
      <c r="E27" s="213"/>
      <c r="F27" s="213"/>
    </row>
    <row r="28" spans="1:6" ht="27.75" customHeight="1">
      <c r="A28" s="214" t="s">
        <v>1557</v>
      </c>
      <c r="B28" s="212" t="s">
        <v>1558</v>
      </c>
      <c r="C28" s="212"/>
      <c r="D28" s="212"/>
      <c r="E28" s="213" t="s">
        <v>1559</v>
      </c>
      <c r="F28" s="213" t="s">
        <v>1560</v>
      </c>
    </row>
    <row r="29" spans="1:6" ht="27.75" customHeight="1">
      <c r="A29" s="214"/>
      <c r="B29" s="215" t="s">
        <v>1561</v>
      </c>
      <c r="C29" s="215"/>
      <c r="D29" s="215"/>
      <c r="E29" s="213"/>
      <c r="F29" s="213"/>
    </row>
    <row r="30" spans="1:6" ht="27.75" customHeight="1">
      <c r="A30" s="214" t="s">
        <v>1562</v>
      </c>
      <c r="B30" s="212" t="s">
        <v>1563</v>
      </c>
      <c r="C30" s="212"/>
      <c r="D30" s="212"/>
      <c r="E30" s="213" t="s">
        <v>1564</v>
      </c>
      <c r="F30" s="213" t="s">
        <v>1565</v>
      </c>
    </row>
    <row r="31" spans="1:6" ht="27.75" customHeight="1">
      <c r="A31" s="214"/>
      <c r="B31" s="215" t="s">
        <v>1566</v>
      </c>
      <c r="C31" s="215"/>
      <c r="D31" s="215"/>
      <c r="E31" s="213"/>
      <c r="F31" s="213"/>
    </row>
    <row r="33" ht="27.75" customHeight="1">
      <c r="A33" s="128"/>
    </row>
    <row r="34" ht="27.75" customHeight="1">
      <c r="A34" s="128"/>
    </row>
    <row r="35" ht="27.75" customHeight="1">
      <c r="A35" s="128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1" t="s">
        <v>1601</v>
      </c>
      <c r="B1" s="125" t="s">
        <v>1567</v>
      </c>
      <c r="C1" s="125" t="s">
        <v>1568</v>
      </c>
      <c r="D1" s="125" t="s">
        <v>1569</v>
      </c>
      <c r="E1" s="125" t="s">
        <v>1570</v>
      </c>
    </row>
    <row r="2" spans="1:5" ht="42" customHeight="1">
      <c r="A2" s="222"/>
      <c r="B2" s="126">
        <v>567139</v>
      </c>
      <c r="C2" s="126">
        <v>828141</v>
      </c>
      <c r="D2" s="126">
        <v>139580</v>
      </c>
      <c r="E2" s="127">
        <v>118467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2019-11-07T03:22:45Z</dcterms:modified>
  <cp:category/>
  <cp:version/>
  <cp:contentType/>
  <cp:contentStatus/>
  <cp:revision>72</cp:revision>
</cp:coreProperties>
</file>