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880" firstSheet="1" activeTab="1"/>
  </bookViews>
  <sheets>
    <sheet name="8401" sheetId="1" r:id="rId1"/>
    <sheet name="8401續" sheetId="2" r:id="rId2"/>
    <sheet name="8402" sheetId="3" r:id="rId3"/>
    <sheet name="8402續" sheetId="4" r:id="rId4"/>
    <sheet name="8403" sheetId="5" r:id="rId5"/>
    <sheet name="8403續" sheetId="6" r:id="rId6"/>
    <sheet name="8404" sheetId="7" r:id="rId7"/>
    <sheet name="8404續" sheetId="8" r:id="rId8"/>
    <sheet name="修84.5甲 " sheetId="9" r:id="rId9"/>
    <sheet name="修84.5乙" sheetId="10" r:id="rId10"/>
    <sheet name="8406" sheetId="11" r:id="rId11"/>
    <sheet name="8406續" sheetId="12" r:id="rId12"/>
    <sheet name="8407" sheetId="13" r:id="rId13"/>
    <sheet name="8407續" sheetId="14" r:id="rId14"/>
    <sheet name="8408" sheetId="15" r:id="rId15"/>
    <sheet name="8408續" sheetId="16" r:id="rId16"/>
    <sheet name="8409" sheetId="17" r:id="rId17"/>
    <sheet name="修84.9乙" sheetId="18" r:id="rId18"/>
    <sheet name="8410" sheetId="19" r:id="rId19"/>
    <sheet name="8410續" sheetId="20" r:id="rId20"/>
    <sheet name="8411" sheetId="21" r:id="rId21"/>
    <sheet name="8411續" sheetId="22" r:id="rId22"/>
    <sheet name="8412" sheetId="23" r:id="rId23"/>
    <sheet name="8412續" sheetId="24" r:id="rId24"/>
    <sheet name="Sheet3" sheetId="25" r:id="rId25"/>
  </sheets>
  <definedNames/>
  <calcPr fullCalcOnLoad="1"/>
</workbook>
</file>

<file path=xl/sharedStrings.xml><?xml version="1.0" encoding="utf-8"?>
<sst xmlns="http://schemas.openxmlformats.org/spreadsheetml/2006/main" count="1427" uniqueCount="207">
  <si>
    <t>計</t>
  </si>
  <si>
    <t>男</t>
  </si>
  <si>
    <t>女</t>
  </si>
  <si>
    <t>喪失國籍</t>
  </si>
  <si>
    <t>金馬地區</t>
  </si>
  <si>
    <t>已認領</t>
  </si>
  <si>
    <t>未認嶺</t>
  </si>
  <si>
    <t>三生以上</t>
  </si>
  <si>
    <t>死亡人數</t>
  </si>
  <si>
    <t>認領人數</t>
  </si>
  <si>
    <t>收養人數</t>
  </si>
  <si>
    <t>終止收養人數</t>
  </si>
  <si>
    <t>結婚對像</t>
  </si>
  <si>
    <t>離婚對像</t>
  </si>
  <si>
    <t>計</t>
  </si>
  <si>
    <t>男</t>
  </si>
  <si>
    <t>女</t>
  </si>
  <si>
    <t>計</t>
  </si>
  <si>
    <t>男</t>
  </si>
  <si>
    <t>女</t>
  </si>
  <si>
    <t>計</t>
  </si>
  <si>
    <t>男</t>
  </si>
  <si>
    <t>女</t>
  </si>
  <si>
    <t>計</t>
  </si>
  <si>
    <t>男</t>
  </si>
  <si>
    <t>女</t>
  </si>
  <si>
    <t>計</t>
  </si>
  <si>
    <t>男</t>
  </si>
  <si>
    <t>女</t>
  </si>
  <si>
    <t>1、本國男子與外國女子結婚8對，計有：東區3人、南區1人、北區3人、中區1人、本國女子與外國男子結婚5對，計有：東區4人、北區1人。                                                                                                                                                            2、本國男子與外國女子離婚1對，計有：中區1人。</t>
  </si>
  <si>
    <t xml:space="preserve">1、本國男子與外國女子結婚8對，計有：東區1對、南區1對、西區1對、、北區2對、中區1對、安南區2對，本國女子與外國男子結婚4對，計有：東區2對、西區1對、中區1對。                                                                                                                                                            2、本國女子與外國男子離婚1對，計有：北區1對。                                                                                                                                       </t>
  </si>
  <si>
    <t xml:space="preserve">1、本國男子與外國女子結婚8對，計有：南區3對、、北區2對、中區1對、安南區2對，本國女子與外國男子結婚5對，計有：東區2對、南區1對、北區1對、安南區1對。                                                                                                                                                            </t>
  </si>
  <si>
    <t xml:space="preserve">1、本國男子與外國女子結婚7對，計有：南區1對、安南區4對、北區2對，本國女子與外國男子結婚7對，計有：東區1對、南區4對、、安南區2對。                                                                                                                                                            </t>
  </si>
  <si>
    <t>1、本國男子與外國女子結婚6對，計有：南區3對、安南區3對、本國女子與外國男子結婚2對，計有：南區1對、中區1對。                                                                                                                                                            2、本國女子與外國男子離婚2對，計有：南區1對、中區1對。                                                                                                                                       3、84年12月31日以前從其他鄉鎮市區遷出，於元月15日前遷入之戶口數計48戶、208口。</t>
  </si>
  <si>
    <t>1、本國男子與外國女子結婚1對，計有：安平區、本國女子與外國男子結婚2對，計有：東區1人，南區1人。</t>
  </si>
  <si>
    <t>1、本國男子與外國女子結婚10對，計有：東區1人、南區2人、北區2人、安南區4人、安平區1人、本國女子與外國男子結婚4對，計有：東區1人、北區2人、中區1人。</t>
  </si>
  <si>
    <t xml:space="preserve">臺 南 (市) 村 鄰 口 數 暨 戶 籍 動 態 登 記 數 按 性 別 登 記 項 目 及 區 域 分 (續) 
民國84年12月   </t>
  </si>
  <si>
    <t>同一鄉(鎮市區)內之住址變更人數</t>
  </si>
  <si>
    <t xml:space="preserve">臺 南 (市) 村 鄰 口 數 暨 戶 籍 動 態 登 記 數 按 性 別 登 記 項 目 及 區 域 分 (續) 
民國84年11月   </t>
  </si>
  <si>
    <t xml:space="preserve">臺 南 (市) 村 鄰 口 數 暨 戶 籍 動 態 登 記 數 按 性 別 登 記 項 目 及 區 域 分 (續) 
民國84年10月   </t>
  </si>
  <si>
    <t xml:space="preserve">臺 南 (市) 村 鄰 口 數 暨 戶 籍 動 態 登 記 數 按 性 別 登 記 項 目 及 區 域 分 (續) 
民國84年08月   </t>
  </si>
  <si>
    <t xml:space="preserve">臺 南 (市) 村 鄰 口 數 暨 戶 籍 動 態 登 記 數 按 性 別 登 記 項 目 及 區 域 分 (續) 
民國84年07月   </t>
  </si>
  <si>
    <t>1、本國男子與外國女子結婚3對，計有：西區1對、、北區1對、安南區1對、本國女子與外國男子結婚9對，計有：東區5對、南區3對、安平區1對。                                                                                                                                                            2、本國男子與外國女子離婚1對，計有：北區1對。                                                                                                                                       3、本市自本年(84)7月1日起調整增加鄰數95鄰，計有南區13鄰、北區24鄰、安南區58鄰。</t>
  </si>
  <si>
    <t xml:space="preserve">臺 南 (市) 村 鄰 口 數 暨 戶 籍 動 態 登 記 數 按 性 別 登 記 項 目 及 區 域 分 (續) 
民國84年06月   </t>
  </si>
  <si>
    <t xml:space="preserve">臺 南 (市) 村 鄰 口 數 暨 戶 籍 動 態 登 記 數 按 性 別 登 記 項 目 及 區 域 分 (續) 
民國84年04月   </t>
  </si>
  <si>
    <t xml:space="preserve">臺 南 (市) 村 鄰 口 數 暨 戶 籍 動 態 登 記 數 按 性 別 登 記 項 目 及 區 域 分 (續) 
民國84年03月   </t>
  </si>
  <si>
    <t xml:space="preserve">臺 南 (市) 村 鄰 口 數 暨 戶 籍 動 態 登 記 數 按 性 別 登 記 項 目 及 區 域 分 (續) 
民國84年02月   </t>
  </si>
  <si>
    <t xml:space="preserve">臺 南 (市) 村 鄰 口 數 暨 戶 籍 動 態 登 記 數 按 性 別 登 記 項 目 及 區 域 分 (續) 
民國84年01月   </t>
  </si>
  <si>
    <t>1、本國男子與外國女子結婚6對，計有：東區2人、安南區4人、本國女子與外國男子結婚6對，計有：東區1人，西區2人、中區1人、安南區2人。                                                                                                                                                                   2、83年12月31日以前由他鄉市區遷出，於84年1月15日以前遷入本市計有294口(男135口，女159口)不列入本月統計。</t>
  </si>
  <si>
    <t xml:space="preserve">               臺 南 (市) 村 里 鄰 戶 口 數 暨 戶 籍 動 態 登 記 數 按 性 別 登 記 項 目 及 區 域 分 
民國84年12月   </t>
  </si>
  <si>
    <t xml:space="preserve">               臺 南 (市) 村 里 鄰 戶 口 數 暨 戶 籍 動 態 登 記 數 按 性 別 登 記 項 目 及 區 域 分 
民國84年11月   </t>
  </si>
  <si>
    <t xml:space="preserve">               臺 南 (市) 村 里 鄰 戶 口 數 暨 戶 籍 動 態 登 記 數 按 性 別 登 記 項 目 及 區 域 分 
民國84年10月   </t>
  </si>
  <si>
    <t xml:space="preserve">               臺 南 (市) 村 里 鄰 戶 口 數 暨 戶 籍 動 態 登 記 數 按 性 別 登 記 項 目 及 區 域 分 
民國84年09月   </t>
  </si>
  <si>
    <t xml:space="preserve">               臺 南 (市) 村 里 鄰 戶 口 數 暨 戶 籍 動 態 登 記 數 按 性 別 登 記 項 目 及 區 域 分 
民國84年08月   </t>
  </si>
  <si>
    <t xml:space="preserve">               臺 南 (市) 村 里 鄰 戶 口 數 暨 戶 籍 動 態 登 記 數 按 性 別 登 記 項 目 及 區 域 分 
民國84年07月   </t>
  </si>
  <si>
    <t xml:space="preserve">               臺 南 (市) 村 里 鄰 戶 口 數 暨 戶 籍 動 態 登 記 數 按 性 別 登 記 項 目 及 區 域 分 
民國84年06月   </t>
  </si>
  <si>
    <t xml:space="preserve">               臺 南 (市) 村 里 鄰 戶 口 數 暨 戶 籍 動 態 登 記 數 按 性 別 登 記 項 目 及 區 域 分 
民國84年04月   </t>
  </si>
  <si>
    <t xml:space="preserve">               臺 南 (市) 村 里 鄰 戶 口 數 暨 戶 籍 動 態 登 記 數 按 性 別 登 記 項 目 及 區 域 分 
民國84年03月   </t>
  </si>
  <si>
    <t xml:space="preserve">               臺 南 (市) 村 里 鄰 戶 口 數 暨 戶 籍 動 態 登 記 數 按 性 別 登 記 項 目 及 區 域 分 
民國84年02月   </t>
  </si>
  <si>
    <t xml:space="preserve">               臺 南 (市) 村 里 鄰 戶 口 數 暨 戶 籍 動 態 登 記 數 按 性 別 登 記 項 目 及 區 域 分 
民國84年01月   </t>
  </si>
  <si>
    <t>其他省（市）</t>
  </si>
  <si>
    <t>自本省他縣（市）</t>
  </si>
  <si>
    <t>自本縣（市）他鄉鎮市區</t>
  </si>
  <si>
    <t>區  域  別</t>
  </si>
  <si>
    <t>鄰  數（月底）</t>
  </si>
  <si>
    <t>戶  數（月底）</t>
  </si>
  <si>
    <t>性      別</t>
  </si>
  <si>
    <t xml:space="preserve"> 人 口 數（月底）</t>
  </si>
  <si>
    <t xml:space="preserve"> 村 里 數（月底）</t>
  </si>
  <si>
    <t>合     計</t>
  </si>
  <si>
    <t>自  外  國</t>
  </si>
  <si>
    <r>
      <t>遷</t>
    </r>
    <r>
      <rPr>
        <sz val="12"/>
        <rFont val="Times New Roman"/>
        <family val="1"/>
      </rPr>
      <t xml:space="preserve">                 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數</t>
    </r>
  </si>
  <si>
    <t>臺 北 市</t>
  </si>
  <si>
    <t>高 雄 市</t>
  </si>
  <si>
    <t>取得國籍</t>
  </si>
  <si>
    <t>其     他</t>
  </si>
  <si>
    <t>往  外  國</t>
  </si>
  <si>
    <t>往  他  省  (市)</t>
  </si>
  <si>
    <t>自   他  省  (市)</t>
  </si>
  <si>
    <r>
      <t>遷</t>
    </r>
    <r>
      <rPr>
        <sz val="12"/>
        <rFont val="Times New Roman"/>
        <family val="1"/>
      </rPr>
      <t xml:space="preserve">                 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數</t>
    </r>
  </si>
  <si>
    <t>區  域  別</t>
  </si>
  <si>
    <t>性     別</t>
  </si>
  <si>
    <t>遷  入</t>
  </si>
  <si>
    <t>遷  出</t>
  </si>
  <si>
    <t>合    計</t>
  </si>
  <si>
    <t>婚    生</t>
  </si>
  <si>
    <t>嬰     兒     出     生     總     數</t>
  </si>
  <si>
    <t>棄    嬰</t>
  </si>
  <si>
    <t>非   婚   生</t>
  </si>
  <si>
    <t>遺  腹  子</t>
  </si>
  <si>
    <t>雙     生</t>
  </si>
  <si>
    <t xml:space="preserve"> 備    註</t>
  </si>
  <si>
    <t xml:space="preserve"> 備   註</t>
  </si>
  <si>
    <t xml:space="preserve">  備   註</t>
  </si>
  <si>
    <t>總   計</t>
  </si>
  <si>
    <t>東   區</t>
  </si>
  <si>
    <t>南   區</t>
  </si>
  <si>
    <t>西   區</t>
  </si>
  <si>
    <t>北   區</t>
  </si>
  <si>
    <t>中 西 區</t>
  </si>
  <si>
    <t>安 南 區</t>
  </si>
  <si>
    <t>安 平 區</t>
  </si>
  <si>
    <t xml:space="preserve"> 臺南市村里鄰口數暨戶籍動態登記數按姓別登記項目及區域分（甲）
民國84年5月 （甲）  </t>
  </si>
  <si>
    <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</si>
  <si>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（月底）</t>
    </r>
  </si>
  <si>
    <r>
      <t>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（月底）</t>
    </r>
  </si>
  <si>
    <r>
      <t>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（月底）</t>
    </r>
  </si>
  <si>
    <r>
      <t>性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別</t>
    </r>
  </si>
  <si>
    <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（月底）</t>
    </r>
  </si>
  <si>
    <r>
      <t>遷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 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數</t>
    </r>
  </si>
  <si>
    <r>
      <t>遷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口</t>
    </r>
  </si>
  <si>
    <r>
      <t>小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</si>
  <si>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</si>
  <si>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r>
      <t>自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省（市）</t>
    </r>
  </si>
  <si>
    <t>自本省（市）他縣市區</t>
  </si>
  <si>
    <t>自本縣（市）他鄉鎮市區</t>
  </si>
  <si>
    <r>
      <t>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</si>
  <si>
    <r>
      <t>其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它</t>
    </r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</si>
  <si>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計</t>
    </r>
  </si>
  <si>
    <r>
      <t>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</si>
  <si>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t>往他省</t>
  </si>
  <si>
    <t>往本省（市）他縣市區</t>
  </si>
  <si>
    <t>往本縣（市）他鄉鎮市區</t>
  </si>
  <si>
    <r>
      <t>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籍</t>
    </r>
  </si>
  <si>
    <r>
      <t>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市</t>
    </r>
  </si>
  <si>
    <r>
      <t>高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市</t>
    </r>
  </si>
  <si>
    <r>
      <t>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省</t>
    </r>
  </si>
  <si>
    <r>
      <t>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</t>
    </r>
  </si>
  <si>
    <r>
      <t>其他</t>
    </r>
    <r>
      <rPr>
        <sz val="12"/>
        <rFont val="標楷體"/>
        <family val="4"/>
      </rPr>
      <t>（省）市</t>
    </r>
  </si>
  <si>
    <r>
      <t>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市</t>
    </r>
  </si>
  <si>
    <t>金馬地區</t>
  </si>
  <si>
    <t>其他省（市）</t>
  </si>
  <si>
    <t>合計</t>
  </si>
  <si>
    <t>計</t>
  </si>
  <si>
    <t>男</t>
  </si>
  <si>
    <t>女</t>
  </si>
  <si>
    <t>東區</t>
  </si>
  <si>
    <t>南區</t>
  </si>
  <si>
    <t>西區</t>
  </si>
  <si>
    <t>北區</t>
  </si>
  <si>
    <t>中 區</t>
  </si>
  <si>
    <t>安南區</t>
  </si>
  <si>
    <t>安平區</t>
  </si>
  <si>
    <t xml:space="preserve"> 臺南市村里鄰口數暨戶籍動態登記數按姓別登記項目及區域分（乙）  
民國84年5月 （乙）  </t>
  </si>
  <si>
    <r>
      <t>性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別</t>
    </r>
  </si>
  <si>
    <t>同一鄉鎮市區內之住址變更人數</t>
  </si>
  <si>
    <r>
      <t>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兒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分</t>
    </r>
  </si>
  <si>
    <r>
      <t>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腹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子</t>
    </r>
  </si>
  <si>
    <r>
      <t>雙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生</t>
    </r>
  </si>
  <si>
    <r>
      <t>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上</t>
    </r>
  </si>
  <si>
    <r>
      <t>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</si>
  <si>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</si>
  <si>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</si>
  <si>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t>終止收養人數</t>
  </si>
  <si>
    <r>
      <t>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象</t>
    </r>
  </si>
  <si>
    <r>
      <t>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象</t>
    </r>
  </si>
  <si>
    <r>
      <t>婚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</si>
  <si>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生</t>
    </r>
  </si>
  <si>
    <r>
      <t>棄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兒</t>
    </r>
  </si>
  <si>
    <r>
      <t>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</si>
  <si>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>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</si>
  <si>
    <r>
      <t>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養</t>
    </r>
  </si>
  <si>
    <r>
      <t>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養</t>
    </r>
  </si>
  <si>
    <t>女</t>
  </si>
  <si>
    <t>東區</t>
  </si>
  <si>
    <t>計</t>
  </si>
  <si>
    <t>男</t>
  </si>
  <si>
    <t>南區</t>
  </si>
  <si>
    <t>西區</t>
  </si>
  <si>
    <t>北區</t>
  </si>
  <si>
    <t>中 區</t>
  </si>
  <si>
    <t>安南區</t>
  </si>
  <si>
    <t>安平區</t>
  </si>
  <si>
    <t>備註</t>
  </si>
  <si>
    <t xml:space="preserve"> 臺南市村里鄰口數暨戶籍動態登記數按姓別登記項目及區域分（乙）  
民國84年9月（乙）   </t>
  </si>
  <si>
    <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</si>
  <si>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性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別</t>
    </r>
  </si>
  <si>
    <t>同一鄉鎮市區內之住址變更人數</t>
  </si>
  <si>
    <r>
      <t>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兒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按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種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分</t>
    </r>
  </si>
  <si>
    <r>
      <t>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腹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子</t>
    </r>
  </si>
  <si>
    <r>
      <t>雙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生</t>
    </r>
  </si>
  <si>
    <r>
      <t>三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上</t>
    </r>
  </si>
  <si>
    <r>
      <t>死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亡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</si>
  <si>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</si>
  <si>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</si>
  <si>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象</t>
    </r>
  </si>
  <si>
    <r>
      <t>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象</t>
    </r>
  </si>
  <si>
    <r>
      <t>小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</si>
  <si>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婚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</si>
  <si>
    <r>
      <t>非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生</t>
    </r>
  </si>
  <si>
    <r>
      <t>棄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兒</t>
    </r>
  </si>
  <si>
    <r>
      <t>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入</t>
    </r>
  </si>
  <si>
    <r>
      <t>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</si>
  <si>
    <r>
      <t>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養</t>
    </r>
  </si>
  <si>
    <r>
      <t>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養</t>
    </r>
  </si>
  <si>
    <t>合計</t>
  </si>
  <si>
    <t>女</t>
  </si>
  <si>
    <t>東區</t>
  </si>
  <si>
    <t>計</t>
  </si>
  <si>
    <t>男</t>
  </si>
  <si>
    <t>南區</t>
  </si>
  <si>
    <t>西區</t>
  </si>
  <si>
    <t>北區</t>
  </si>
  <si>
    <t>中 區</t>
  </si>
  <si>
    <t>安南區</t>
  </si>
  <si>
    <t>安平區</t>
  </si>
  <si>
    <t>備註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</si>
</sst>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33" applyFont="1" applyBorder="1" applyAlignment="1">
      <alignment horizontal="center" wrapText="1"/>
      <protection/>
    </xf>
    <xf numFmtId="0" fontId="5" fillId="0" borderId="0" xfId="33" applyFont="1" applyBorder="1" applyAlignment="1">
      <alignment horizontal="center"/>
      <protection/>
    </xf>
    <xf numFmtId="0" fontId="4" fillId="0" borderId="0" xfId="33" applyFont="1">
      <alignment vertical="center"/>
      <protection/>
    </xf>
    <xf numFmtId="0" fontId="4" fillId="0" borderId="0" xfId="33" applyFont="1" applyBorder="1">
      <alignment vertical="center"/>
      <protection/>
    </xf>
    <xf numFmtId="0" fontId="4" fillId="0" borderId="11" xfId="33" applyFont="1" applyBorder="1" applyAlignment="1">
      <alignment horizontal="center" vertical="center" textRotation="255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4" fillId="0" borderId="21" xfId="33" applyFont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textRotation="255"/>
      <protection/>
    </xf>
    <xf numFmtId="0" fontId="4" fillId="0" borderId="16" xfId="33" applyFont="1" applyBorder="1" applyAlignment="1">
      <alignment horizontal="center" vertical="center" textRotation="255"/>
      <protection/>
    </xf>
    <xf numFmtId="0" fontId="4" fillId="0" borderId="18" xfId="33" applyFont="1" applyBorder="1" applyAlignment="1">
      <alignment horizontal="center" vertical="center" textRotation="255"/>
      <protection/>
    </xf>
    <xf numFmtId="0" fontId="4" fillId="0" borderId="11" xfId="33" applyFont="1" applyBorder="1" applyAlignment="1">
      <alignment horizontal="center" vertical="top" textRotation="255" wrapText="1"/>
      <protection/>
    </xf>
    <xf numFmtId="0" fontId="4" fillId="0" borderId="22" xfId="33" applyFont="1" applyBorder="1" applyAlignment="1">
      <alignment horizontal="center" vertical="center" textRotation="255"/>
      <protection/>
    </xf>
    <xf numFmtId="0" fontId="4" fillId="0" borderId="12" xfId="33" applyFont="1" applyBorder="1" applyAlignment="1">
      <alignment horizontal="center" vertical="center" textRotation="255"/>
      <protection/>
    </xf>
    <xf numFmtId="0" fontId="4" fillId="0" borderId="17" xfId="33" applyFont="1" applyBorder="1" applyAlignment="1">
      <alignment horizontal="center" vertical="center" textRotation="255"/>
      <protection/>
    </xf>
    <xf numFmtId="0" fontId="4" fillId="0" borderId="19" xfId="33" applyFont="1" applyBorder="1" applyAlignment="1">
      <alignment horizontal="center" vertical="center" textRotation="255"/>
      <protection/>
    </xf>
    <xf numFmtId="0" fontId="4" fillId="0" borderId="11" xfId="33" applyFont="1" applyBorder="1" applyAlignment="1">
      <alignment vertical="center" textRotation="255"/>
      <protection/>
    </xf>
    <xf numFmtId="0" fontId="4" fillId="0" borderId="12" xfId="33" applyFont="1" applyBorder="1" applyAlignment="1">
      <alignment horizontal="center" vertical="top" textRotation="255" wrapText="1"/>
      <protection/>
    </xf>
    <xf numFmtId="0" fontId="4" fillId="0" borderId="23" xfId="33" applyFont="1" applyBorder="1" applyAlignment="1">
      <alignment horizontal="center" vertical="center" textRotation="255"/>
      <protection/>
    </xf>
    <xf numFmtId="0" fontId="6" fillId="0" borderId="11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0" fontId="6" fillId="0" borderId="14" xfId="33" applyFont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6" fillId="0" borderId="12" xfId="33" applyFont="1" applyBorder="1" applyAlignment="1">
      <alignment horizontal="center"/>
      <protection/>
    </xf>
    <xf numFmtId="0" fontId="4" fillId="0" borderId="12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0" fillId="0" borderId="22" xfId="33" applyFont="1" applyBorder="1" applyAlignment="1">
      <alignment horizontal="center" wrapText="1"/>
      <protection/>
    </xf>
    <xf numFmtId="0" fontId="4" fillId="0" borderId="0" xfId="33" applyFont="1" applyAlignment="1">
      <alignment textRotation="90"/>
      <protection/>
    </xf>
    <xf numFmtId="0" fontId="0" fillId="0" borderId="19" xfId="33" applyFont="1" applyBorder="1" applyAlignment="1">
      <alignment horizontal="center" wrapText="1"/>
      <protection/>
    </xf>
    <xf numFmtId="0" fontId="0" fillId="0" borderId="23" xfId="33" applyFont="1" applyBorder="1" applyAlignment="1">
      <alignment horizontal="center" wrapText="1"/>
      <protection/>
    </xf>
    <xf numFmtId="0" fontId="4" fillId="0" borderId="22" xfId="33" applyFont="1" applyBorder="1" applyAlignment="1">
      <alignment vertical="center" textRotation="255"/>
      <protection/>
    </xf>
    <xf numFmtId="0" fontId="0" fillId="0" borderId="0" xfId="33" applyFont="1">
      <alignment vertical="center"/>
      <protection/>
    </xf>
    <xf numFmtId="0" fontId="4" fillId="0" borderId="20" xfId="33" applyFont="1" applyBorder="1" applyAlignment="1">
      <alignment horizontal="center"/>
      <protection/>
    </xf>
    <xf numFmtId="0" fontId="7" fillId="0" borderId="18" xfId="33" applyFont="1" applyBorder="1" applyAlignment="1">
      <alignment horizontal="left" vertical="top" wrapText="1"/>
      <protection/>
    </xf>
    <xf numFmtId="0" fontId="4" fillId="0" borderId="16" xfId="33" applyFont="1" applyBorder="1" applyAlignment="1">
      <alignment horizontal="left" vertical="top" wrapText="1"/>
      <protection/>
    </xf>
    <xf numFmtId="0" fontId="4" fillId="0" borderId="22" xfId="33" applyFont="1" applyBorder="1" applyAlignment="1">
      <alignment horizontal="left" vertical="top" wrapText="1"/>
      <protection/>
    </xf>
    <xf numFmtId="0" fontId="4" fillId="0" borderId="13" xfId="33" applyFont="1" applyBorder="1" applyAlignment="1">
      <alignment horizontal="left" vertical="top" wrapText="1"/>
      <protection/>
    </xf>
    <xf numFmtId="0" fontId="4" fillId="0" borderId="0" xfId="33" applyFont="1" applyBorder="1" applyAlignment="1">
      <alignment horizontal="left" vertical="top" wrapText="1"/>
      <protection/>
    </xf>
    <xf numFmtId="0" fontId="4" fillId="0" borderId="24" xfId="33" applyFont="1" applyBorder="1" applyAlignment="1">
      <alignment horizontal="left" vertical="top" wrapText="1"/>
      <protection/>
    </xf>
    <xf numFmtId="0" fontId="4" fillId="0" borderId="19" xfId="33" applyFont="1" applyBorder="1" applyAlignment="1">
      <alignment horizontal="left" vertical="top" wrapText="1"/>
      <protection/>
    </xf>
    <xf numFmtId="0" fontId="4" fillId="0" borderId="17" xfId="33" applyFont="1" applyBorder="1" applyAlignment="1">
      <alignment horizontal="left" vertical="top" wrapText="1"/>
      <protection/>
    </xf>
    <xf numFmtId="0" fontId="4" fillId="0" borderId="23" xfId="33" applyFont="1" applyBorder="1" applyAlignment="1">
      <alignment horizontal="left" vertical="top" wrapText="1"/>
      <protection/>
    </xf>
    <xf numFmtId="0" fontId="7" fillId="0" borderId="0" xfId="33" applyFont="1">
      <alignment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B35" sqref="B35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59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63</v>
      </c>
      <c r="B3" s="16" t="s">
        <v>68</v>
      </c>
      <c r="C3" s="16" t="s">
        <v>64</v>
      </c>
      <c r="D3" s="16" t="s">
        <v>65</v>
      </c>
      <c r="E3" s="16" t="s">
        <v>66</v>
      </c>
      <c r="F3" s="32" t="s">
        <v>67</v>
      </c>
      <c r="G3" s="23" t="s">
        <v>71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79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69</v>
      </c>
      <c r="H4" s="28" t="s">
        <v>70</v>
      </c>
      <c r="I4" s="18" t="s">
        <v>78</v>
      </c>
      <c r="J4" s="18"/>
      <c r="K4" s="18"/>
      <c r="L4" s="18"/>
      <c r="M4" s="16" t="s">
        <v>61</v>
      </c>
      <c r="N4" s="26" t="s">
        <v>62</v>
      </c>
      <c r="O4" s="16" t="s">
        <v>74</v>
      </c>
      <c r="P4" s="16" t="s">
        <v>75</v>
      </c>
      <c r="Q4" s="28" t="s">
        <v>69</v>
      </c>
      <c r="R4" s="16" t="s">
        <v>76</v>
      </c>
      <c r="S4" s="18" t="s">
        <v>77</v>
      </c>
      <c r="T4" s="18"/>
      <c r="U4" s="18"/>
      <c r="V4" s="18"/>
      <c r="W4" s="16" t="s">
        <v>61</v>
      </c>
      <c r="X4" s="26" t="s">
        <v>62</v>
      </c>
      <c r="Y4" s="16" t="s">
        <v>3</v>
      </c>
      <c r="Z4" s="16" t="s">
        <v>75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72</v>
      </c>
      <c r="J5" s="11" t="s">
        <v>73</v>
      </c>
      <c r="K5" s="12" t="s">
        <v>4</v>
      </c>
      <c r="L5" s="12" t="s">
        <v>60</v>
      </c>
      <c r="M5" s="17"/>
      <c r="N5" s="27"/>
      <c r="O5" s="17"/>
      <c r="P5" s="17"/>
      <c r="Q5" s="29"/>
      <c r="R5" s="17"/>
      <c r="S5" s="11" t="s">
        <v>72</v>
      </c>
      <c r="T5" s="11" t="s">
        <v>73</v>
      </c>
      <c r="U5" s="12" t="s">
        <v>4</v>
      </c>
      <c r="V5" s="12" t="s">
        <v>60</v>
      </c>
      <c r="W5" s="17"/>
      <c r="X5" s="27"/>
      <c r="Y5" s="17"/>
      <c r="Z5" s="17"/>
      <c r="AA5" s="6"/>
    </row>
    <row r="6" spans="1:26" ht="21" customHeight="1">
      <c r="A6" s="20" t="s">
        <v>94</v>
      </c>
      <c r="B6" s="13">
        <f>B9+B12+B15+B18+B21+B24+B27</f>
        <v>286</v>
      </c>
      <c r="C6" s="13">
        <f>C9+C12+C15+C18+C21+C24+C27</f>
        <v>4939</v>
      </c>
      <c r="D6" s="13">
        <f>D9+D12+D15+D18+D21+D24+D27</f>
        <v>198020</v>
      </c>
      <c r="E6" s="8" t="s">
        <v>0</v>
      </c>
      <c r="F6" s="3">
        <f aca="true" t="shared" si="0" ref="F6:Z6">F7+F8</f>
        <v>702640</v>
      </c>
      <c r="G6" s="3">
        <f t="shared" si="0"/>
        <v>4738</v>
      </c>
      <c r="H6" s="3">
        <f t="shared" si="0"/>
        <v>125</v>
      </c>
      <c r="I6" s="3">
        <f t="shared" si="0"/>
        <v>109</v>
      </c>
      <c r="J6" s="3">
        <f t="shared" si="0"/>
        <v>226</v>
      </c>
      <c r="K6" s="3">
        <f t="shared" si="0"/>
        <v>1</v>
      </c>
      <c r="L6" s="3">
        <f t="shared" si="0"/>
        <v>5</v>
      </c>
      <c r="M6" s="3">
        <f t="shared" si="0"/>
        <v>1835</v>
      </c>
      <c r="N6" s="3">
        <f t="shared" si="0"/>
        <v>2437</v>
      </c>
      <c r="O6" s="3">
        <f t="shared" si="0"/>
        <v>0</v>
      </c>
      <c r="P6" s="3">
        <f t="shared" si="0"/>
        <v>0</v>
      </c>
      <c r="Q6" s="3">
        <f t="shared" si="0"/>
        <v>5151</v>
      </c>
      <c r="R6" s="3">
        <f t="shared" si="0"/>
        <v>274</v>
      </c>
      <c r="S6" s="3">
        <f t="shared" si="0"/>
        <v>129</v>
      </c>
      <c r="T6" s="3">
        <f t="shared" si="0"/>
        <v>152</v>
      </c>
      <c r="U6" s="3">
        <f t="shared" si="0"/>
        <v>2</v>
      </c>
      <c r="V6" s="3">
        <f t="shared" si="0"/>
        <v>0</v>
      </c>
      <c r="W6" s="3">
        <f t="shared" si="0"/>
        <v>2102</v>
      </c>
      <c r="X6" s="3">
        <f t="shared" si="0"/>
        <v>2492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1</v>
      </c>
      <c r="F7" s="3">
        <v>357419</v>
      </c>
      <c r="G7" s="3">
        <v>2087</v>
      </c>
      <c r="H7" s="4">
        <v>55</v>
      </c>
      <c r="I7" s="4">
        <v>44</v>
      </c>
      <c r="J7" s="4">
        <v>112</v>
      </c>
      <c r="K7" s="4">
        <v>0</v>
      </c>
      <c r="L7" s="4">
        <v>4</v>
      </c>
      <c r="M7" s="4">
        <v>778</v>
      </c>
      <c r="N7" s="4">
        <v>1094</v>
      </c>
      <c r="O7" s="4">
        <v>0</v>
      </c>
      <c r="P7" s="4">
        <v>0</v>
      </c>
      <c r="Q7" s="4">
        <v>2300</v>
      </c>
      <c r="R7" s="4">
        <v>138</v>
      </c>
      <c r="S7" s="4">
        <v>44</v>
      </c>
      <c r="T7" s="4">
        <v>65</v>
      </c>
      <c r="U7" s="4">
        <v>0</v>
      </c>
      <c r="V7" s="4">
        <v>0</v>
      </c>
      <c r="W7" s="4">
        <v>949</v>
      </c>
      <c r="X7" s="4">
        <v>1104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2</v>
      </c>
      <c r="F8" s="3">
        <v>345221</v>
      </c>
      <c r="G8" s="3">
        <v>2651</v>
      </c>
      <c r="H8" s="4">
        <v>70</v>
      </c>
      <c r="I8" s="4">
        <v>65</v>
      </c>
      <c r="J8" s="4">
        <v>114</v>
      </c>
      <c r="K8" s="4">
        <v>1</v>
      </c>
      <c r="L8" s="4">
        <v>1</v>
      </c>
      <c r="M8" s="4">
        <v>1057</v>
      </c>
      <c r="N8" s="4">
        <v>1343</v>
      </c>
      <c r="O8" s="4">
        <v>0</v>
      </c>
      <c r="P8" s="4">
        <v>0</v>
      </c>
      <c r="Q8" s="4">
        <v>2851</v>
      </c>
      <c r="R8" s="4">
        <v>136</v>
      </c>
      <c r="S8" s="4">
        <v>85</v>
      </c>
      <c r="T8" s="4">
        <v>87</v>
      </c>
      <c r="U8" s="4">
        <v>2</v>
      </c>
      <c r="V8" s="4">
        <v>0</v>
      </c>
      <c r="W8" s="4">
        <v>1153</v>
      </c>
      <c r="X8" s="4">
        <v>1388</v>
      </c>
      <c r="Y8" s="4">
        <v>0</v>
      </c>
      <c r="Z8" s="4">
        <v>0</v>
      </c>
    </row>
    <row r="9" spans="1:26" ht="21" customHeight="1">
      <c r="A9" s="20" t="s">
        <v>95</v>
      </c>
      <c r="B9" s="13">
        <v>45</v>
      </c>
      <c r="C9" s="13">
        <v>1075</v>
      </c>
      <c r="D9" s="13">
        <v>48417</v>
      </c>
      <c r="E9" s="8" t="s">
        <v>0</v>
      </c>
      <c r="F9" s="3">
        <f>F10+F11</f>
        <v>162833</v>
      </c>
      <c r="G9" s="3">
        <f aca="true" t="shared" si="1" ref="G9:Z9">G10+G11</f>
        <v>1103</v>
      </c>
      <c r="H9" s="3">
        <f t="shared" si="1"/>
        <v>27</v>
      </c>
      <c r="I9" s="3">
        <f t="shared" si="1"/>
        <v>36</v>
      </c>
      <c r="J9" s="3">
        <f t="shared" si="1"/>
        <v>46</v>
      </c>
      <c r="K9" s="3">
        <f t="shared" si="1"/>
        <v>0</v>
      </c>
      <c r="L9" s="3">
        <f t="shared" si="1"/>
        <v>2</v>
      </c>
      <c r="M9" s="3">
        <f t="shared" si="1"/>
        <v>568</v>
      </c>
      <c r="N9" s="3">
        <f t="shared" si="1"/>
        <v>424</v>
      </c>
      <c r="O9" s="3">
        <f t="shared" si="1"/>
        <v>0</v>
      </c>
      <c r="P9" s="3">
        <f t="shared" si="1"/>
        <v>0</v>
      </c>
      <c r="Q9" s="3">
        <f t="shared" si="1"/>
        <v>1198</v>
      </c>
      <c r="R9" s="3">
        <f t="shared" si="1"/>
        <v>40</v>
      </c>
      <c r="S9" s="3">
        <f t="shared" si="1"/>
        <v>39</v>
      </c>
      <c r="T9" s="3">
        <f t="shared" si="1"/>
        <v>39</v>
      </c>
      <c r="U9" s="3">
        <f t="shared" si="1"/>
        <v>0</v>
      </c>
      <c r="V9" s="3">
        <f t="shared" si="1"/>
        <v>0</v>
      </c>
      <c r="W9" s="3">
        <f t="shared" si="1"/>
        <v>734</v>
      </c>
      <c r="X9" s="3">
        <f t="shared" si="1"/>
        <v>346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</v>
      </c>
      <c r="F10" s="3">
        <v>82719</v>
      </c>
      <c r="G10" s="3">
        <v>490</v>
      </c>
      <c r="H10" s="3">
        <v>13</v>
      </c>
      <c r="I10" s="3">
        <v>15</v>
      </c>
      <c r="J10" s="3">
        <v>24</v>
      </c>
      <c r="K10" s="3">
        <v>0</v>
      </c>
      <c r="L10" s="3">
        <v>1</v>
      </c>
      <c r="M10" s="3">
        <v>232</v>
      </c>
      <c r="N10" s="3">
        <v>205</v>
      </c>
      <c r="O10" s="3">
        <v>0</v>
      </c>
      <c r="P10" s="3">
        <v>0</v>
      </c>
      <c r="Q10" s="3">
        <v>569</v>
      </c>
      <c r="R10" s="3">
        <v>31</v>
      </c>
      <c r="S10" s="3">
        <v>15</v>
      </c>
      <c r="T10" s="3">
        <v>14</v>
      </c>
      <c r="U10" s="3">
        <v>0</v>
      </c>
      <c r="V10" s="3">
        <v>0</v>
      </c>
      <c r="W10" s="3">
        <v>354</v>
      </c>
      <c r="X10" s="3">
        <v>155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2</v>
      </c>
      <c r="F11" s="3">
        <v>80114</v>
      </c>
      <c r="G11" s="3">
        <v>613</v>
      </c>
      <c r="H11" s="3">
        <v>14</v>
      </c>
      <c r="I11" s="3">
        <v>21</v>
      </c>
      <c r="J11" s="3">
        <v>22</v>
      </c>
      <c r="K11" s="3">
        <v>0</v>
      </c>
      <c r="L11" s="3">
        <v>1</v>
      </c>
      <c r="M11" s="3">
        <v>336</v>
      </c>
      <c r="N11" s="3">
        <v>219</v>
      </c>
      <c r="O11" s="3">
        <v>0</v>
      </c>
      <c r="P11" s="3">
        <v>0</v>
      </c>
      <c r="Q11" s="3">
        <v>629</v>
      </c>
      <c r="R11" s="3">
        <v>9</v>
      </c>
      <c r="S11" s="3">
        <v>24</v>
      </c>
      <c r="T11" s="3">
        <v>25</v>
      </c>
      <c r="U11" s="3">
        <v>0</v>
      </c>
      <c r="V11" s="3">
        <v>0</v>
      </c>
      <c r="W11" s="3">
        <v>380</v>
      </c>
      <c r="X11" s="3">
        <v>191</v>
      </c>
      <c r="Y11" s="3">
        <v>0</v>
      </c>
      <c r="Z11" s="3">
        <v>0</v>
      </c>
    </row>
    <row r="12" spans="1:26" ht="21" customHeight="1">
      <c r="A12" s="20" t="s">
        <v>96</v>
      </c>
      <c r="B12" s="13">
        <v>43</v>
      </c>
      <c r="C12" s="13">
        <v>846</v>
      </c>
      <c r="D12" s="13">
        <v>40055</v>
      </c>
      <c r="E12" s="8" t="s">
        <v>0</v>
      </c>
      <c r="F12" s="3">
        <f aca="true" t="shared" si="2" ref="F12:Z12">F13+F14</f>
        <v>141569</v>
      </c>
      <c r="G12" s="3">
        <f t="shared" si="2"/>
        <v>720</v>
      </c>
      <c r="H12" s="3">
        <f t="shared" si="2"/>
        <v>32</v>
      </c>
      <c r="I12" s="3">
        <f t="shared" si="2"/>
        <v>16</v>
      </c>
      <c r="J12" s="3">
        <f t="shared" si="2"/>
        <v>32</v>
      </c>
      <c r="K12" s="3">
        <f t="shared" si="2"/>
        <v>0</v>
      </c>
      <c r="L12" s="3">
        <v>0</v>
      </c>
      <c r="M12" s="3">
        <f t="shared" si="2"/>
        <v>300</v>
      </c>
      <c r="N12" s="3">
        <f t="shared" si="2"/>
        <v>340</v>
      </c>
      <c r="O12" s="3">
        <f t="shared" si="2"/>
        <v>0</v>
      </c>
      <c r="P12" s="3">
        <f t="shared" si="2"/>
        <v>0</v>
      </c>
      <c r="Q12" s="3">
        <f t="shared" si="2"/>
        <v>933</v>
      </c>
      <c r="R12" s="3">
        <f t="shared" si="2"/>
        <v>39</v>
      </c>
      <c r="S12" s="3">
        <f t="shared" si="2"/>
        <v>27</v>
      </c>
      <c r="T12" s="3">
        <f t="shared" si="2"/>
        <v>25</v>
      </c>
      <c r="U12" s="3">
        <f t="shared" si="2"/>
        <v>2</v>
      </c>
      <c r="V12" s="3">
        <f t="shared" si="2"/>
        <v>0</v>
      </c>
      <c r="W12" s="3">
        <f t="shared" si="2"/>
        <v>356</v>
      </c>
      <c r="X12" s="3">
        <f t="shared" si="2"/>
        <v>484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1</v>
      </c>
      <c r="F13" s="3">
        <v>72398</v>
      </c>
      <c r="G13" s="3">
        <v>335</v>
      </c>
      <c r="H13" s="3">
        <v>15</v>
      </c>
      <c r="I13" s="3">
        <v>8</v>
      </c>
      <c r="J13" s="3">
        <v>17</v>
      </c>
      <c r="K13" s="3">
        <v>0</v>
      </c>
      <c r="L13" s="3">
        <v>0</v>
      </c>
      <c r="M13" s="3">
        <v>141</v>
      </c>
      <c r="N13" s="3">
        <v>154</v>
      </c>
      <c r="O13" s="3">
        <v>0</v>
      </c>
      <c r="P13" s="3">
        <v>0</v>
      </c>
      <c r="Q13" s="3">
        <v>392</v>
      </c>
      <c r="R13" s="3">
        <v>16</v>
      </c>
      <c r="S13" s="3">
        <v>9</v>
      </c>
      <c r="T13" s="3">
        <v>12</v>
      </c>
      <c r="U13" s="3">
        <v>0</v>
      </c>
      <c r="V13" s="3">
        <v>0</v>
      </c>
      <c r="W13" s="3">
        <v>152</v>
      </c>
      <c r="X13" s="3">
        <v>203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2</v>
      </c>
      <c r="F14" s="3">
        <v>69171</v>
      </c>
      <c r="G14" s="3">
        <v>385</v>
      </c>
      <c r="H14" s="3">
        <v>17</v>
      </c>
      <c r="I14" s="3">
        <v>8</v>
      </c>
      <c r="J14" s="3">
        <v>15</v>
      </c>
      <c r="K14" s="3">
        <v>0</v>
      </c>
      <c r="L14" s="3">
        <v>0</v>
      </c>
      <c r="M14" s="3">
        <v>159</v>
      </c>
      <c r="N14" s="3">
        <v>186</v>
      </c>
      <c r="O14" s="3">
        <v>0</v>
      </c>
      <c r="P14" s="3">
        <v>0</v>
      </c>
      <c r="Q14" s="3">
        <v>541</v>
      </c>
      <c r="R14" s="3">
        <v>23</v>
      </c>
      <c r="S14" s="3">
        <v>18</v>
      </c>
      <c r="T14" s="3">
        <v>13</v>
      </c>
      <c r="U14" s="3">
        <v>2</v>
      </c>
      <c r="V14" s="3">
        <v>0</v>
      </c>
      <c r="W14" s="3">
        <v>204</v>
      </c>
      <c r="X14" s="3">
        <v>281</v>
      </c>
      <c r="Y14" s="3">
        <v>0</v>
      </c>
      <c r="Z14" s="3">
        <v>0</v>
      </c>
    </row>
    <row r="15" spans="1:26" ht="21" customHeight="1">
      <c r="A15" s="20" t="s">
        <v>97</v>
      </c>
      <c r="B15" s="13">
        <v>60</v>
      </c>
      <c r="C15" s="13">
        <v>550</v>
      </c>
      <c r="D15" s="13">
        <v>13917</v>
      </c>
      <c r="E15" s="8" t="s">
        <v>0</v>
      </c>
      <c r="F15" s="3">
        <f aca="true" t="shared" si="3" ref="F15:Z15">F16+F17</f>
        <v>48670</v>
      </c>
      <c r="G15" s="3">
        <f t="shared" si="3"/>
        <v>351</v>
      </c>
      <c r="H15" s="3">
        <f t="shared" si="3"/>
        <v>16</v>
      </c>
      <c r="I15" s="3">
        <f t="shared" si="3"/>
        <v>6</v>
      </c>
      <c r="J15" s="3">
        <f t="shared" si="3"/>
        <v>27</v>
      </c>
      <c r="K15" s="3">
        <f t="shared" si="3"/>
        <v>0</v>
      </c>
      <c r="L15" s="3">
        <v>0</v>
      </c>
      <c r="M15" s="3">
        <f t="shared" si="3"/>
        <v>91</v>
      </c>
      <c r="N15" s="3">
        <f t="shared" si="3"/>
        <v>211</v>
      </c>
      <c r="O15" s="3">
        <f t="shared" si="3"/>
        <v>0</v>
      </c>
      <c r="P15" s="3">
        <f t="shared" si="3"/>
        <v>0</v>
      </c>
      <c r="Q15" s="3">
        <f t="shared" si="3"/>
        <v>495</v>
      </c>
      <c r="R15" s="3">
        <f t="shared" si="3"/>
        <v>17</v>
      </c>
      <c r="S15" s="3">
        <f t="shared" si="3"/>
        <v>15</v>
      </c>
      <c r="T15" s="3">
        <f t="shared" si="3"/>
        <v>9</v>
      </c>
      <c r="U15" s="3">
        <f t="shared" si="3"/>
        <v>0</v>
      </c>
      <c r="V15" s="3">
        <f t="shared" si="3"/>
        <v>0</v>
      </c>
      <c r="W15" s="3">
        <f t="shared" si="3"/>
        <v>109</v>
      </c>
      <c r="X15" s="3">
        <f t="shared" si="3"/>
        <v>345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</v>
      </c>
      <c r="F16" s="3">
        <v>24723</v>
      </c>
      <c r="G16" s="3">
        <v>164</v>
      </c>
      <c r="H16" s="3">
        <v>8</v>
      </c>
      <c r="I16" s="3">
        <v>3</v>
      </c>
      <c r="J16" s="3">
        <v>11</v>
      </c>
      <c r="K16" s="3">
        <v>0</v>
      </c>
      <c r="L16" s="3">
        <v>0</v>
      </c>
      <c r="M16" s="3">
        <v>43</v>
      </c>
      <c r="N16" s="3">
        <v>99</v>
      </c>
      <c r="O16" s="3">
        <v>0</v>
      </c>
      <c r="P16" s="3">
        <v>0</v>
      </c>
      <c r="Q16" s="3">
        <v>219</v>
      </c>
      <c r="R16" s="3">
        <v>10</v>
      </c>
      <c r="S16" s="3">
        <v>4</v>
      </c>
      <c r="T16" s="3">
        <v>4</v>
      </c>
      <c r="U16" s="3">
        <v>0</v>
      </c>
      <c r="V16" s="3">
        <v>0</v>
      </c>
      <c r="W16" s="3">
        <v>54</v>
      </c>
      <c r="X16" s="3">
        <v>147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2</v>
      </c>
      <c r="F17" s="3">
        <v>23947</v>
      </c>
      <c r="G17" s="3">
        <v>187</v>
      </c>
      <c r="H17" s="3">
        <v>8</v>
      </c>
      <c r="I17" s="3">
        <v>3</v>
      </c>
      <c r="J17" s="3">
        <v>16</v>
      </c>
      <c r="K17" s="3">
        <v>0</v>
      </c>
      <c r="L17" s="3">
        <v>0</v>
      </c>
      <c r="M17" s="3">
        <v>48</v>
      </c>
      <c r="N17" s="3">
        <v>112</v>
      </c>
      <c r="O17" s="3">
        <v>0</v>
      </c>
      <c r="P17" s="3">
        <v>0</v>
      </c>
      <c r="Q17" s="3">
        <v>276</v>
      </c>
      <c r="R17" s="3">
        <v>7</v>
      </c>
      <c r="S17" s="3">
        <v>11</v>
      </c>
      <c r="T17" s="3">
        <v>5</v>
      </c>
      <c r="U17" s="3">
        <v>0</v>
      </c>
      <c r="V17" s="3">
        <v>0</v>
      </c>
      <c r="W17" s="3">
        <v>55</v>
      </c>
      <c r="X17" s="3">
        <v>198</v>
      </c>
      <c r="Y17" s="3">
        <v>0</v>
      </c>
      <c r="Z17" s="3">
        <v>0</v>
      </c>
    </row>
    <row r="18" spans="1:26" ht="21" customHeight="1">
      <c r="A18" s="20" t="s">
        <v>98</v>
      </c>
      <c r="B18" s="13">
        <v>46</v>
      </c>
      <c r="C18" s="13">
        <v>919</v>
      </c>
      <c r="D18" s="13">
        <v>35224</v>
      </c>
      <c r="E18" s="8" t="s">
        <v>0</v>
      </c>
      <c r="F18" s="3">
        <f aca="true" t="shared" si="4" ref="F18:Z18">F19+F20</f>
        <v>122868</v>
      </c>
      <c r="G18" s="3">
        <f t="shared" si="4"/>
        <v>853</v>
      </c>
      <c r="H18" s="3">
        <f t="shared" si="4"/>
        <v>20</v>
      </c>
      <c r="I18" s="3">
        <f t="shared" si="4"/>
        <v>23</v>
      </c>
      <c r="J18" s="3">
        <f t="shared" si="4"/>
        <v>37</v>
      </c>
      <c r="K18" s="3">
        <f t="shared" si="4"/>
        <v>1</v>
      </c>
      <c r="L18" s="3">
        <f t="shared" si="4"/>
        <v>2</v>
      </c>
      <c r="M18" s="3">
        <f t="shared" si="4"/>
        <v>304</v>
      </c>
      <c r="N18" s="3">
        <f t="shared" si="4"/>
        <v>466</v>
      </c>
      <c r="O18" s="3">
        <f t="shared" si="4"/>
        <v>0</v>
      </c>
      <c r="P18" s="3">
        <f t="shared" si="4"/>
        <v>0</v>
      </c>
      <c r="Q18" s="3">
        <f t="shared" si="4"/>
        <v>1210</v>
      </c>
      <c r="R18" s="3">
        <f t="shared" si="4"/>
        <v>110</v>
      </c>
      <c r="S18" s="3">
        <f t="shared" si="4"/>
        <v>23</v>
      </c>
      <c r="T18" s="3">
        <f t="shared" si="4"/>
        <v>39</v>
      </c>
      <c r="U18" s="3">
        <f t="shared" si="4"/>
        <v>0</v>
      </c>
      <c r="V18" s="3">
        <f t="shared" si="4"/>
        <v>0</v>
      </c>
      <c r="W18" s="3">
        <f t="shared" si="4"/>
        <v>397</v>
      </c>
      <c r="X18" s="3">
        <f t="shared" si="4"/>
        <v>551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</v>
      </c>
      <c r="F19" s="3">
        <v>62558</v>
      </c>
      <c r="G19" s="3">
        <v>371</v>
      </c>
      <c r="H19" s="3">
        <v>6</v>
      </c>
      <c r="I19" s="3">
        <v>7</v>
      </c>
      <c r="J19" s="3">
        <v>21</v>
      </c>
      <c r="K19" s="3">
        <v>0</v>
      </c>
      <c r="L19" s="3">
        <v>2</v>
      </c>
      <c r="M19" s="3">
        <v>118</v>
      </c>
      <c r="N19" s="3">
        <v>217</v>
      </c>
      <c r="O19" s="3">
        <v>0</v>
      </c>
      <c r="P19" s="3">
        <v>0</v>
      </c>
      <c r="Q19" s="3">
        <v>511</v>
      </c>
      <c r="R19" s="3">
        <v>53</v>
      </c>
      <c r="S19" s="3">
        <v>8</v>
      </c>
      <c r="T19" s="3">
        <v>19</v>
      </c>
      <c r="U19" s="3">
        <v>0</v>
      </c>
      <c r="V19" s="3">
        <v>0</v>
      </c>
      <c r="W19" s="3">
        <v>178</v>
      </c>
      <c r="X19" s="3">
        <v>253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2</v>
      </c>
      <c r="F20" s="3">
        <v>60310</v>
      </c>
      <c r="G20" s="3">
        <v>482</v>
      </c>
      <c r="H20" s="3">
        <v>14</v>
      </c>
      <c r="I20" s="3">
        <v>16</v>
      </c>
      <c r="J20" s="3">
        <v>16</v>
      </c>
      <c r="K20" s="3">
        <v>1</v>
      </c>
      <c r="L20" s="3">
        <v>0</v>
      </c>
      <c r="M20" s="3">
        <v>186</v>
      </c>
      <c r="N20" s="3">
        <v>249</v>
      </c>
      <c r="O20" s="3">
        <v>0</v>
      </c>
      <c r="P20" s="3">
        <v>0</v>
      </c>
      <c r="Q20" s="3">
        <v>699</v>
      </c>
      <c r="R20" s="3">
        <v>57</v>
      </c>
      <c r="S20" s="3">
        <v>15</v>
      </c>
      <c r="T20" s="3">
        <v>20</v>
      </c>
      <c r="U20" s="3">
        <v>0</v>
      </c>
      <c r="V20" s="3">
        <v>0</v>
      </c>
      <c r="W20" s="3">
        <v>219</v>
      </c>
      <c r="X20" s="3">
        <v>298</v>
      </c>
      <c r="Y20" s="3">
        <v>0</v>
      </c>
      <c r="Z20" s="3">
        <v>0</v>
      </c>
    </row>
    <row r="21" spans="1:26" ht="21" customHeight="1">
      <c r="A21" s="20" t="s">
        <v>99</v>
      </c>
      <c r="B21" s="13">
        <v>34</v>
      </c>
      <c r="C21" s="13">
        <v>498</v>
      </c>
      <c r="D21" s="13">
        <v>15973</v>
      </c>
      <c r="E21" s="8" t="s">
        <v>0</v>
      </c>
      <c r="F21" s="3">
        <f>F22+F23</f>
        <v>53370</v>
      </c>
      <c r="G21" s="3">
        <f aca="true" t="shared" si="5" ref="G21:Z21">G22+G23</f>
        <v>566</v>
      </c>
      <c r="H21" s="3">
        <f t="shared" si="5"/>
        <v>22</v>
      </c>
      <c r="I21" s="3">
        <f t="shared" si="5"/>
        <v>12</v>
      </c>
      <c r="J21" s="3">
        <f t="shared" si="5"/>
        <v>40</v>
      </c>
      <c r="K21" s="3">
        <f t="shared" si="5"/>
        <v>0</v>
      </c>
      <c r="L21" s="3">
        <f t="shared" si="5"/>
        <v>0</v>
      </c>
      <c r="M21" s="3">
        <f t="shared" si="5"/>
        <v>114</v>
      </c>
      <c r="N21" s="3">
        <f t="shared" si="5"/>
        <v>378</v>
      </c>
      <c r="O21" s="3">
        <f t="shared" si="5"/>
        <v>0</v>
      </c>
      <c r="P21" s="3">
        <f t="shared" si="5"/>
        <v>0</v>
      </c>
      <c r="Q21" s="3">
        <f t="shared" si="5"/>
        <v>611</v>
      </c>
      <c r="R21" s="3">
        <f t="shared" si="5"/>
        <v>47</v>
      </c>
      <c r="S21" s="3">
        <f t="shared" si="5"/>
        <v>12</v>
      </c>
      <c r="T21" s="3">
        <f t="shared" si="5"/>
        <v>15</v>
      </c>
      <c r="U21" s="3">
        <f t="shared" si="5"/>
        <v>0</v>
      </c>
      <c r="V21" s="3">
        <v>0</v>
      </c>
      <c r="W21" s="3">
        <f t="shared" si="5"/>
        <v>133</v>
      </c>
      <c r="X21" s="3">
        <f t="shared" si="5"/>
        <v>404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</v>
      </c>
      <c r="F22" s="3">
        <v>25718</v>
      </c>
      <c r="G22" s="3">
        <v>228</v>
      </c>
      <c r="H22" s="3">
        <v>8</v>
      </c>
      <c r="I22" s="3">
        <v>2</v>
      </c>
      <c r="J22" s="3">
        <v>18</v>
      </c>
      <c r="K22" s="3">
        <v>0</v>
      </c>
      <c r="L22" s="3">
        <v>0</v>
      </c>
      <c r="M22" s="3">
        <v>42</v>
      </c>
      <c r="N22" s="3">
        <v>158</v>
      </c>
      <c r="O22" s="3">
        <v>0</v>
      </c>
      <c r="P22" s="3">
        <v>0</v>
      </c>
      <c r="Q22" s="3">
        <v>249</v>
      </c>
      <c r="R22" s="3">
        <v>19</v>
      </c>
      <c r="S22" s="3">
        <v>4</v>
      </c>
      <c r="T22" s="3">
        <v>5</v>
      </c>
      <c r="U22" s="3">
        <v>0</v>
      </c>
      <c r="V22" s="3">
        <v>0</v>
      </c>
      <c r="W22" s="3">
        <v>46</v>
      </c>
      <c r="X22" s="3">
        <v>175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2</v>
      </c>
      <c r="F23" s="3">
        <v>27652</v>
      </c>
      <c r="G23" s="3">
        <v>338</v>
      </c>
      <c r="H23" s="3">
        <v>14</v>
      </c>
      <c r="I23" s="3">
        <v>10</v>
      </c>
      <c r="J23" s="3">
        <v>22</v>
      </c>
      <c r="K23" s="3">
        <v>0</v>
      </c>
      <c r="L23" s="3">
        <v>0</v>
      </c>
      <c r="M23" s="3">
        <v>72</v>
      </c>
      <c r="N23" s="3">
        <v>220</v>
      </c>
      <c r="O23" s="3">
        <v>0</v>
      </c>
      <c r="P23" s="3">
        <v>0</v>
      </c>
      <c r="Q23" s="3">
        <v>362</v>
      </c>
      <c r="R23" s="3">
        <v>28</v>
      </c>
      <c r="S23" s="3">
        <v>8</v>
      </c>
      <c r="T23" s="3">
        <v>10</v>
      </c>
      <c r="U23" s="3">
        <v>0</v>
      </c>
      <c r="V23" s="3">
        <v>0</v>
      </c>
      <c r="W23" s="3">
        <v>87</v>
      </c>
      <c r="X23" s="3">
        <v>229</v>
      </c>
      <c r="Y23" s="3">
        <v>0</v>
      </c>
      <c r="Z23" s="3">
        <v>0</v>
      </c>
    </row>
    <row r="24" spans="1:26" ht="21" customHeight="1">
      <c r="A24" s="20" t="s">
        <v>100</v>
      </c>
      <c r="B24" s="13">
        <v>48</v>
      </c>
      <c r="C24" s="13">
        <v>824</v>
      </c>
      <c r="D24" s="13">
        <v>35912</v>
      </c>
      <c r="E24" s="8" t="s">
        <v>0</v>
      </c>
      <c r="F24" s="3">
        <f>F25+F26</f>
        <v>145598</v>
      </c>
      <c r="G24" s="3">
        <f aca="true" t="shared" si="6" ref="G24:Z24">G25+G26</f>
        <v>793</v>
      </c>
      <c r="H24" s="3">
        <f t="shared" si="6"/>
        <v>4</v>
      </c>
      <c r="I24" s="3">
        <f t="shared" si="6"/>
        <v>14</v>
      </c>
      <c r="J24" s="3">
        <f t="shared" si="6"/>
        <v>26</v>
      </c>
      <c r="K24" s="3">
        <f t="shared" si="6"/>
        <v>0</v>
      </c>
      <c r="L24" s="3">
        <f t="shared" si="6"/>
        <v>1</v>
      </c>
      <c r="M24" s="3">
        <f t="shared" si="6"/>
        <v>353</v>
      </c>
      <c r="N24" s="3">
        <f t="shared" si="6"/>
        <v>395</v>
      </c>
      <c r="O24" s="3">
        <f t="shared" si="6"/>
        <v>0</v>
      </c>
      <c r="P24" s="3">
        <v>0</v>
      </c>
      <c r="Q24" s="3">
        <f t="shared" si="6"/>
        <v>644</v>
      </c>
      <c r="R24" s="3">
        <f t="shared" si="6"/>
        <v>13</v>
      </c>
      <c r="S24" s="3">
        <f t="shared" si="6"/>
        <v>4</v>
      </c>
      <c r="T24" s="3">
        <f t="shared" si="6"/>
        <v>20</v>
      </c>
      <c r="U24" s="3">
        <f t="shared" si="6"/>
        <v>0</v>
      </c>
      <c r="V24" s="3">
        <v>0</v>
      </c>
      <c r="W24" s="3">
        <f t="shared" si="6"/>
        <v>335</v>
      </c>
      <c r="X24" s="3">
        <f t="shared" si="6"/>
        <v>272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</v>
      </c>
      <c r="F25" s="3">
        <v>75240</v>
      </c>
      <c r="G25" s="3">
        <v>351</v>
      </c>
      <c r="H25" s="3">
        <v>2</v>
      </c>
      <c r="I25" s="3">
        <v>9</v>
      </c>
      <c r="J25" s="3">
        <v>11</v>
      </c>
      <c r="K25" s="3">
        <v>0</v>
      </c>
      <c r="L25" s="3">
        <v>1</v>
      </c>
      <c r="M25" s="3">
        <v>155</v>
      </c>
      <c r="N25" s="3">
        <v>173</v>
      </c>
      <c r="O25" s="3">
        <v>0</v>
      </c>
      <c r="P25" s="3">
        <v>0</v>
      </c>
      <c r="Q25" s="3">
        <v>292</v>
      </c>
      <c r="R25" s="3">
        <v>4</v>
      </c>
      <c r="S25" s="3">
        <v>1</v>
      </c>
      <c r="T25" s="3">
        <v>9</v>
      </c>
      <c r="U25" s="3">
        <v>0</v>
      </c>
      <c r="V25" s="3">
        <v>0</v>
      </c>
      <c r="W25" s="3">
        <v>148</v>
      </c>
      <c r="X25" s="3">
        <v>130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2</v>
      </c>
      <c r="F26" s="3">
        <v>70358</v>
      </c>
      <c r="G26" s="3">
        <v>442</v>
      </c>
      <c r="H26" s="3">
        <v>2</v>
      </c>
      <c r="I26" s="3">
        <v>5</v>
      </c>
      <c r="J26" s="3">
        <v>15</v>
      </c>
      <c r="K26" s="3">
        <v>0</v>
      </c>
      <c r="L26" s="3">
        <v>0</v>
      </c>
      <c r="M26" s="3">
        <v>198</v>
      </c>
      <c r="N26" s="3">
        <v>222</v>
      </c>
      <c r="O26" s="3">
        <v>0</v>
      </c>
      <c r="P26" s="3">
        <v>0</v>
      </c>
      <c r="Q26" s="3">
        <v>352</v>
      </c>
      <c r="R26" s="3">
        <v>9</v>
      </c>
      <c r="S26" s="3">
        <v>3</v>
      </c>
      <c r="T26" s="3">
        <v>11</v>
      </c>
      <c r="U26" s="3">
        <v>0</v>
      </c>
      <c r="V26" s="3">
        <v>0</v>
      </c>
      <c r="W26" s="3">
        <v>187</v>
      </c>
      <c r="X26" s="3">
        <v>142</v>
      </c>
      <c r="Y26" s="3">
        <v>0</v>
      </c>
      <c r="Z26" s="3">
        <v>0</v>
      </c>
    </row>
    <row r="27" spans="1:26" ht="21" customHeight="1">
      <c r="A27" s="20" t="s">
        <v>101</v>
      </c>
      <c r="B27" s="13">
        <v>10</v>
      </c>
      <c r="C27" s="13">
        <v>227</v>
      </c>
      <c r="D27" s="13">
        <v>8522</v>
      </c>
      <c r="E27" s="8" t="s">
        <v>0</v>
      </c>
      <c r="F27" s="3">
        <f>F28+F29</f>
        <v>27732</v>
      </c>
      <c r="G27" s="3">
        <f aca="true" t="shared" si="7" ref="G27:Z27">G28+G29</f>
        <v>352</v>
      </c>
      <c r="H27" s="3">
        <f t="shared" si="7"/>
        <v>4</v>
      </c>
      <c r="I27" s="3">
        <f t="shared" si="7"/>
        <v>2</v>
      </c>
      <c r="J27" s="3">
        <f t="shared" si="7"/>
        <v>18</v>
      </c>
      <c r="K27" s="3">
        <f t="shared" si="7"/>
        <v>0</v>
      </c>
      <c r="L27" s="3">
        <f t="shared" si="7"/>
        <v>0</v>
      </c>
      <c r="M27" s="3">
        <f t="shared" si="7"/>
        <v>105</v>
      </c>
      <c r="N27" s="3">
        <f t="shared" si="7"/>
        <v>223</v>
      </c>
      <c r="O27" s="3">
        <f t="shared" si="7"/>
        <v>0</v>
      </c>
      <c r="P27" s="3">
        <f t="shared" si="7"/>
        <v>0</v>
      </c>
      <c r="Q27" s="3">
        <f t="shared" si="7"/>
        <v>150</v>
      </c>
      <c r="R27" s="3">
        <f t="shared" si="7"/>
        <v>8</v>
      </c>
      <c r="S27" s="3">
        <f t="shared" si="7"/>
        <v>9</v>
      </c>
      <c r="T27" s="3">
        <f t="shared" si="7"/>
        <v>5</v>
      </c>
      <c r="U27" s="3">
        <f t="shared" si="7"/>
        <v>0</v>
      </c>
      <c r="V27" s="3">
        <v>0</v>
      </c>
      <c r="W27" s="3">
        <f t="shared" si="7"/>
        <v>38</v>
      </c>
      <c r="X27" s="3">
        <f t="shared" si="7"/>
        <v>90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</v>
      </c>
      <c r="F28" s="3">
        <v>14063</v>
      </c>
      <c r="G28" s="3">
        <v>148</v>
      </c>
      <c r="H28" s="3">
        <v>3</v>
      </c>
      <c r="I28" s="3">
        <v>0</v>
      </c>
      <c r="J28" s="3">
        <v>10</v>
      </c>
      <c r="K28" s="3">
        <v>0</v>
      </c>
      <c r="L28" s="3">
        <v>0</v>
      </c>
      <c r="M28" s="3">
        <v>47</v>
      </c>
      <c r="N28" s="3">
        <v>88</v>
      </c>
      <c r="O28" s="3">
        <v>0</v>
      </c>
      <c r="P28" s="3">
        <v>0</v>
      </c>
      <c r="Q28" s="3">
        <v>68</v>
      </c>
      <c r="R28" s="3">
        <v>5</v>
      </c>
      <c r="S28" s="3">
        <v>3</v>
      </c>
      <c r="T28" s="3">
        <v>2</v>
      </c>
      <c r="U28" s="3">
        <v>0</v>
      </c>
      <c r="V28" s="3">
        <v>0</v>
      </c>
      <c r="W28" s="3">
        <v>17</v>
      </c>
      <c r="X28" s="3">
        <v>41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2</v>
      </c>
      <c r="F29" s="3">
        <v>13669</v>
      </c>
      <c r="G29" s="3">
        <v>204</v>
      </c>
      <c r="H29" s="3">
        <v>1</v>
      </c>
      <c r="I29" s="3">
        <v>2</v>
      </c>
      <c r="J29" s="3">
        <v>8</v>
      </c>
      <c r="K29" s="3">
        <v>0</v>
      </c>
      <c r="L29" s="3">
        <v>0</v>
      </c>
      <c r="M29" s="3">
        <v>58</v>
      </c>
      <c r="N29" s="3">
        <v>135</v>
      </c>
      <c r="O29" s="3">
        <v>0</v>
      </c>
      <c r="P29" s="3">
        <v>0</v>
      </c>
      <c r="Q29" s="3">
        <v>82</v>
      </c>
      <c r="R29" s="3">
        <v>3</v>
      </c>
      <c r="S29" s="3">
        <v>6</v>
      </c>
      <c r="T29" s="3">
        <v>3</v>
      </c>
      <c r="U29" s="3">
        <v>0</v>
      </c>
      <c r="V29" s="3">
        <v>0</v>
      </c>
      <c r="W29" s="3">
        <v>21</v>
      </c>
      <c r="X29" s="3">
        <v>49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D1">
      <selection activeCell="C6" sqref="C6:R8"/>
    </sheetView>
  </sheetViews>
  <sheetFormatPr defaultColWidth="9.00390625" defaultRowHeight="16.5"/>
  <cols>
    <col min="1" max="1" width="8.125" style="44" customWidth="1"/>
    <col min="2" max="2" width="4.75390625" style="44" customWidth="1"/>
    <col min="3" max="18" width="9.75390625" style="44" customWidth="1"/>
    <col min="19" max="16384" width="9.00390625" style="44" customWidth="1"/>
  </cols>
  <sheetData>
    <row r="1" spans="1:19" ht="60" customHeight="1">
      <c r="A1" s="42" t="s">
        <v>143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2" ht="16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20" ht="24" customHeight="1">
      <c r="A3" s="46" t="s">
        <v>103</v>
      </c>
      <c r="B3" s="46" t="s">
        <v>144</v>
      </c>
      <c r="C3" s="71" t="s">
        <v>145</v>
      </c>
      <c r="D3" s="72"/>
      <c r="E3" s="48" t="s">
        <v>146</v>
      </c>
      <c r="F3" s="47"/>
      <c r="G3" s="47"/>
      <c r="H3" s="47"/>
      <c r="I3" s="47"/>
      <c r="J3" s="46" t="s">
        <v>147</v>
      </c>
      <c r="K3" s="46" t="s">
        <v>148</v>
      </c>
      <c r="L3" s="46" t="s">
        <v>149</v>
      </c>
      <c r="M3" s="46" t="s">
        <v>150</v>
      </c>
      <c r="N3" s="46" t="s">
        <v>151</v>
      </c>
      <c r="O3" s="46" t="s">
        <v>152</v>
      </c>
      <c r="P3" s="46" t="s">
        <v>153</v>
      </c>
      <c r="Q3" s="46" t="s">
        <v>154</v>
      </c>
      <c r="R3" s="46" t="s">
        <v>155</v>
      </c>
      <c r="T3" s="73"/>
    </row>
    <row r="4" spans="1:20" ht="26.25" customHeight="1">
      <c r="A4" s="50"/>
      <c r="B4" s="50"/>
      <c r="C4" s="74"/>
      <c r="D4" s="75"/>
      <c r="E4" s="52" t="s">
        <v>111</v>
      </c>
      <c r="F4" s="46" t="s">
        <v>156</v>
      </c>
      <c r="G4" s="48" t="s">
        <v>157</v>
      </c>
      <c r="H4" s="49"/>
      <c r="I4" s="46" t="s">
        <v>158</v>
      </c>
      <c r="J4" s="50"/>
      <c r="K4" s="50"/>
      <c r="L4" s="50"/>
      <c r="M4" s="50"/>
      <c r="N4" s="50"/>
      <c r="O4" s="50"/>
      <c r="P4" s="50"/>
      <c r="Q4" s="50"/>
      <c r="R4" s="50"/>
      <c r="T4" s="73"/>
    </row>
    <row r="5" spans="1:19" ht="114.75" customHeight="1">
      <c r="A5" s="55"/>
      <c r="B5" s="55"/>
      <c r="C5" s="58" t="s">
        <v>159</v>
      </c>
      <c r="D5" s="58" t="s">
        <v>160</v>
      </c>
      <c r="E5" s="57"/>
      <c r="F5" s="55"/>
      <c r="G5" s="76" t="s">
        <v>161</v>
      </c>
      <c r="H5" s="76" t="s">
        <v>162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77"/>
    </row>
    <row r="6" spans="1:18" ht="18" customHeight="1">
      <c r="A6" s="61" t="s">
        <v>132</v>
      </c>
      <c r="B6" s="63" t="s">
        <v>133</v>
      </c>
      <c r="C6" s="64">
        <f aca="true" t="shared" si="0" ref="C6:P6">C7+C8</f>
        <v>2825</v>
      </c>
      <c r="D6" s="64">
        <f t="shared" si="0"/>
        <v>2825</v>
      </c>
      <c r="E6" s="64">
        <f t="shared" si="0"/>
        <v>825</v>
      </c>
      <c r="F6" s="64">
        <f t="shared" si="0"/>
        <v>788</v>
      </c>
      <c r="G6" s="64">
        <f t="shared" si="0"/>
        <v>17</v>
      </c>
      <c r="H6" s="64">
        <f t="shared" si="0"/>
        <v>20</v>
      </c>
      <c r="I6" s="64">
        <f t="shared" si="0"/>
        <v>0</v>
      </c>
      <c r="J6" s="64">
        <f t="shared" si="0"/>
        <v>0</v>
      </c>
      <c r="K6" s="64">
        <f t="shared" si="0"/>
        <v>12</v>
      </c>
      <c r="L6" s="64">
        <f t="shared" si="0"/>
        <v>0</v>
      </c>
      <c r="M6" s="64">
        <f t="shared" si="0"/>
        <v>315</v>
      </c>
      <c r="N6" s="64">
        <f t="shared" si="0"/>
        <v>4</v>
      </c>
      <c r="O6" s="64">
        <f t="shared" si="0"/>
        <v>9</v>
      </c>
      <c r="P6" s="64">
        <f t="shared" si="0"/>
        <v>2</v>
      </c>
      <c r="Q6" s="62">
        <f>Q9+Q12+Q15+Q18+Q21+Q24+Q27</f>
        <v>451</v>
      </c>
      <c r="R6" s="62">
        <f>R9+R12+R15+R18+R21+R24+R27</f>
        <v>105</v>
      </c>
    </row>
    <row r="7" spans="1:18" ht="18" customHeight="1">
      <c r="A7" s="65"/>
      <c r="B7" s="63" t="s">
        <v>134</v>
      </c>
      <c r="C7" s="69">
        <f>C10+C13+C16+C19+C22+C25+C28</f>
        <v>1313</v>
      </c>
      <c r="D7" s="69">
        <f aca="true" t="shared" si="1" ref="D7:P8">D10+D13+D16+D19+D22+D25+D28</f>
        <v>1313</v>
      </c>
      <c r="E7" s="69">
        <f t="shared" si="1"/>
        <v>426</v>
      </c>
      <c r="F7" s="69">
        <f t="shared" si="1"/>
        <v>409</v>
      </c>
      <c r="G7" s="69">
        <f t="shared" si="1"/>
        <v>9</v>
      </c>
      <c r="H7" s="69">
        <f t="shared" si="1"/>
        <v>8</v>
      </c>
      <c r="I7" s="69">
        <f t="shared" si="1"/>
        <v>0</v>
      </c>
      <c r="J7" s="69">
        <f t="shared" si="1"/>
        <v>0</v>
      </c>
      <c r="K7" s="69">
        <f t="shared" si="1"/>
        <v>7</v>
      </c>
      <c r="L7" s="69">
        <f t="shared" si="1"/>
        <v>0</v>
      </c>
      <c r="M7" s="69">
        <f t="shared" si="1"/>
        <v>197</v>
      </c>
      <c r="N7" s="69">
        <f t="shared" si="1"/>
        <v>1</v>
      </c>
      <c r="O7" s="69">
        <f t="shared" si="1"/>
        <v>4</v>
      </c>
      <c r="P7" s="69">
        <f t="shared" si="1"/>
        <v>2</v>
      </c>
      <c r="Q7" s="66"/>
      <c r="R7" s="66"/>
    </row>
    <row r="8" spans="1:18" ht="18" customHeight="1">
      <c r="A8" s="67"/>
      <c r="B8" s="63" t="s">
        <v>163</v>
      </c>
      <c r="C8" s="69">
        <f>C11+C14+C17+C20+C23+C26+C29</f>
        <v>1512</v>
      </c>
      <c r="D8" s="69">
        <f t="shared" si="1"/>
        <v>1512</v>
      </c>
      <c r="E8" s="69">
        <f t="shared" si="1"/>
        <v>399</v>
      </c>
      <c r="F8" s="69">
        <f t="shared" si="1"/>
        <v>379</v>
      </c>
      <c r="G8" s="69">
        <f t="shared" si="1"/>
        <v>8</v>
      </c>
      <c r="H8" s="69">
        <f t="shared" si="1"/>
        <v>12</v>
      </c>
      <c r="I8" s="69">
        <f t="shared" si="1"/>
        <v>0</v>
      </c>
      <c r="J8" s="69">
        <f t="shared" si="1"/>
        <v>0</v>
      </c>
      <c r="K8" s="69">
        <f t="shared" si="1"/>
        <v>5</v>
      </c>
      <c r="L8" s="69">
        <f t="shared" si="1"/>
        <v>0</v>
      </c>
      <c r="M8" s="69">
        <f t="shared" si="1"/>
        <v>118</v>
      </c>
      <c r="N8" s="69">
        <f t="shared" si="1"/>
        <v>3</v>
      </c>
      <c r="O8" s="69">
        <f t="shared" si="1"/>
        <v>5</v>
      </c>
      <c r="P8" s="69">
        <f t="shared" si="1"/>
        <v>0</v>
      </c>
      <c r="Q8" s="68"/>
      <c r="R8" s="68"/>
    </row>
    <row r="9" spans="1:18" ht="18" customHeight="1">
      <c r="A9" s="61" t="s">
        <v>164</v>
      </c>
      <c r="B9" s="63" t="s">
        <v>165</v>
      </c>
      <c r="C9" s="64">
        <f aca="true" t="shared" si="2" ref="C9:P9">C10+C11</f>
        <v>1191</v>
      </c>
      <c r="D9" s="64">
        <f t="shared" si="2"/>
        <v>1191</v>
      </c>
      <c r="E9" s="64">
        <f t="shared" si="2"/>
        <v>201</v>
      </c>
      <c r="F9" s="64">
        <f t="shared" si="2"/>
        <v>186</v>
      </c>
      <c r="G9" s="64">
        <f t="shared" si="2"/>
        <v>6</v>
      </c>
      <c r="H9" s="64">
        <f t="shared" si="2"/>
        <v>9</v>
      </c>
      <c r="I9" s="64">
        <f t="shared" si="2"/>
        <v>0</v>
      </c>
      <c r="J9" s="64">
        <f t="shared" si="2"/>
        <v>0</v>
      </c>
      <c r="K9" s="64">
        <f t="shared" si="2"/>
        <v>4</v>
      </c>
      <c r="L9" s="64">
        <f t="shared" si="2"/>
        <v>0</v>
      </c>
      <c r="M9" s="64">
        <f t="shared" si="2"/>
        <v>64</v>
      </c>
      <c r="N9" s="64">
        <f t="shared" si="2"/>
        <v>1</v>
      </c>
      <c r="O9" s="64">
        <f t="shared" si="2"/>
        <v>5</v>
      </c>
      <c r="P9" s="64">
        <f t="shared" si="2"/>
        <v>0</v>
      </c>
      <c r="Q9" s="62">
        <v>110</v>
      </c>
      <c r="R9" s="62">
        <v>21</v>
      </c>
    </row>
    <row r="10" spans="1:18" ht="18" customHeight="1">
      <c r="A10" s="65"/>
      <c r="B10" s="63" t="s">
        <v>166</v>
      </c>
      <c r="C10" s="64">
        <v>556</v>
      </c>
      <c r="D10" s="64">
        <v>556</v>
      </c>
      <c r="E10" s="64">
        <v>116</v>
      </c>
      <c r="F10" s="64">
        <v>109</v>
      </c>
      <c r="G10" s="64">
        <v>3</v>
      </c>
      <c r="H10" s="64">
        <v>4</v>
      </c>
      <c r="I10" s="64"/>
      <c r="J10" s="64"/>
      <c r="K10" s="64">
        <v>4</v>
      </c>
      <c r="L10" s="64"/>
      <c r="M10" s="64">
        <v>39</v>
      </c>
      <c r="N10" s="64"/>
      <c r="O10" s="64">
        <v>2</v>
      </c>
      <c r="P10" s="64"/>
      <c r="Q10" s="66"/>
      <c r="R10" s="66"/>
    </row>
    <row r="11" spans="1:18" ht="18" customHeight="1">
      <c r="A11" s="67"/>
      <c r="B11" s="63" t="s">
        <v>163</v>
      </c>
      <c r="C11" s="64">
        <v>635</v>
      </c>
      <c r="D11" s="64">
        <v>635</v>
      </c>
      <c r="E11" s="64">
        <v>85</v>
      </c>
      <c r="F11" s="64">
        <v>77</v>
      </c>
      <c r="G11" s="64">
        <v>3</v>
      </c>
      <c r="H11" s="64">
        <v>5</v>
      </c>
      <c r="I11" s="64"/>
      <c r="J11" s="64"/>
      <c r="K11" s="64"/>
      <c r="L11" s="64"/>
      <c r="M11" s="64">
        <v>25</v>
      </c>
      <c r="N11" s="64">
        <v>1</v>
      </c>
      <c r="O11" s="64">
        <v>3</v>
      </c>
      <c r="P11" s="64"/>
      <c r="Q11" s="68"/>
      <c r="R11" s="68"/>
    </row>
    <row r="12" spans="1:18" ht="18" customHeight="1">
      <c r="A12" s="61" t="s">
        <v>167</v>
      </c>
      <c r="B12" s="63" t="s">
        <v>165</v>
      </c>
      <c r="C12" s="64">
        <f aca="true" t="shared" si="3" ref="C12:P12">C13+C14</f>
        <v>473</v>
      </c>
      <c r="D12" s="64">
        <f t="shared" si="3"/>
        <v>473</v>
      </c>
      <c r="E12" s="64">
        <f t="shared" si="3"/>
        <v>159</v>
      </c>
      <c r="F12" s="64">
        <f t="shared" si="3"/>
        <v>154</v>
      </c>
      <c r="G12" s="64">
        <f t="shared" si="3"/>
        <v>3</v>
      </c>
      <c r="H12" s="64">
        <f t="shared" si="3"/>
        <v>2</v>
      </c>
      <c r="I12" s="64">
        <f t="shared" si="3"/>
        <v>0</v>
      </c>
      <c r="J12" s="64">
        <f t="shared" si="3"/>
        <v>0</v>
      </c>
      <c r="K12" s="64">
        <f t="shared" si="3"/>
        <v>2</v>
      </c>
      <c r="L12" s="64">
        <f t="shared" si="3"/>
        <v>0</v>
      </c>
      <c r="M12" s="64">
        <f t="shared" si="3"/>
        <v>58</v>
      </c>
      <c r="N12" s="64">
        <f t="shared" si="3"/>
        <v>0</v>
      </c>
      <c r="O12" s="64">
        <f t="shared" si="3"/>
        <v>1</v>
      </c>
      <c r="P12" s="64">
        <f t="shared" si="3"/>
        <v>1</v>
      </c>
      <c r="Q12" s="62">
        <v>90</v>
      </c>
      <c r="R12" s="62">
        <v>28</v>
      </c>
    </row>
    <row r="13" spans="1:18" ht="18" customHeight="1">
      <c r="A13" s="65"/>
      <c r="B13" s="63" t="s">
        <v>166</v>
      </c>
      <c r="C13" s="69">
        <v>210</v>
      </c>
      <c r="D13" s="69">
        <v>210</v>
      </c>
      <c r="E13" s="69">
        <f>SUM(F13:I13)</f>
        <v>79</v>
      </c>
      <c r="F13" s="69">
        <v>76</v>
      </c>
      <c r="G13" s="69">
        <v>3</v>
      </c>
      <c r="H13" s="69"/>
      <c r="I13" s="69"/>
      <c r="J13" s="69"/>
      <c r="K13" s="69">
        <v>1</v>
      </c>
      <c r="L13" s="69"/>
      <c r="M13" s="69">
        <v>34</v>
      </c>
      <c r="N13" s="69"/>
      <c r="O13" s="69">
        <v>1</v>
      </c>
      <c r="P13" s="69">
        <v>1</v>
      </c>
      <c r="Q13" s="66"/>
      <c r="R13" s="66"/>
    </row>
    <row r="14" spans="1:18" ht="18" customHeight="1">
      <c r="A14" s="67"/>
      <c r="B14" s="63" t="s">
        <v>163</v>
      </c>
      <c r="C14" s="69">
        <v>263</v>
      </c>
      <c r="D14" s="69">
        <v>263</v>
      </c>
      <c r="E14" s="69">
        <f>SUM(F14:I14)</f>
        <v>80</v>
      </c>
      <c r="F14" s="69">
        <v>78</v>
      </c>
      <c r="G14" s="69">
        <v>0</v>
      </c>
      <c r="H14" s="69">
        <v>2</v>
      </c>
      <c r="I14" s="69"/>
      <c r="J14" s="69"/>
      <c r="K14" s="69">
        <v>1</v>
      </c>
      <c r="L14" s="69"/>
      <c r="M14" s="69">
        <v>24</v>
      </c>
      <c r="N14" s="69"/>
      <c r="O14" s="69"/>
      <c r="P14" s="69"/>
      <c r="Q14" s="68"/>
      <c r="R14" s="68"/>
    </row>
    <row r="15" spans="1:18" ht="18" customHeight="1">
      <c r="A15" s="61" t="s">
        <v>168</v>
      </c>
      <c r="B15" s="63" t="s">
        <v>165</v>
      </c>
      <c r="C15" s="64">
        <f aca="true" t="shared" si="4" ref="C15:P15">C16+C17</f>
        <v>119</v>
      </c>
      <c r="D15" s="64">
        <f t="shared" si="4"/>
        <v>119</v>
      </c>
      <c r="E15" s="64">
        <f t="shared" si="4"/>
        <v>59</v>
      </c>
      <c r="F15" s="64">
        <f t="shared" si="4"/>
        <v>56</v>
      </c>
      <c r="G15" s="64">
        <f t="shared" si="4"/>
        <v>3</v>
      </c>
      <c r="H15" s="64">
        <f t="shared" si="4"/>
        <v>0</v>
      </c>
      <c r="I15" s="64">
        <f t="shared" si="4"/>
        <v>0</v>
      </c>
      <c r="J15" s="64">
        <f t="shared" si="4"/>
        <v>0</v>
      </c>
      <c r="K15" s="64">
        <f t="shared" si="4"/>
        <v>2</v>
      </c>
      <c r="L15" s="64">
        <f t="shared" si="4"/>
        <v>0</v>
      </c>
      <c r="M15" s="64">
        <f t="shared" si="4"/>
        <v>28</v>
      </c>
      <c r="N15" s="64">
        <f t="shared" si="4"/>
        <v>2</v>
      </c>
      <c r="O15" s="64">
        <f t="shared" si="4"/>
        <v>0</v>
      </c>
      <c r="P15" s="64">
        <f t="shared" si="4"/>
        <v>0</v>
      </c>
      <c r="Q15" s="62">
        <v>32</v>
      </c>
      <c r="R15" s="62">
        <v>6</v>
      </c>
    </row>
    <row r="16" spans="1:18" ht="18" customHeight="1">
      <c r="A16" s="65"/>
      <c r="B16" s="63" t="s">
        <v>166</v>
      </c>
      <c r="C16" s="64">
        <v>64</v>
      </c>
      <c r="D16" s="64">
        <v>64</v>
      </c>
      <c r="E16" s="64">
        <v>30</v>
      </c>
      <c r="F16" s="64">
        <v>28</v>
      </c>
      <c r="G16" s="64">
        <v>2</v>
      </c>
      <c r="H16" s="64"/>
      <c r="I16" s="64"/>
      <c r="J16" s="78"/>
      <c r="K16" s="78"/>
      <c r="L16" s="78"/>
      <c r="M16" s="78">
        <v>20</v>
      </c>
      <c r="N16" s="78">
        <v>1</v>
      </c>
      <c r="O16" s="78"/>
      <c r="P16" s="78"/>
      <c r="Q16" s="66"/>
      <c r="R16" s="66"/>
    </row>
    <row r="17" spans="1:18" ht="18" customHeight="1">
      <c r="A17" s="67"/>
      <c r="B17" s="63" t="s">
        <v>163</v>
      </c>
      <c r="C17" s="64">
        <v>55</v>
      </c>
      <c r="D17" s="64">
        <v>55</v>
      </c>
      <c r="E17" s="64">
        <v>29</v>
      </c>
      <c r="F17" s="64">
        <v>28</v>
      </c>
      <c r="G17" s="64">
        <v>1</v>
      </c>
      <c r="H17" s="64"/>
      <c r="I17" s="64"/>
      <c r="J17" s="78"/>
      <c r="K17" s="78">
        <v>2</v>
      </c>
      <c r="L17" s="78"/>
      <c r="M17" s="78">
        <v>8</v>
      </c>
      <c r="N17" s="78">
        <v>1</v>
      </c>
      <c r="O17" s="78"/>
      <c r="P17" s="78"/>
      <c r="Q17" s="68"/>
      <c r="R17" s="68"/>
    </row>
    <row r="18" spans="1:18" ht="18" customHeight="1">
      <c r="A18" s="61" t="s">
        <v>169</v>
      </c>
      <c r="B18" s="63" t="s">
        <v>165</v>
      </c>
      <c r="C18" s="64">
        <f aca="true" t="shared" si="5" ref="C18:P18">C19+C20</f>
        <v>376</v>
      </c>
      <c r="D18" s="64">
        <f t="shared" si="5"/>
        <v>376</v>
      </c>
      <c r="E18" s="64">
        <f t="shared" si="5"/>
        <v>130</v>
      </c>
      <c r="F18" s="64">
        <f t="shared" si="5"/>
        <v>126</v>
      </c>
      <c r="G18" s="64">
        <f t="shared" si="5"/>
        <v>1</v>
      </c>
      <c r="H18" s="64">
        <f t="shared" si="5"/>
        <v>3</v>
      </c>
      <c r="I18" s="64">
        <f t="shared" si="5"/>
        <v>0</v>
      </c>
      <c r="J18" s="64">
        <f t="shared" si="5"/>
        <v>0</v>
      </c>
      <c r="K18" s="64">
        <f t="shared" si="5"/>
        <v>0</v>
      </c>
      <c r="L18" s="64">
        <f t="shared" si="5"/>
        <v>0</v>
      </c>
      <c r="M18" s="64">
        <f t="shared" si="5"/>
        <v>58</v>
      </c>
      <c r="N18" s="64">
        <f t="shared" si="5"/>
        <v>1</v>
      </c>
      <c r="O18" s="64">
        <f t="shared" si="5"/>
        <v>1</v>
      </c>
      <c r="P18" s="64">
        <f t="shared" si="5"/>
        <v>0</v>
      </c>
      <c r="Q18" s="62">
        <v>88</v>
      </c>
      <c r="R18" s="62">
        <v>18</v>
      </c>
    </row>
    <row r="19" spans="1:18" ht="18" customHeight="1">
      <c r="A19" s="65"/>
      <c r="B19" s="63" t="s">
        <v>166</v>
      </c>
      <c r="C19" s="64">
        <v>163</v>
      </c>
      <c r="D19" s="64">
        <v>163</v>
      </c>
      <c r="E19" s="64">
        <v>63</v>
      </c>
      <c r="F19" s="64">
        <v>63</v>
      </c>
      <c r="G19" s="64"/>
      <c r="H19" s="64"/>
      <c r="I19" s="64"/>
      <c r="J19" s="78"/>
      <c r="K19" s="78"/>
      <c r="L19" s="78"/>
      <c r="M19" s="78">
        <v>38</v>
      </c>
      <c r="N19" s="78"/>
      <c r="O19" s="78"/>
      <c r="P19" s="78">
        <v>0</v>
      </c>
      <c r="Q19" s="66"/>
      <c r="R19" s="66"/>
    </row>
    <row r="20" spans="1:18" ht="18" customHeight="1">
      <c r="A20" s="67"/>
      <c r="B20" s="63" t="s">
        <v>163</v>
      </c>
      <c r="C20" s="64">
        <v>213</v>
      </c>
      <c r="D20" s="64">
        <v>213</v>
      </c>
      <c r="E20" s="64">
        <v>67</v>
      </c>
      <c r="F20" s="64">
        <v>63</v>
      </c>
      <c r="G20" s="64">
        <v>1</v>
      </c>
      <c r="H20" s="64">
        <v>3</v>
      </c>
      <c r="I20" s="64"/>
      <c r="J20" s="78"/>
      <c r="K20" s="78"/>
      <c r="L20" s="78"/>
      <c r="M20" s="78">
        <v>20</v>
      </c>
      <c r="N20" s="78">
        <v>1</v>
      </c>
      <c r="O20" s="78">
        <v>1</v>
      </c>
      <c r="P20" s="78">
        <v>0</v>
      </c>
      <c r="Q20" s="68"/>
      <c r="R20" s="68"/>
    </row>
    <row r="21" spans="1:18" ht="18" customHeight="1">
      <c r="A21" s="61" t="s">
        <v>170</v>
      </c>
      <c r="B21" s="63" t="s">
        <v>165</v>
      </c>
      <c r="C21" s="64">
        <f aca="true" t="shared" si="6" ref="C21:P21">C22+C23</f>
        <v>83</v>
      </c>
      <c r="D21" s="64">
        <f t="shared" si="6"/>
        <v>83</v>
      </c>
      <c r="E21" s="64">
        <f t="shared" si="6"/>
        <v>41</v>
      </c>
      <c r="F21" s="64">
        <f t="shared" si="6"/>
        <v>40</v>
      </c>
      <c r="G21" s="64">
        <f t="shared" si="6"/>
        <v>0</v>
      </c>
      <c r="H21" s="64">
        <f t="shared" si="6"/>
        <v>1</v>
      </c>
      <c r="I21" s="64">
        <f t="shared" si="6"/>
        <v>0</v>
      </c>
      <c r="J21" s="64">
        <f t="shared" si="6"/>
        <v>0</v>
      </c>
      <c r="K21" s="64">
        <f t="shared" si="6"/>
        <v>2</v>
      </c>
      <c r="L21" s="64">
        <f t="shared" si="6"/>
        <v>0</v>
      </c>
      <c r="M21" s="64">
        <f t="shared" si="6"/>
        <v>28</v>
      </c>
      <c r="N21" s="64">
        <v>0</v>
      </c>
      <c r="O21" s="64">
        <v>0</v>
      </c>
      <c r="P21" s="64">
        <f t="shared" si="6"/>
        <v>0</v>
      </c>
      <c r="Q21" s="62">
        <v>24</v>
      </c>
      <c r="R21" s="62">
        <v>6</v>
      </c>
    </row>
    <row r="22" spans="1:18" ht="18" customHeight="1">
      <c r="A22" s="65"/>
      <c r="B22" s="63" t="s">
        <v>166</v>
      </c>
      <c r="C22" s="64">
        <v>42</v>
      </c>
      <c r="D22" s="64">
        <v>42</v>
      </c>
      <c r="E22" s="64">
        <v>19</v>
      </c>
      <c r="F22" s="64">
        <v>19</v>
      </c>
      <c r="G22" s="64"/>
      <c r="H22" s="64"/>
      <c r="I22" s="64"/>
      <c r="J22" s="78"/>
      <c r="K22" s="78"/>
      <c r="L22" s="78"/>
      <c r="M22" s="78">
        <v>13</v>
      </c>
      <c r="N22" s="78"/>
      <c r="O22" s="78"/>
      <c r="P22" s="78"/>
      <c r="Q22" s="66"/>
      <c r="R22" s="66"/>
    </row>
    <row r="23" spans="1:18" ht="18" customHeight="1">
      <c r="A23" s="67"/>
      <c r="B23" s="63" t="s">
        <v>163</v>
      </c>
      <c r="C23" s="64">
        <v>41</v>
      </c>
      <c r="D23" s="64">
        <v>41</v>
      </c>
      <c r="E23" s="64">
        <v>22</v>
      </c>
      <c r="F23" s="64">
        <v>21</v>
      </c>
      <c r="G23" s="64"/>
      <c r="H23" s="64">
        <v>1</v>
      </c>
      <c r="I23" s="64"/>
      <c r="J23" s="78"/>
      <c r="K23" s="78">
        <v>2</v>
      </c>
      <c r="L23" s="78"/>
      <c r="M23" s="78">
        <v>15</v>
      </c>
      <c r="N23" s="78"/>
      <c r="O23" s="78"/>
      <c r="P23" s="78"/>
      <c r="Q23" s="68"/>
      <c r="R23" s="68"/>
    </row>
    <row r="24" spans="1:18" ht="18" customHeight="1">
      <c r="A24" s="61" t="s">
        <v>171</v>
      </c>
      <c r="B24" s="63" t="s">
        <v>165</v>
      </c>
      <c r="C24" s="64">
        <v>532</v>
      </c>
      <c r="D24" s="64">
        <v>532</v>
      </c>
      <c r="E24" s="64">
        <v>185</v>
      </c>
      <c r="F24" s="64">
        <v>179</v>
      </c>
      <c r="G24" s="64">
        <v>2</v>
      </c>
      <c r="H24" s="64">
        <v>4</v>
      </c>
      <c r="I24" s="64">
        <v>0</v>
      </c>
      <c r="J24" s="64">
        <v>0</v>
      </c>
      <c r="K24" s="64">
        <v>2</v>
      </c>
      <c r="L24" s="64">
        <v>0</v>
      </c>
      <c r="M24" s="64">
        <v>62</v>
      </c>
      <c r="N24" s="64">
        <v>0</v>
      </c>
      <c r="O24" s="64">
        <v>2</v>
      </c>
      <c r="P24" s="64">
        <v>0</v>
      </c>
      <c r="Q24" s="62">
        <v>85</v>
      </c>
      <c r="R24" s="62">
        <v>20</v>
      </c>
    </row>
    <row r="25" spans="1:18" ht="18" customHeight="1">
      <c r="A25" s="65"/>
      <c r="B25" s="63" t="s">
        <v>166</v>
      </c>
      <c r="C25" s="64">
        <v>258</v>
      </c>
      <c r="D25" s="64">
        <v>258</v>
      </c>
      <c r="E25" s="64">
        <v>95</v>
      </c>
      <c r="F25" s="64">
        <v>91</v>
      </c>
      <c r="G25" s="64">
        <v>1</v>
      </c>
      <c r="H25" s="64">
        <v>3</v>
      </c>
      <c r="I25" s="64">
        <v>0</v>
      </c>
      <c r="J25" s="78">
        <v>0</v>
      </c>
      <c r="K25" s="78">
        <v>2</v>
      </c>
      <c r="L25" s="78">
        <v>0</v>
      </c>
      <c r="M25" s="78">
        <v>44</v>
      </c>
      <c r="N25" s="78">
        <v>0</v>
      </c>
      <c r="O25" s="78">
        <v>1</v>
      </c>
      <c r="P25" s="78">
        <v>1</v>
      </c>
      <c r="Q25" s="66"/>
      <c r="R25" s="66"/>
    </row>
    <row r="26" spans="1:18" ht="18" customHeight="1">
      <c r="A26" s="67"/>
      <c r="B26" s="63" t="s">
        <v>163</v>
      </c>
      <c r="C26" s="64">
        <v>274</v>
      </c>
      <c r="D26" s="64">
        <v>274</v>
      </c>
      <c r="E26" s="64">
        <v>90</v>
      </c>
      <c r="F26" s="64">
        <v>88</v>
      </c>
      <c r="G26" s="64">
        <v>1</v>
      </c>
      <c r="H26" s="64">
        <v>1</v>
      </c>
      <c r="I26" s="64">
        <v>0</v>
      </c>
      <c r="J26" s="78">
        <v>0</v>
      </c>
      <c r="K26" s="78">
        <v>0</v>
      </c>
      <c r="L26" s="78">
        <v>0</v>
      </c>
      <c r="M26" s="78">
        <v>18</v>
      </c>
      <c r="N26" s="78">
        <v>0</v>
      </c>
      <c r="O26" s="78">
        <v>1</v>
      </c>
      <c r="P26" s="78">
        <v>0</v>
      </c>
      <c r="Q26" s="68"/>
      <c r="R26" s="68"/>
    </row>
    <row r="27" spans="1:18" ht="18" customHeight="1">
      <c r="A27" s="61" t="s">
        <v>172</v>
      </c>
      <c r="B27" s="63" t="s">
        <v>165</v>
      </c>
      <c r="C27" s="64">
        <f aca="true" t="shared" si="7" ref="C27:P27">C28+C29</f>
        <v>51</v>
      </c>
      <c r="D27" s="64">
        <f t="shared" si="7"/>
        <v>51</v>
      </c>
      <c r="E27" s="64">
        <f t="shared" si="7"/>
        <v>50</v>
      </c>
      <c r="F27" s="64">
        <f t="shared" si="7"/>
        <v>47</v>
      </c>
      <c r="G27" s="64">
        <f t="shared" si="7"/>
        <v>2</v>
      </c>
      <c r="H27" s="64">
        <f t="shared" si="7"/>
        <v>1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7"/>
        <v>17</v>
      </c>
      <c r="N27" s="64">
        <f t="shared" si="7"/>
        <v>0</v>
      </c>
      <c r="O27" s="64">
        <f t="shared" si="7"/>
        <v>0</v>
      </c>
      <c r="P27" s="64">
        <f t="shared" si="7"/>
        <v>0</v>
      </c>
      <c r="Q27" s="62">
        <v>22</v>
      </c>
      <c r="R27" s="62">
        <v>6</v>
      </c>
    </row>
    <row r="28" spans="1:18" ht="18" customHeight="1">
      <c r="A28" s="65"/>
      <c r="B28" s="63" t="s">
        <v>166</v>
      </c>
      <c r="C28" s="64">
        <v>20</v>
      </c>
      <c r="D28" s="64">
        <v>20</v>
      </c>
      <c r="E28" s="64">
        <v>24</v>
      </c>
      <c r="F28" s="64">
        <v>23</v>
      </c>
      <c r="G28" s="64">
        <v>0</v>
      </c>
      <c r="H28" s="64">
        <v>1</v>
      </c>
      <c r="I28" s="64"/>
      <c r="J28" s="78"/>
      <c r="K28" s="78"/>
      <c r="L28" s="78"/>
      <c r="M28" s="78">
        <v>9</v>
      </c>
      <c r="N28" s="78"/>
      <c r="O28" s="78"/>
      <c r="P28" s="78"/>
      <c r="Q28" s="66"/>
      <c r="R28" s="66"/>
    </row>
    <row r="29" spans="1:18" ht="18" customHeight="1">
      <c r="A29" s="67"/>
      <c r="B29" s="63" t="s">
        <v>163</v>
      </c>
      <c r="C29" s="64">
        <v>31</v>
      </c>
      <c r="D29" s="64">
        <v>31</v>
      </c>
      <c r="E29" s="64">
        <v>26</v>
      </c>
      <c r="F29" s="64">
        <v>24</v>
      </c>
      <c r="G29" s="64">
        <v>2</v>
      </c>
      <c r="H29" s="64">
        <v>0</v>
      </c>
      <c r="I29" s="64"/>
      <c r="J29" s="78"/>
      <c r="K29" s="78"/>
      <c r="L29" s="78"/>
      <c r="M29" s="78">
        <v>8</v>
      </c>
      <c r="N29" s="78"/>
      <c r="O29" s="78"/>
      <c r="P29" s="78"/>
      <c r="Q29" s="68"/>
      <c r="R29" s="68"/>
    </row>
    <row r="30" spans="1:18" ht="18" customHeight="1">
      <c r="A30" s="61" t="s">
        <v>173</v>
      </c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spans="1:18" ht="18" customHeight="1">
      <c r="A31" s="65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</row>
    <row r="32" spans="1:18" ht="24.75" customHeight="1">
      <c r="A32" s="67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7"/>
    </row>
    <row r="33" spans="3:18" ht="16.5"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3:18" ht="16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7" ht="16.5">
      <c r="A37" s="88"/>
    </row>
  </sheetData>
  <sheetProtection/>
  <mergeCells count="44">
    <mergeCell ref="A30:A32"/>
    <mergeCell ref="B30:R32"/>
    <mergeCell ref="A24:A26"/>
    <mergeCell ref="Q24:Q26"/>
    <mergeCell ref="R24:R26"/>
    <mergeCell ref="A27:A29"/>
    <mergeCell ref="Q27:Q29"/>
    <mergeCell ref="R27:R29"/>
    <mergeCell ref="A18:A20"/>
    <mergeCell ref="Q18:Q20"/>
    <mergeCell ref="R18:R20"/>
    <mergeCell ref="A21:A23"/>
    <mergeCell ref="Q21:Q23"/>
    <mergeCell ref="R21:R23"/>
    <mergeCell ref="A12:A14"/>
    <mergeCell ref="Q12:Q14"/>
    <mergeCell ref="R12:R14"/>
    <mergeCell ref="A15:A17"/>
    <mergeCell ref="Q15:Q17"/>
    <mergeCell ref="R15:R17"/>
    <mergeCell ref="A6:A8"/>
    <mergeCell ref="Q6:Q8"/>
    <mergeCell ref="R6:R8"/>
    <mergeCell ref="A9:A11"/>
    <mergeCell ref="Q9:Q11"/>
    <mergeCell ref="R9:R11"/>
    <mergeCell ref="O3:O5"/>
    <mergeCell ref="P3:P5"/>
    <mergeCell ref="Q3:Q5"/>
    <mergeCell ref="R3:R5"/>
    <mergeCell ref="E4:E5"/>
    <mergeCell ref="F4:F5"/>
    <mergeCell ref="G4:H4"/>
    <mergeCell ref="I4:I5"/>
    <mergeCell ref="A1:S1"/>
    <mergeCell ref="A3:A5"/>
    <mergeCell ref="B3:B5"/>
    <mergeCell ref="C3:D4"/>
    <mergeCell ref="E3:I3"/>
    <mergeCell ref="J3:J5"/>
    <mergeCell ref="K3:K5"/>
    <mergeCell ref="L3:L5"/>
    <mergeCell ref="M3:M5"/>
    <mergeCell ref="N3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F12" sqref="F12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55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63</v>
      </c>
      <c r="B3" s="16" t="s">
        <v>68</v>
      </c>
      <c r="C3" s="16" t="s">
        <v>64</v>
      </c>
      <c r="D3" s="16" t="s">
        <v>65</v>
      </c>
      <c r="E3" s="16" t="s">
        <v>66</v>
      </c>
      <c r="F3" s="32" t="s">
        <v>67</v>
      </c>
      <c r="G3" s="23" t="s">
        <v>71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79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69</v>
      </c>
      <c r="H4" s="28" t="s">
        <v>70</v>
      </c>
      <c r="I4" s="18" t="s">
        <v>78</v>
      </c>
      <c r="J4" s="18"/>
      <c r="K4" s="18"/>
      <c r="L4" s="18"/>
      <c r="M4" s="16" t="s">
        <v>61</v>
      </c>
      <c r="N4" s="26" t="s">
        <v>62</v>
      </c>
      <c r="O4" s="16" t="s">
        <v>74</v>
      </c>
      <c r="P4" s="16" t="s">
        <v>75</v>
      </c>
      <c r="Q4" s="28" t="s">
        <v>69</v>
      </c>
      <c r="R4" s="16" t="s">
        <v>76</v>
      </c>
      <c r="S4" s="18" t="s">
        <v>77</v>
      </c>
      <c r="T4" s="18"/>
      <c r="U4" s="18"/>
      <c r="V4" s="18"/>
      <c r="W4" s="16" t="s">
        <v>61</v>
      </c>
      <c r="X4" s="26" t="s">
        <v>62</v>
      </c>
      <c r="Y4" s="16" t="s">
        <v>3</v>
      </c>
      <c r="Z4" s="16" t="s">
        <v>75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72</v>
      </c>
      <c r="J5" s="11" t="s">
        <v>73</v>
      </c>
      <c r="K5" s="12" t="s">
        <v>4</v>
      </c>
      <c r="L5" s="12" t="s">
        <v>60</v>
      </c>
      <c r="M5" s="17"/>
      <c r="N5" s="27"/>
      <c r="O5" s="17"/>
      <c r="P5" s="17"/>
      <c r="Q5" s="29"/>
      <c r="R5" s="17"/>
      <c r="S5" s="11" t="s">
        <v>72</v>
      </c>
      <c r="T5" s="11" t="s">
        <v>73</v>
      </c>
      <c r="U5" s="12" t="s">
        <v>4</v>
      </c>
      <c r="V5" s="12" t="s">
        <v>60</v>
      </c>
      <c r="W5" s="17"/>
      <c r="X5" s="27"/>
      <c r="Y5" s="17"/>
      <c r="Z5" s="17"/>
      <c r="AA5" s="6"/>
    </row>
    <row r="6" spans="1:26" ht="21" customHeight="1">
      <c r="A6" s="20" t="s">
        <v>94</v>
      </c>
      <c r="B6" s="13">
        <f>B9+B12+B15+B18+B21+B24+B27</f>
        <v>256</v>
      </c>
      <c r="C6" s="13">
        <f>C9+C12+C15+C18+C21+C24+C27</f>
        <v>4939</v>
      </c>
      <c r="D6" s="13">
        <f>D9+D12+D15+D18+D21+D24+D27</f>
        <v>201730</v>
      </c>
      <c r="E6" s="8" t="s">
        <v>14</v>
      </c>
      <c r="F6" s="3">
        <f aca="true" t="shared" si="0" ref="F6:Z6">F7+F8</f>
        <v>704685</v>
      </c>
      <c r="G6" s="3">
        <f t="shared" si="0"/>
        <v>5961</v>
      </c>
      <c r="H6" s="3">
        <f t="shared" si="0"/>
        <v>189</v>
      </c>
      <c r="I6" s="3">
        <f t="shared" si="0"/>
        <v>163</v>
      </c>
      <c r="J6" s="3">
        <f t="shared" si="0"/>
        <v>196</v>
      </c>
      <c r="K6" s="3">
        <f t="shared" si="0"/>
        <v>0</v>
      </c>
      <c r="L6" s="3">
        <f t="shared" si="0"/>
        <v>1</v>
      </c>
      <c r="M6" s="3">
        <f t="shared" si="0"/>
        <v>2570</v>
      </c>
      <c r="N6" s="3">
        <f t="shared" si="0"/>
        <v>2842</v>
      </c>
      <c r="O6" s="3">
        <f t="shared" si="0"/>
        <v>0</v>
      </c>
      <c r="P6" s="3">
        <f t="shared" si="0"/>
        <v>0</v>
      </c>
      <c r="Q6" s="3">
        <f t="shared" si="0"/>
        <v>5554</v>
      </c>
      <c r="R6" s="3">
        <f t="shared" si="0"/>
        <v>116</v>
      </c>
      <c r="S6" s="3">
        <f t="shared" si="0"/>
        <v>143</v>
      </c>
      <c r="T6" s="3">
        <f t="shared" si="0"/>
        <v>183</v>
      </c>
      <c r="U6" s="3">
        <f t="shared" si="0"/>
        <v>1</v>
      </c>
      <c r="V6" s="3">
        <f t="shared" si="0"/>
        <v>0</v>
      </c>
      <c r="W6" s="3">
        <f t="shared" si="0"/>
        <v>2220</v>
      </c>
      <c r="X6" s="3">
        <f t="shared" si="0"/>
        <v>2890</v>
      </c>
      <c r="Y6" s="3">
        <f t="shared" si="0"/>
        <v>1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15</v>
      </c>
      <c r="F7" s="3">
        <v>358191</v>
      </c>
      <c r="G7" s="3">
        <v>2700</v>
      </c>
      <c r="H7" s="4">
        <v>85</v>
      </c>
      <c r="I7" s="4">
        <v>72</v>
      </c>
      <c r="J7" s="4">
        <v>99</v>
      </c>
      <c r="K7" s="4">
        <v>0</v>
      </c>
      <c r="L7" s="4">
        <v>1</v>
      </c>
      <c r="M7" s="4">
        <v>1179</v>
      </c>
      <c r="N7" s="4">
        <v>1264</v>
      </c>
      <c r="O7" s="4">
        <v>0</v>
      </c>
      <c r="P7" s="4">
        <v>0</v>
      </c>
      <c r="Q7" s="4">
        <v>2546</v>
      </c>
      <c r="R7" s="4">
        <v>59</v>
      </c>
      <c r="S7" s="4">
        <v>62</v>
      </c>
      <c r="T7" s="4">
        <v>82</v>
      </c>
      <c r="U7" s="4">
        <v>0</v>
      </c>
      <c r="V7" s="4">
        <v>0</v>
      </c>
      <c r="W7" s="4">
        <v>1047</v>
      </c>
      <c r="X7" s="4">
        <v>1296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16</v>
      </c>
      <c r="F8" s="3">
        <v>346494</v>
      </c>
      <c r="G8" s="3">
        <v>3261</v>
      </c>
      <c r="H8" s="4">
        <v>104</v>
      </c>
      <c r="I8" s="4">
        <v>91</v>
      </c>
      <c r="J8" s="4">
        <v>97</v>
      </c>
      <c r="K8" s="4">
        <v>0</v>
      </c>
      <c r="L8" s="4">
        <v>0</v>
      </c>
      <c r="M8" s="4">
        <v>1391</v>
      </c>
      <c r="N8" s="4">
        <v>1578</v>
      </c>
      <c r="O8" s="4">
        <v>0</v>
      </c>
      <c r="P8" s="4">
        <v>0</v>
      </c>
      <c r="Q8" s="4">
        <v>3008</v>
      </c>
      <c r="R8" s="4">
        <v>57</v>
      </c>
      <c r="S8" s="4">
        <v>81</v>
      </c>
      <c r="T8" s="4">
        <v>101</v>
      </c>
      <c r="U8" s="4">
        <v>1</v>
      </c>
      <c r="V8" s="4">
        <v>0</v>
      </c>
      <c r="W8" s="4">
        <v>1173</v>
      </c>
      <c r="X8" s="4">
        <v>1594</v>
      </c>
      <c r="Y8" s="4">
        <v>1</v>
      </c>
      <c r="Z8" s="4">
        <v>0</v>
      </c>
    </row>
    <row r="9" spans="1:26" ht="21" customHeight="1">
      <c r="A9" s="20" t="s">
        <v>95</v>
      </c>
      <c r="B9" s="13">
        <v>45</v>
      </c>
      <c r="C9" s="13">
        <v>1075</v>
      </c>
      <c r="D9" s="13">
        <v>49848</v>
      </c>
      <c r="E9" s="8" t="s">
        <v>14</v>
      </c>
      <c r="F9" s="3">
        <f>F10+F11</f>
        <v>164660</v>
      </c>
      <c r="G9" s="3">
        <f>G10+G11</f>
        <v>1824</v>
      </c>
      <c r="H9" s="3">
        <f aca="true" t="shared" si="1" ref="H9:Z9">H10+H11</f>
        <v>48</v>
      </c>
      <c r="I9" s="3">
        <f t="shared" si="1"/>
        <v>48</v>
      </c>
      <c r="J9" s="3">
        <f t="shared" si="1"/>
        <v>75</v>
      </c>
      <c r="K9" s="3">
        <f t="shared" si="1"/>
        <v>0</v>
      </c>
      <c r="L9" s="3">
        <f t="shared" si="1"/>
        <v>1</v>
      </c>
      <c r="M9" s="3">
        <f t="shared" si="1"/>
        <v>1031</v>
      </c>
      <c r="N9" s="3">
        <f t="shared" si="1"/>
        <v>621</v>
      </c>
      <c r="O9" s="3">
        <f t="shared" si="1"/>
        <v>0</v>
      </c>
      <c r="P9" s="3">
        <f t="shared" si="1"/>
        <v>0</v>
      </c>
      <c r="Q9" s="3">
        <f t="shared" si="1"/>
        <v>1303</v>
      </c>
      <c r="R9" s="3">
        <f t="shared" si="1"/>
        <v>24</v>
      </c>
      <c r="S9" s="3">
        <f t="shared" si="1"/>
        <v>39</v>
      </c>
      <c r="T9" s="3">
        <f t="shared" si="1"/>
        <v>45</v>
      </c>
      <c r="U9" s="3">
        <f t="shared" si="1"/>
        <v>0</v>
      </c>
      <c r="V9" s="3">
        <f t="shared" si="1"/>
        <v>0</v>
      </c>
      <c r="W9" s="3">
        <f t="shared" si="1"/>
        <v>721</v>
      </c>
      <c r="X9" s="3">
        <f t="shared" si="1"/>
        <v>474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15</v>
      </c>
      <c r="F10" s="3">
        <v>83499</v>
      </c>
      <c r="G10" s="3">
        <v>818</v>
      </c>
      <c r="H10" s="3">
        <v>20</v>
      </c>
      <c r="I10" s="3">
        <v>22</v>
      </c>
      <c r="J10" s="3">
        <v>35</v>
      </c>
      <c r="K10" s="3">
        <v>0</v>
      </c>
      <c r="L10" s="3">
        <v>1</v>
      </c>
      <c r="M10" s="3">
        <v>457</v>
      </c>
      <c r="N10" s="3">
        <v>283</v>
      </c>
      <c r="O10" s="3">
        <v>0</v>
      </c>
      <c r="P10" s="3">
        <v>0</v>
      </c>
      <c r="Q10" s="3">
        <v>632</v>
      </c>
      <c r="R10" s="3">
        <v>19</v>
      </c>
      <c r="S10" s="3">
        <v>17</v>
      </c>
      <c r="T10" s="3">
        <v>23</v>
      </c>
      <c r="U10" s="3">
        <v>0</v>
      </c>
      <c r="V10" s="3">
        <v>0</v>
      </c>
      <c r="W10" s="3">
        <v>360</v>
      </c>
      <c r="X10" s="3">
        <v>213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16</v>
      </c>
      <c r="F11" s="3">
        <v>81161</v>
      </c>
      <c r="G11" s="3">
        <v>1006</v>
      </c>
      <c r="H11" s="3">
        <v>28</v>
      </c>
      <c r="I11" s="3">
        <v>26</v>
      </c>
      <c r="J11" s="3">
        <v>40</v>
      </c>
      <c r="K11" s="3">
        <v>0</v>
      </c>
      <c r="L11" s="3">
        <v>0</v>
      </c>
      <c r="M11" s="3">
        <v>574</v>
      </c>
      <c r="N11" s="3">
        <v>338</v>
      </c>
      <c r="O11" s="3">
        <v>0</v>
      </c>
      <c r="P11" s="3">
        <v>0</v>
      </c>
      <c r="Q11" s="3">
        <v>671</v>
      </c>
      <c r="R11" s="3">
        <v>5</v>
      </c>
      <c r="S11" s="3">
        <v>22</v>
      </c>
      <c r="T11" s="3">
        <v>22</v>
      </c>
      <c r="U11" s="3">
        <v>0</v>
      </c>
      <c r="V11" s="3">
        <v>0</v>
      </c>
      <c r="W11" s="3">
        <v>361</v>
      </c>
      <c r="X11" s="3">
        <v>261</v>
      </c>
      <c r="Y11" s="3">
        <v>0</v>
      </c>
      <c r="Z11" s="3">
        <v>0</v>
      </c>
    </row>
    <row r="12" spans="1:26" ht="21" customHeight="1">
      <c r="A12" s="20" t="s">
        <v>96</v>
      </c>
      <c r="B12" s="13">
        <v>43</v>
      </c>
      <c r="C12" s="13">
        <v>846</v>
      </c>
      <c r="D12" s="13">
        <v>39938</v>
      </c>
      <c r="E12" s="8" t="s">
        <v>14</v>
      </c>
      <c r="F12" s="3">
        <f>F13+F14</f>
        <v>140567</v>
      </c>
      <c r="G12" s="3">
        <f>G13+G14</f>
        <v>781</v>
      </c>
      <c r="H12" s="3">
        <f aca="true" t="shared" si="2" ref="H12:Z12">H13+H14</f>
        <v>33</v>
      </c>
      <c r="I12" s="3">
        <f t="shared" si="2"/>
        <v>28</v>
      </c>
      <c r="J12" s="3">
        <f t="shared" si="2"/>
        <v>18</v>
      </c>
      <c r="K12" s="3">
        <f t="shared" si="2"/>
        <v>0</v>
      </c>
      <c r="L12" s="3">
        <f t="shared" si="2"/>
        <v>0</v>
      </c>
      <c r="M12" s="3">
        <f t="shared" si="2"/>
        <v>345</v>
      </c>
      <c r="N12" s="3">
        <f t="shared" si="2"/>
        <v>357</v>
      </c>
      <c r="O12" s="3">
        <f t="shared" si="2"/>
        <v>0</v>
      </c>
      <c r="P12" s="3">
        <f t="shared" si="2"/>
        <v>0</v>
      </c>
      <c r="Q12" s="3">
        <f t="shared" si="2"/>
        <v>1036</v>
      </c>
      <c r="R12" s="3">
        <f t="shared" si="2"/>
        <v>15</v>
      </c>
      <c r="S12" s="3">
        <f t="shared" si="2"/>
        <v>31</v>
      </c>
      <c r="T12" s="3">
        <f t="shared" si="2"/>
        <v>41</v>
      </c>
      <c r="U12" s="3">
        <f t="shared" si="2"/>
        <v>0</v>
      </c>
      <c r="V12" s="3">
        <f t="shared" si="2"/>
        <v>0</v>
      </c>
      <c r="W12" s="3">
        <f t="shared" si="2"/>
        <v>338</v>
      </c>
      <c r="X12" s="3">
        <f t="shared" si="2"/>
        <v>610</v>
      </c>
      <c r="Y12" s="3">
        <f t="shared" si="2"/>
        <v>1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15</v>
      </c>
      <c r="F13" s="3">
        <v>71983</v>
      </c>
      <c r="G13" s="3">
        <v>347</v>
      </c>
      <c r="H13" s="3">
        <v>16</v>
      </c>
      <c r="I13" s="3">
        <v>13</v>
      </c>
      <c r="J13" s="3">
        <v>9</v>
      </c>
      <c r="K13" s="3">
        <v>0</v>
      </c>
      <c r="L13" s="3">
        <v>0</v>
      </c>
      <c r="M13" s="3">
        <v>153</v>
      </c>
      <c r="N13" s="3">
        <v>156</v>
      </c>
      <c r="O13" s="3">
        <v>0</v>
      </c>
      <c r="P13" s="3">
        <v>0</v>
      </c>
      <c r="Q13" s="3">
        <v>470</v>
      </c>
      <c r="R13" s="3">
        <v>6</v>
      </c>
      <c r="S13" s="3">
        <v>16</v>
      </c>
      <c r="T13" s="3">
        <v>18</v>
      </c>
      <c r="U13" s="3">
        <v>0</v>
      </c>
      <c r="V13" s="3">
        <v>0</v>
      </c>
      <c r="W13" s="3">
        <v>159</v>
      </c>
      <c r="X13" s="3">
        <v>271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16</v>
      </c>
      <c r="F14" s="3">
        <v>68584</v>
      </c>
      <c r="G14" s="3">
        <v>434</v>
      </c>
      <c r="H14" s="3">
        <v>17</v>
      </c>
      <c r="I14" s="3">
        <v>15</v>
      </c>
      <c r="J14" s="3">
        <v>9</v>
      </c>
      <c r="K14" s="3">
        <v>0</v>
      </c>
      <c r="L14" s="3">
        <v>0</v>
      </c>
      <c r="M14" s="3">
        <v>192</v>
      </c>
      <c r="N14" s="3">
        <v>201</v>
      </c>
      <c r="O14" s="3">
        <v>0</v>
      </c>
      <c r="P14" s="3">
        <v>0</v>
      </c>
      <c r="Q14" s="3">
        <v>566</v>
      </c>
      <c r="R14" s="3">
        <v>9</v>
      </c>
      <c r="S14" s="3">
        <v>15</v>
      </c>
      <c r="T14" s="3">
        <v>23</v>
      </c>
      <c r="U14" s="3">
        <v>0</v>
      </c>
      <c r="V14" s="3">
        <v>0</v>
      </c>
      <c r="W14" s="3">
        <v>179</v>
      </c>
      <c r="X14" s="3">
        <v>339</v>
      </c>
      <c r="Y14" s="3">
        <v>1</v>
      </c>
      <c r="Z14" s="3">
        <v>0</v>
      </c>
    </row>
    <row r="15" spans="1:26" ht="21" customHeight="1">
      <c r="A15" s="20" t="s">
        <v>97</v>
      </c>
      <c r="B15" s="13">
        <v>30</v>
      </c>
      <c r="C15" s="13">
        <v>550</v>
      </c>
      <c r="D15" s="13">
        <v>13993</v>
      </c>
      <c r="E15" s="8" t="s">
        <v>14</v>
      </c>
      <c r="F15" s="3">
        <f>F16+F17</f>
        <v>48114</v>
      </c>
      <c r="G15" s="3">
        <f>G16+G17</f>
        <v>406</v>
      </c>
      <c r="H15" s="3">
        <f aca="true" t="shared" si="3" ref="H15:Z15">H16+H17</f>
        <v>16</v>
      </c>
      <c r="I15" s="3">
        <f t="shared" si="3"/>
        <v>20</v>
      </c>
      <c r="J15" s="3">
        <f t="shared" si="3"/>
        <v>13</v>
      </c>
      <c r="K15" s="3">
        <f t="shared" si="3"/>
        <v>0</v>
      </c>
      <c r="L15" s="3">
        <f t="shared" si="3"/>
        <v>0</v>
      </c>
      <c r="M15" s="3">
        <f t="shared" si="3"/>
        <v>97</v>
      </c>
      <c r="N15" s="3">
        <f t="shared" si="3"/>
        <v>260</v>
      </c>
      <c r="O15" s="3">
        <f t="shared" si="3"/>
        <v>0</v>
      </c>
      <c r="P15" s="3">
        <v>0</v>
      </c>
      <c r="Q15" s="3">
        <f t="shared" si="3"/>
        <v>551</v>
      </c>
      <c r="R15" s="3">
        <f t="shared" si="3"/>
        <v>13</v>
      </c>
      <c r="S15" s="3">
        <f t="shared" si="3"/>
        <v>12</v>
      </c>
      <c r="T15" s="3">
        <f t="shared" si="3"/>
        <v>15</v>
      </c>
      <c r="U15" s="3">
        <f t="shared" si="3"/>
        <v>0</v>
      </c>
      <c r="V15" s="3">
        <f t="shared" si="3"/>
        <v>0</v>
      </c>
      <c r="W15" s="3">
        <f t="shared" si="3"/>
        <v>115</v>
      </c>
      <c r="X15" s="3">
        <f t="shared" si="3"/>
        <v>396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15</v>
      </c>
      <c r="F16" s="3">
        <v>24434</v>
      </c>
      <c r="G16" s="3">
        <v>179</v>
      </c>
      <c r="H16" s="3">
        <v>7</v>
      </c>
      <c r="I16" s="3">
        <v>7</v>
      </c>
      <c r="J16" s="3">
        <v>6</v>
      </c>
      <c r="K16" s="3">
        <v>0</v>
      </c>
      <c r="L16" s="3">
        <v>0</v>
      </c>
      <c r="M16" s="3">
        <v>45</v>
      </c>
      <c r="N16" s="3">
        <v>114</v>
      </c>
      <c r="O16" s="3">
        <v>0</v>
      </c>
      <c r="P16" s="3">
        <v>0</v>
      </c>
      <c r="Q16" s="3">
        <v>245</v>
      </c>
      <c r="R16" s="3">
        <v>4</v>
      </c>
      <c r="S16" s="3">
        <v>4</v>
      </c>
      <c r="T16" s="3">
        <v>6</v>
      </c>
      <c r="U16" s="3">
        <v>0</v>
      </c>
      <c r="V16" s="3">
        <v>0</v>
      </c>
      <c r="W16" s="3">
        <v>55</v>
      </c>
      <c r="X16" s="3">
        <v>176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16</v>
      </c>
      <c r="F17" s="3">
        <v>23680</v>
      </c>
      <c r="G17" s="3">
        <v>227</v>
      </c>
      <c r="H17" s="3">
        <v>9</v>
      </c>
      <c r="I17" s="3">
        <v>13</v>
      </c>
      <c r="J17" s="3">
        <v>7</v>
      </c>
      <c r="K17" s="3">
        <v>0</v>
      </c>
      <c r="L17" s="3">
        <v>0</v>
      </c>
      <c r="M17" s="3">
        <v>52</v>
      </c>
      <c r="N17" s="3">
        <v>146</v>
      </c>
      <c r="O17" s="3">
        <v>0</v>
      </c>
      <c r="P17" s="3">
        <v>0</v>
      </c>
      <c r="Q17" s="3">
        <v>306</v>
      </c>
      <c r="R17" s="3">
        <v>9</v>
      </c>
      <c r="S17" s="3">
        <v>8</v>
      </c>
      <c r="T17" s="3">
        <v>9</v>
      </c>
      <c r="U17" s="3">
        <v>0</v>
      </c>
      <c r="V17" s="3">
        <v>0</v>
      </c>
      <c r="W17" s="3">
        <v>60</v>
      </c>
      <c r="X17" s="3">
        <v>220</v>
      </c>
      <c r="Y17" s="3">
        <v>0</v>
      </c>
      <c r="Z17" s="3">
        <v>0</v>
      </c>
    </row>
    <row r="18" spans="1:26" ht="21" customHeight="1">
      <c r="A18" s="20" t="s">
        <v>98</v>
      </c>
      <c r="B18" s="13">
        <v>46</v>
      </c>
      <c r="C18" s="13">
        <v>919</v>
      </c>
      <c r="D18" s="13">
        <v>35975</v>
      </c>
      <c r="E18" s="8" t="s">
        <v>14</v>
      </c>
      <c r="F18" s="3">
        <f>F19+F20</f>
        <v>122106</v>
      </c>
      <c r="G18" s="3">
        <f>G19+G20</f>
        <v>1004</v>
      </c>
      <c r="H18" s="3">
        <f aca="true" t="shared" si="4" ref="H18:Z18">H19+H20</f>
        <v>31</v>
      </c>
      <c r="I18" s="3">
        <f t="shared" si="4"/>
        <v>24</v>
      </c>
      <c r="J18" s="3">
        <f t="shared" si="4"/>
        <v>32</v>
      </c>
      <c r="K18" s="3">
        <f t="shared" si="4"/>
        <v>0</v>
      </c>
      <c r="L18" s="3">
        <v>0</v>
      </c>
      <c r="M18" s="3">
        <f t="shared" si="4"/>
        <v>393</v>
      </c>
      <c r="N18" s="3">
        <f t="shared" si="4"/>
        <v>524</v>
      </c>
      <c r="O18" s="3">
        <f t="shared" si="4"/>
        <v>0</v>
      </c>
      <c r="P18" s="3">
        <f t="shared" si="4"/>
        <v>0</v>
      </c>
      <c r="Q18" s="3">
        <f t="shared" si="4"/>
        <v>1214</v>
      </c>
      <c r="R18" s="3">
        <f t="shared" si="4"/>
        <v>23</v>
      </c>
      <c r="S18" s="3">
        <f t="shared" si="4"/>
        <v>33</v>
      </c>
      <c r="T18" s="3">
        <f t="shared" si="4"/>
        <v>33</v>
      </c>
      <c r="U18" s="3">
        <f t="shared" si="4"/>
        <v>0</v>
      </c>
      <c r="V18" s="3">
        <v>0</v>
      </c>
      <c r="W18" s="3">
        <f t="shared" si="4"/>
        <v>495</v>
      </c>
      <c r="X18" s="3">
        <f t="shared" si="4"/>
        <v>630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15</v>
      </c>
      <c r="F19" s="3">
        <v>62142</v>
      </c>
      <c r="G19" s="3">
        <v>477</v>
      </c>
      <c r="H19" s="3">
        <v>17</v>
      </c>
      <c r="I19" s="3">
        <v>12</v>
      </c>
      <c r="J19" s="3">
        <v>17</v>
      </c>
      <c r="K19" s="3">
        <v>0</v>
      </c>
      <c r="L19" s="3">
        <v>0</v>
      </c>
      <c r="M19" s="3">
        <v>176</v>
      </c>
      <c r="N19" s="3">
        <v>255</v>
      </c>
      <c r="O19" s="3">
        <v>0</v>
      </c>
      <c r="P19" s="3">
        <v>0</v>
      </c>
      <c r="Q19" s="3">
        <v>564</v>
      </c>
      <c r="R19" s="3">
        <v>9</v>
      </c>
      <c r="S19" s="3">
        <v>14</v>
      </c>
      <c r="T19" s="3">
        <v>12</v>
      </c>
      <c r="U19" s="3">
        <v>0</v>
      </c>
      <c r="V19" s="3">
        <v>0</v>
      </c>
      <c r="W19" s="3">
        <v>236</v>
      </c>
      <c r="X19" s="3">
        <v>293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16</v>
      </c>
      <c r="F20" s="3">
        <v>59964</v>
      </c>
      <c r="G20" s="3">
        <v>527</v>
      </c>
      <c r="H20" s="3">
        <v>14</v>
      </c>
      <c r="I20" s="3">
        <v>12</v>
      </c>
      <c r="J20" s="3">
        <v>15</v>
      </c>
      <c r="K20" s="3">
        <v>0</v>
      </c>
      <c r="L20" s="3">
        <v>0</v>
      </c>
      <c r="M20" s="3">
        <v>217</v>
      </c>
      <c r="N20" s="3">
        <v>269</v>
      </c>
      <c r="O20" s="3">
        <v>0</v>
      </c>
      <c r="P20" s="3">
        <v>0</v>
      </c>
      <c r="Q20" s="3">
        <v>650</v>
      </c>
      <c r="R20" s="3">
        <v>14</v>
      </c>
      <c r="S20" s="3">
        <v>19</v>
      </c>
      <c r="T20" s="3">
        <v>21</v>
      </c>
      <c r="U20" s="3">
        <v>0</v>
      </c>
      <c r="V20" s="3">
        <v>0</v>
      </c>
      <c r="W20" s="3">
        <v>259</v>
      </c>
      <c r="X20" s="3">
        <v>337</v>
      </c>
      <c r="Y20" s="3">
        <v>0</v>
      </c>
      <c r="Z20" s="3">
        <v>0</v>
      </c>
    </row>
    <row r="21" spans="1:26" ht="21" customHeight="1">
      <c r="A21" s="20" t="s">
        <v>99</v>
      </c>
      <c r="B21" s="13">
        <v>34</v>
      </c>
      <c r="C21" s="13">
        <v>498</v>
      </c>
      <c r="D21" s="13">
        <v>16355</v>
      </c>
      <c r="E21" s="8" t="s">
        <v>14</v>
      </c>
      <c r="F21" s="3">
        <f>F22+F23</f>
        <v>53599</v>
      </c>
      <c r="G21" s="3">
        <f>G22+G23</f>
        <v>739</v>
      </c>
      <c r="H21" s="3">
        <f aca="true" t="shared" si="5" ref="H21:Z21">H22+H23</f>
        <v>39</v>
      </c>
      <c r="I21" s="3">
        <f t="shared" si="5"/>
        <v>16</v>
      </c>
      <c r="J21" s="3">
        <f t="shared" si="5"/>
        <v>13</v>
      </c>
      <c r="K21" s="3">
        <f t="shared" si="5"/>
        <v>0</v>
      </c>
      <c r="L21" s="3">
        <f t="shared" si="5"/>
        <v>0</v>
      </c>
      <c r="M21" s="3">
        <f t="shared" si="5"/>
        <v>188</v>
      </c>
      <c r="N21" s="3">
        <f t="shared" si="5"/>
        <v>483</v>
      </c>
      <c r="O21" s="3">
        <f t="shared" si="5"/>
        <v>0</v>
      </c>
      <c r="P21" s="3">
        <f t="shared" si="5"/>
        <v>0</v>
      </c>
      <c r="Q21" s="3">
        <f t="shared" si="5"/>
        <v>532</v>
      </c>
      <c r="R21" s="3">
        <f t="shared" si="5"/>
        <v>30</v>
      </c>
      <c r="S21" s="3">
        <f t="shared" si="5"/>
        <v>13</v>
      </c>
      <c r="T21" s="3">
        <f t="shared" si="5"/>
        <v>10</v>
      </c>
      <c r="U21" s="3">
        <f t="shared" si="5"/>
        <v>1</v>
      </c>
      <c r="V21" s="3">
        <f t="shared" si="5"/>
        <v>0</v>
      </c>
      <c r="W21" s="3">
        <f t="shared" si="5"/>
        <v>131</v>
      </c>
      <c r="X21" s="3">
        <f t="shared" si="5"/>
        <v>347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15</v>
      </c>
      <c r="F22" s="3">
        <v>25709</v>
      </c>
      <c r="G22" s="3">
        <v>325</v>
      </c>
      <c r="H22" s="3">
        <v>14</v>
      </c>
      <c r="I22" s="3">
        <v>8</v>
      </c>
      <c r="J22" s="3">
        <v>8</v>
      </c>
      <c r="K22" s="3">
        <v>0</v>
      </c>
      <c r="L22" s="3">
        <v>0</v>
      </c>
      <c r="M22" s="3">
        <v>94</v>
      </c>
      <c r="N22" s="3">
        <v>201</v>
      </c>
      <c r="O22" s="3">
        <v>0</v>
      </c>
      <c r="P22" s="3">
        <v>0</v>
      </c>
      <c r="Q22" s="3">
        <v>232</v>
      </c>
      <c r="R22" s="3">
        <v>13</v>
      </c>
      <c r="S22" s="3">
        <v>4</v>
      </c>
      <c r="T22" s="3">
        <v>3</v>
      </c>
      <c r="U22" s="3">
        <v>0</v>
      </c>
      <c r="V22" s="3">
        <v>0</v>
      </c>
      <c r="W22" s="3">
        <v>55</v>
      </c>
      <c r="X22" s="3">
        <v>157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16</v>
      </c>
      <c r="F23" s="3">
        <v>27890</v>
      </c>
      <c r="G23" s="3">
        <v>414</v>
      </c>
      <c r="H23" s="3">
        <v>25</v>
      </c>
      <c r="I23" s="3">
        <v>8</v>
      </c>
      <c r="J23" s="3">
        <v>5</v>
      </c>
      <c r="K23" s="3">
        <v>0</v>
      </c>
      <c r="L23" s="3">
        <v>0</v>
      </c>
      <c r="M23" s="3">
        <v>94</v>
      </c>
      <c r="N23" s="3">
        <v>282</v>
      </c>
      <c r="O23" s="3">
        <v>0</v>
      </c>
      <c r="P23" s="3">
        <v>0</v>
      </c>
      <c r="Q23" s="3">
        <v>300</v>
      </c>
      <c r="R23" s="3">
        <v>17</v>
      </c>
      <c r="S23" s="3">
        <v>9</v>
      </c>
      <c r="T23" s="3">
        <v>7</v>
      </c>
      <c r="U23" s="3">
        <v>1</v>
      </c>
      <c r="V23" s="3">
        <v>0</v>
      </c>
      <c r="W23" s="3">
        <v>76</v>
      </c>
      <c r="X23" s="3">
        <v>190</v>
      </c>
      <c r="Y23" s="3">
        <v>0</v>
      </c>
      <c r="Z23" s="3">
        <v>0</v>
      </c>
    </row>
    <row r="24" spans="1:26" ht="21" customHeight="1">
      <c r="A24" s="20" t="s">
        <v>100</v>
      </c>
      <c r="B24" s="13">
        <v>48</v>
      </c>
      <c r="C24" s="13">
        <v>824</v>
      </c>
      <c r="D24" s="13">
        <v>36560</v>
      </c>
      <c r="E24" s="8" t="s">
        <v>14</v>
      </c>
      <c r="F24" s="3">
        <f>F25+F26</f>
        <v>146700</v>
      </c>
      <c r="G24" s="3">
        <f>G25+G26</f>
        <v>903</v>
      </c>
      <c r="H24" s="3">
        <f>H25+H26</f>
        <v>9</v>
      </c>
      <c r="I24" s="3">
        <f aca="true" t="shared" si="6" ref="I24:Z24">I25+I26</f>
        <v>18</v>
      </c>
      <c r="J24" s="3">
        <f t="shared" si="6"/>
        <v>34</v>
      </c>
      <c r="K24" s="3">
        <f t="shared" si="6"/>
        <v>0</v>
      </c>
      <c r="L24" s="3">
        <f t="shared" si="6"/>
        <v>0</v>
      </c>
      <c r="M24" s="3">
        <f t="shared" si="6"/>
        <v>444</v>
      </c>
      <c r="N24" s="3">
        <f t="shared" si="6"/>
        <v>398</v>
      </c>
      <c r="O24" s="3">
        <f t="shared" si="6"/>
        <v>0</v>
      </c>
      <c r="P24" s="3">
        <f t="shared" si="6"/>
        <v>0</v>
      </c>
      <c r="Q24" s="3">
        <f t="shared" si="6"/>
        <v>699</v>
      </c>
      <c r="R24" s="3">
        <f t="shared" si="6"/>
        <v>9</v>
      </c>
      <c r="S24" s="3">
        <f t="shared" si="6"/>
        <v>11</v>
      </c>
      <c r="T24" s="3">
        <f t="shared" si="6"/>
        <v>28</v>
      </c>
      <c r="U24" s="3">
        <f t="shared" si="6"/>
        <v>0</v>
      </c>
      <c r="V24" s="3">
        <f t="shared" si="6"/>
        <v>0</v>
      </c>
      <c r="W24" s="3">
        <f t="shared" si="6"/>
        <v>358</v>
      </c>
      <c r="X24" s="3">
        <f t="shared" si="6"/>
        <v>293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15</v>
      </c>
      <c r="F25" s="3">
        <v>75784</v>
      </c>
      <c r="G25" s="3">
        <v>416</v>
      </c>
      <c r="H25" s="3">
        <v>5</v>
      </c>
      <c r="I25" s="3">
        <v>6</v>
      </c>
      <c r="J25" s="3">
        <v>17</v>
      </c>
      <c r="K25" s="3">
        <v>0</v>
      </c>
      <c r="L25" s="3">
        <v>0</v>
      </c>
      <c r="M25" s="3">
        <v>223</v>
      </c>
      <c r="N25" s="3">
        <v>165</v>
      </c>
      <c r="O25" s="3">
        <v>0</v>
      </c>
      <c r="P25" s="3">
        <v>0</v>
      </c>
      <c r="Q25" s="3">
        <v>308</v>
      </c>
      <c r="R25" s="3">
        <v>6</v>
      </c>
      <c r="S25" s="3">
        <v>6</v>
      </c>
      <c r="T25" s="3">
        <v>15</v>
      </c>
      <c r="U25" s="3">
        <v>0</v>
      </c>
      <c r="V25" s="3">
        <v>0</v>
      </c>
      <c r="W25" s="3">
        <v>153</v>
      </c>
      <c r="X25" s="3">
        <v>128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16</v>
      </c>
      <c r="F26" s="3">
        <v>70916</v>
      </c>
      <c r="G26" s="3">
        <v>487</v>
      </c>
      <c r="H26" s="3">
        <v>4</v>
      </c>
      <c r="I26" s="3">
        <v>12</v>
      </c>
      <c r="J26" s="3">
        <v>17</v>
      </c>
      <c r="K26" s="3">
        <v>0</v>
      </c>
      <c r="L26" s="3">
        <v>0</v>
      </c>
      <c r="M26" s="3">
        <v>221</v>
      </c>
      <c r="N26" s="3">
        <v>233</v>
      </c>
      <c r="O26" s="3">
        <v>0</v>
      </c>
      <c r="P26" s="3">
        <v>0</v>
      </c>
      <c r="Q26" s="3">
        <v>391</v>
      </c>
      <c r="R26" s="3">
        <v>3</v>
      </c>
      <c r="S26" s="3">
        <v>5</v>
      </c>
      <c r="T26" s="3">
        <v>13</v>
      </c>
      <c r="U26" s="3">
        <v>0</v>
      </c>
      <c r="V26" s="3">
        <v>0</v>
      </c>
      <c r="W26" s="3">
        <v>205</v>
      </c>
      <c r="X26" s="3">
        <v>165</v>
      </c>
      <c r="Y26" s="3">
        <v>0</v>
      </c>
      <c r="Z26" s="3">
        <v>0</v>
      </c>
    </row>
    <row r="27" spans="1:26" ht="21" customHeight="1">
      <c r="A27" s="20" t="s">
        <v>101</v>
      </c>
      <c r="B27" s="13">
        <v>10</v>
      </c>
      <c r="C27" s="13">
        <v>227</v>
      </c>
      <c r="D27" s="13">
        <v>9061</v>
      </c>
      <c r="E27" s="8" t="s">
        <v>14</v>
      </c>
      <c r="F27" s="3">
        <f>F28+F29</f>
        <v>28939</v>
      </c>
      <c r="G27" s="3">
        <f>G28+G29</f>
        <v>304</v>
      </c>
      <c r="H27" s="3">
        <f>H28+H29</f>
        <v>13</v>
      </c>
      <c r="I27" s="3">
        <f aca="true" t="shared" si="7" ref="I27:Z27">I28+I29</f>
        <v>9</v>
      </c>
      <c r="J27" s="3">
        <f t="shared" si="7"/>
        <v>11</v>
      </c>
      <c r="K27" s="3">
        <f t="shared" si="7"/>
        <v>0</v>
      </c>
      <c r="L27" s="3">
        <f t="shared" si="7"/>
        <v>0</v>
      </c>
      <c r="M27" s="3">
        <f t="shared" si="7"/>
        <v>72</v>
      </c>
      <c r="N27" s="3">
        <f t="shared" si="7"/>
        <v>199</v>
      </c>
      <c r="O27" s="3">
        <f t="shared" si="7"/>
        <v>0</v>
      </c>
      <c r="P27" s="3">
        <f t="shared" si="7"/>
        <v>0</v>
      </c>
      <c r="Q27" s="3">
        <f t="shared" si="7"/>
        <v>219</v>
      </c>
      <c r="R27" s="3">
        <f t="shared" si="7"/>
        <v>2</v>
      </c>
      <c r="S27" s="3">
        <f t="shared" si="7"/>
        <v>4</v>
      </c>
      <c r="T27" s="3">
        <f t="shared" si="7"/>
        <v>11</v>
      </c>
      <c r="U27" s="3">
        <f t="shared" si="7"/>
        <v>0</v>
      </c>
      <c r="V27" s="3">
        <f t="shared" si="7"/>
        <v>0</v>
      </c>
      <c r="W27" s="3">
        <f t="shared" si="7"/>
        <v>62</v>
      </c>
      <c r="X27" s="3">
        <f t="shared" si="7"/>
        <v>140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15</v>
      </c>
      <c r="F28" s="3">
        <v>14640</v>
      </c>
      <c r="G28" s="3">
        <v>138</v>
      </c>
      <c r="H28" s="3">
        <v>6</v>
      </c>
      <c r="I28" s="3">
        <v>4</v>
      </c>
      <c r="J28" s="3">
        <v>7</v>
      </c>
      <c r="K28" s="3">
        <v>0</v>
      </c>
      <c r="L28" s="3">
        <v>0</v>
      </c>
      <c r="M28" s="3">
        <v>31</v>
      </c>
      <c r="N28" s="3">
        <v>90</v>
      </c>
      <c r="O28" s="3">
        <v>0</v>
      </c>
      <c r="P28" s="3">
        <v>0</v>
      </c>
      <c r="Q28" s="3">
        <v>95</v>
      </c>
      <c r="R28" s="3">
        <v>2</v>
      </c>
      <c r="S28" s="3">
        <v>1</v>
      </c>
      <c r="T28" s="3">
        <v>5</v>
      </c>
      <c r="U28" s="3">
        <v>0</v>
      </c>
      <c r="V28" s="3">
        <v>0</v>
      </c>
      <c r="W28" s="3">
        <v>29</v>
      </c>
      <c r="X28" s="3">
        <v>58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16</v>
      </c>
      <c r="F29" s="3">
        <v>14299</v>
      </c>
      <c r="G29" s="3">
        <v>166</v>
      </c>
      <c r="H29" s="3">
        <v>7</v>
      </c>
      <c r="I29" s="3">
        <v>5</v>
      </c>
      <c r="J29" s="3">
        <v>4</v>
      </c>
      <c r="K29" s="3">
        <v>0</v>
      </c>
      <c r="L29" s="3">
        <v>0</v>
      </c>
      <c r="M29" s="3">
        <v>41</v>
      </c>
      <c r="N29" s="3">
        <v>109</v>
      </c>
      <c r="O29" s="3">
        <v>0</v>
      </c>
      <c r="P29" s="3">
        <v>0</v>
      </c>
      <c r="Q29" s="3">
        <v>124</v>
      </c>
      <c r="R29" s="3">
        <v>0</v>
      </c>
      <c r="S29" s="3">
        <v>3</v>
      </c>
      <c r="T29" s="3">
        <v>6</v>
      </c>
      <c r="U29" s="3">
        <v>0</v>
      </c>
      <c r="V29" s="3">
        <v>0</v>
      </c>
      <c r="W29" s="3">
        <v>33</v>
      </c>
      <c r="X29" s="3">
        <v>82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F16" sqref="F16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43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37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5</v>
      </c>
      <c r="H5" s="11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94</v>
      </c>
      <c r="B6" s="8" t="s">
        <v>0</v>
      </c>
      <c r="C6" s="3">
        <f aca="true" t="shared" si="0" ref="C6:P6">C7+C8</f>
        <v>3448</v>
      </c>
      <c r="D6" s="3">
        <f t="shared" si="0"/>
        <v>3448</v>
      </c>
      <c r="E6" s="3">
        <f t="shared" si="0"/>
        <v>745</v>
      </c>
      <c r="F6" s="3">
        <f t="shared" si="0"/>
        <v>720</v>
      </c>
      <c r="G6" s="3">
        <f t="shared" si="0"/>
        <v>7</v>
      </c>
      <c r="H6" s="3">
        <f t="shared" si="0"/>
        <v>18</v>
      </c>
      <c r="I6" s="3">
        <f t="shared" si="0"/>
        <v>0</v>
      </c>
      <c r="J6" s="3">
        <f t="shared" si="0"/>
        <v>0</v>
      </c>
      <c r="K6" s="3">
        <f t="shared" si="0"/>
        <v>10</v>
      </c>
      <c r="L6" s="3">
        <f t="shared" si="0"/>
        <v>0</v>
      </c>
      <c r="M6" s="3">
        <f t="shared" si="0"/>
        <v>302</v>
      </c>
      <c r="N6" s="3">
        <f t="shared" si="0"/>
        <v>1</v>
      </c>
      <c r="O6" s="3">
        <f t="shared" si="0"/>
        <v>7</v>
      </c>
      <c r="P6" s="3">
        <f t="shared" si="0"/>
        <v>1</v>
      </c>
      <c r="Q6" s="13">
        <f>Q9+Q12+Q15+Q18+Q21+Q24+Q27</f>
        <v>335</v>
      </c>
      <c r="R6" s="13">
        <f>R9+R12+R15+R18+R21+R24+R27</f>
        <v>106</v>
      </c>
    </row>
    <row r="7" spans="1:18" ht="18.75" customHeight="1">
      <c r="A7" s="21"/>
      <c r="B7" s="8" t="s">
        <v>1</v>
      </c>
      <c r="C7" s="3">
        <v>1655</v>
      </c>
      <c r="D7" s="3">
        <v>1655</v>
      </c>
      <c r="E7" s="3">
        <v>386</v>
      </c>
      <c r="F7" s="4">
        <v>375</v>
      </c>
      <c r="G7" s="4">
        <v>3</v>
      </c>
      <c r="H7" s="4">
        <v>8</v>
      </c>
      <c r="I7" s="4">
        <v>0</v>
      </c>
      <c r="J7" s="4">
        <v>0</v>
      </c>
      <c r="K7" s="4">
        <v>7</v>
      </c>
      <c r="L7" s="4">
        <v>0</v>
      </c>
      <c r="M7" s="4">
        <v>190</v>
      </c>
      <c r="N7" s="4">
        <v>1</v>
      </c>
      <c r="O7" s="4">
        <v>3</v>
      </c>
      <c r="P7" s="4">
        <v>1</v>
      </c>
      <c r="Q7" s="14"/>
      <c r="R7" s="14"/>
    </row>
    <row r="8" spans="1:18" ht="18.75" customHeight="1">
      <c r="A8" s="22"/>
      <c r="B8" s="8" t="s">
        <v>2</v>
      </c>
      <c r="C8" s="3">
        <v>1793</v>
      </c>
      <c r="D8" s="3">
        <v>1793</v>
      </c>
      <c r="E8" s="3">
        <v>359</v>
      </c>
      <c r="F8" s="4">
        <v>345</v>
      </c>
      <c r="G8" s="4">
        <v>4</v>
      </c>
      <c r="H8" s="4">
        <v>10</v>
      </c>
      <c r="I8" s="4">
        <v>0</v>
      </c>
      <c r="J8" s="4">
        <v>0</v>
      </c>
      <c r="K8" s="4">
        <v>3</v>
      </c>
      <c r="L8" s="4">
        <v>0</v>
      </c>
      <c r="M8" s="4">
        <v>112</v>
      </c>
      <c r="N8" s="4">
        <v>0</v>
      </c>
      <c r="O8" s="4">
        <v>4</v>
      </c>
      <c r="P8" s="4">
        <v>0</v>
      </c>
      <c r="Q8" s="15"/>
      <c r="R8" s="15"/>
    </row>
    <row r="9" spans="1:18" ht="18.75" customHeight="1">
      <c r="A9" s="20" t="s">
        <v>95</v>
      </c>
      <c r="B9" s="8" t="s">
        <v>0</v>
      </c>
      <c r="C9" s="3">
        <f>C10+C11</f>
        <v>1967</v>
      </c>
      <c r="D9" s="3">
        <f>D10+D11</f>
        <v>1967</v>
      </c>
      <c r="E9" s="3">
        <f>E10+E11</f>
        <v>173</v>
      </c>
      <c r="F9" s="3">
        <f aca="true" t="shared" si="1" ref="F9:P9">F10+F11</f>
        <v>163</v>
      </c>
      <c r="G9" s="3">
        <f t="shared" si="1"/>
        <v>3</v>
      </c>
      <c r="H9" s="3">
        <f t="shared" si="1"/>
        <v>7</v>
      </c>
      <c r="I9" s="3">
        <f t="shared" si="1"/>
        <v>0</v>
      </c>
      <c r="J9" s="3">
        <f t="shared" si="1"/>
        <v>0</v>
      </c>
      <c r="K9" s="3">
        <f t="shared" si="1"/>
        <v>6</v>
      </c>
      <c r="L9" s="3">
        <f t="shared" si="1"/>
        <v>0</v>
      </c>
      <c r="M9" s="3">
        <f t="shared" si="1"/>
        <v>72</v>
      </c>
      <c r="N9" s="3">
        <f t="shared" si="1"/>
        <v>0</v>
      </c>
      <c r="O9" s="3">
        <f t="shared" si="1"/>
        <v>2</v>
      </c>
      <c r="P9" s="3">
        <f t="shared" si="1"/>
        <v>0</v>
      </c>
      <c r="Q9" s="13">
        <v>86</v>
      </c>
      <c r="R9" s="13">
        <v>27</v>
      </c>
    </row>
    <row r="10" spans="1:18" ht="18.75" customHeight="1">
      <c r="A10" s="21"/>
      <c r="B10" s="8" t="s">
        <v>1</v>
      </c>
      <c r="C10" s="3">
        <v>942</v>
      </c>
      <c r="D10" s="3">
        <v>942</v>
      </c>
      <c r="E10" s="3">
        <v>85</v>
      </c>
      <c r="F10" s="3">
        <v>79</v>
      </c>
      <c r="G10" s="3">
        <v>3</v>
      </c>
      <c r="H10" s="3">
        <v>3</v>
      </c>
      <c r="I10" s="3">
        <v>0</v>
      </c>
      <c r="J10" s="3">
        <v>0</v>
      </c>
      <c r="K10" s="3">
        <v>5</v>
      </c>
      <c r="L10" s="3">
        <v>0</v>
      </c>
      <c r="M10" s="3">
        <v>51</v>
      </c>
      <c r="N10" s="3">
        <v>0</v>
      </c>
      <c r="O10" s="3">
        <v>0</v>
      </c>
      <c r="P10" s="3">
        <v>0</v>
      </c>
      <c r="Q10" s="14"/>
      <c r="R10" s="14"/>
    </row>
    <row r="11" spans="1:18" ht="18.75" customHeight="1">
      <c r="A11" s="22"/>
      <c r="B11" s="8" t="s">
        <v>2</v>
      </c>
      <c r="C11" s="3">
        <v>1025</v>
      </c>
      <c r="D11" s="3">
        <v>1025</v>
      </c>
      <c r="E11" s="3">
        <v>88</v>
      </c>
      <c r="F11" s="3">
        <v>84</v>
      </c>
      <c r="G11" s="3">
        <v>0</v>
      </c>
      <c r="H11" s="3">
        <v>4</v>
      </c>
      <c r="I11" s="3">
        <v>0</v>
      </c>
      <c r="J11" s="3">
        <v>0</v>
      </c>
      <c r="K11" s="3">
        <v>1</v>
      </c>
      <c r="L11" s="3">
        <v>0</v>
      </c>
      <c r="M11" s="3">
        <v>21</v>
      </c>
      <c r="N11" s="3">
        <v>0</v>
      </c>
      <c r="O11" s="3">
        <v>2</v>
      </c>
      <c r="P11" s="3">
        <v>0</v>
      </c>
      <c r="Q11" s="15"/>
      <c r="R11" s="15"/>
    </row>
    <row r="12" spans="1:18" ht="18.75" customHeight="1">
      <c r="A12" s="20" t="s">
        <v>96</v>
      </c>
      <c r="B12" s="8" t="s">
        <v>0</v>
      </c>
      <c r="C12" s="3">
        <f aca="true" t="shared" si="2" ref="C12:P12">C13+C14</f>
        <v>470</v>
      </c>
      <c r="D12" s="3">
        <f t="shared" si="2"/>
        <v>470</v>
      </c>
      <c r="E12" s="3">
        <f t="shared" si="2"/>
        <v>149</v>
      </c>
      <c r="F12" s="3">
        <f t="shared" si="2"/>
        <v>146</v>
      </c>
      <c r="G12" s="3">
        <f t="shared" si="2"/>
        <v>1</v>
      </c>
      <c r="H12" s="3">
        <f t="shared" si="2"/>
        <v>2</v>
      </c>
      <c r="I12" s="3">
        <f t="shared" si="2"/>
        <v>0</v>
      </c>
      <c r="J12" s="3">
        <f t="shared" si="2"/>
        <v>0</v>
      </c>
      <c r="K12" s="3">
        <f t="shared" si="2"/>
        <v>4</v>
      </c>
      <c r="L12" s="3">
        <f t="shared" si="2"/>
        <v>0</v>
      </c>
      <c r="M12" s="3">
        <f t="shared" si="2"/>
        <v>56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13">
        <v>66</v>
      </c>
      <c r="R12" s="13">
        <v>18</v>
      </c>
    </row>
    <row r="13" spans="1:18" ht="18.75" customHeight="1">
      <c r="A13" s="21"/>
      <c r="B13" s="8" t="s">
        <v>1</v>
      </c>
      <c r="C13" s="3">
        <v>229</v>
      </c>
      <c r="D13" s="3">
        <v>229</v>
      </c>
      <c r="E13" s="3">
        <v>83</v>
      </c>
      <c r="F13" s="3">
        <v>83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32</v>
      </c>
      <c r="N13" s="3">
        <v>0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241</v>
      </c>
      <c r="D14" s="3">
        <v>241</v>
      </c>
      <c r="E14" s="3">
        <v>66</v>
      </c>
      <c r="F14" s="3">
        <v>63</v>
      </c>
      <c r="G14" s="3">
        <v>1</v>
      </c>
      <c r="H14" s="3">
        <v>2</v>
      </c>
      <c r="I14" s="3">
        <v>0</v>
      </c>
      <c r="J14" s="3">
        <v>0</v>
      </c>
      <c r="K14" s="3">
        <v>2</v>
      </c>
      <c r="L14" s="3">
        <v>0</v>
      </c>
      <c r="M14" s="3">
        <v>24</v>
      </c>
      <c r="N14" s="3">
        <v>0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97</v>
      </c>
      <c r="B15" s="8" t="s">
        <v>0</v>
      </c>
      <c r="C15" s="3">
        <f aca="true" t="shared" si="3" ref="C15:P15">C16+C17</f>
        <v>100</v>
      </c>
      <c r="D15" s="3">
        <f t="shared" si="3"/>
        <v>100</v>
      </c>
      <c r="E15" s="3">
        <f t="shared" si="3"/>
        <v>47</v>
      </c>
      <c r="F15" s="3">
        <f t="shared" si="3"/>
        <v>47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22</v>
      </c>
      <c r="N15" s="3">
        <f t="shared" si="3"/>
        <v>1</v>
      </c>
      <c r="O15" s="3">
        <f t="shared" si="3"/>
        <v>0</v>
      </c>
      <c r="P15" s="3">
        <f t="shared" si="3"/>
        <v>0</v>
      </c>
      <c r="Q15" s="13">
        <v>23</v>
      </c>
      <c r="R15" s="13">
        <v>6</v>
      </c>
    </row>
    <row r="16" spans="1:18" ht="18.75" customHeight="1">
      <c r="A16" s="21"/>
      <c r="B16" s="8" t="s">
        <v>1</v>
      </c>
      <c r="C16" s="3">
        <v>56</v>
      </c>
      <c r="D16" s="3">
        <v>56</v>
      </c>
      <c r="E16" s="3">
        <v>18</v>
      </c>
      <c r="F16" s="3">
        <v>18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16</v>
      </c>
      <c r="N16" s="3">
        <v>1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44</v>
      </c>
      <c r="D17" s="3">
        <v>44</v>
      </c>
      <c r="E17" s="3">
        <v>29</v>
      </c>
      <c r="F17" s="3">
        <v>29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6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98</v>
      </c>
      <c r="B18" s="8" t="s">
        <v>0</v>
      </c>
      <c r="C18" s="3">
        <f aca="true" t="shared" si="4" ref="C18:P18">C19+C20</f>
        <v>359</v>
      </c>
      <c r="D18" s="3">
        <f t="shared" si="4"/>
        <v>359</v>
      </c>
      <c r="E18" s="3">
        <f t="shared" si="4"/>
        <v>109</v>
      </c>
      <c r="F18" s="3">
        <f t="shared" si="4"/>
        <v>107</v>
      </c>
      <c r="G18" s="3">
        <f t="shared" si="4"/>
        <v>1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63</v>
      </c>
      <c r="N18" s="3">
        <f t="shared" si="4"/>
        <v>0</v>
      </c>
      <c r="O18" s="3">
        <f t="shared" si="4"/>
        <v>1</v>
      </c>
      <c r="P18" s="3">
        <f t="shared" si="4"/>
        <v>0</v>
      </c>
      <c r="Q18" s="13">
        <v>67</v>
      </c>
      <c r="R18" s="13">
        <v>25</v>
      </c>
    </row>
    <row r="19" spans="1:18" ht="18.75" customHeight="1">
      <c r="A19" s="21"/>
      <c r="B19" s="8" t="s">
        <v>1</v>
      </c>
      <c r="C19" s="3">
        <v>178</v>
      </c>
      <c r="D19" s="3">
        <v>178</v>
      </c>
      <c r="E19" s="3">
        <v>61</v>
      </c>
      <c r="F19" s="3">
        <v>60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42</v>
      </c>
      <c r="N19" s="3">
        <v>0</v>
      </c>
      <c r="O19" s="3">
        <v>1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181</v>
      </c>
      <c r="D20" s="3">
        <v>181</v>
      </c>
      <c r="E20" s="3">
        <v>48</v>
      </c>
      <c r="F20" s="3">
        <v>47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21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99</v>
      </c>
      <c r="B21" s="8" t="s">
        <v>0</v>
      </c>
      <c r="C21" s="3">
        <f>C22+C23</f>
        <v>81</v>
      </c>
      <c r="D21" s="3">
        <f>D22+D23</f>
        <v>81</v>
      </c>
      <c r="E21" s="3">
        <f>E22+E23</f>
        <v>35</v>
      </c>
      <c r="F21" s="3">
        <f aca="true" t="shared" si="5" ref="F21:P21">F22+F23</f>
        <v>33</v>
      </c>
      <c r="G21" s="3">
        <f t="shared" si="5"/>
        <v>0</v>
      </c>
      <c r="H21" s="3">
        <f t="shared" si="5"/>
        <v>2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19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13">
        <v>13</v>
      </c>
      <c r="R21" s="13">
        <v>8</v>
      </c>
    </row>
    <row r="22" spans="1:18" ht="18.75" customHeight="1">
      <c r="A22" s="21"/>
      <c r="B22" s="8" t="s">
        <v>1</v>
      </c>
      <c r="C22" s="3">
        <v>42</v>
      </c>
      <c r="D22" s="3">
        <v>42</v>
      </c>
      <c r="E22" s="3">
        <v>19</v>
      </c>
      <c r="F22" s="3">
        <v>18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10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39</v>
      </c>
      <c r="D23" s="3">
        <v>39</v>
      </c>
      <c r="E23" s="3">
        <v>16</v>
      </c>
      <c r="F23" s="3">
        <v>15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100</v>
      </c>
      <c r="B24" s="8" t="s">
        <v>0</v>
      </c>
      <c r="C24" s="3">
        <f>C25+C26</f>
        <v>433</v>
      </c>
      <c r="D24" s="3">
        <f>D25+D26</f>
        <v>433</v>
      </c>
      <c r="E24" s="3">
        <f>E25+E26</f>
        <v>193</v>
      </c>
      <c r="F24" s="3">
        <f>F25+F26</f>
        <v>187</v>
      </c>
      <c r="G24" s="3">
        <f aca="true" t="shared" si="6" ref="G24:P24">G25+G26</f>
        <v>1</v>
      </c>
      <c r="H24" s="3">
        <f t="shared" si="6"/>
        <v>5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63</v>
      </c>
      <c r="N24" s="3">
        <f t="shared" si="6"/>
        <v>0</v>
      </c>
      <c r="O24" s="3">
        <f t="shared" si="6"/>
        <v>1</v>
      </c>
      <c r="P24" s="3">
        <f t="shared" si="6"/>
        <v>1</v>
      </c>
      <c r="Q24" s="13">
        <v>64</v>
      </c>
      <c r="R24" s="13">
        <v>16</v>
      </c>
    </row>
    <row r="25" spans="1:18" ht="18.75" customHeight="1">
      <c r="A25" s="21"/>
      <c r="B25" s="8" t="s">
        <v>1</v>
      </c>
      <c r="C25" s="3">
        <v>186</v>
      </c>
      <c r="D25" s="3">
        <v>186</v>
      </c>
      <c r="E25" s="3">
        <v>98</v>
      </c>
      <c r="F25" s="3">
        <v>96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36</v>
      </c>
      <c r="N25" s="3">
        <v>0</v>
      </c>
      <c r="O25" s="3">
        <v>0</v>
      </c>
      <c r="P25" s="3">
        <v>1</v>
      </c>
      <c r="Q25" s="14"/>
      <c r="R25" s="14"/>
    </row>
    <row r="26" spans="1:18" ht="18.75" customHeight="1">
      <c r="A26" s="22"/>
      <c r="B26" s="8" t="s">
        <v>2</v>
      </c>
      <c r="C26" s="3">
        <v>247</v>
      </c>
      <c r="D26" s="3">
        <v>247</v>
      </c>
      <c r="E26" s="3">
        <v>95</v>
      </c>
      <c r="F26" s="3">
        <v>91</v>
      </c>
      <c r="G26" s="3">
        <v>1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27</v>
      </c>
      <c r="N26" s="3">
        <v>0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101</v>
      </c>
      <c r="B27" s="8" t="s">
        <v>0</v>
      </c>
      <c r="C27" s="3">
        <f>C28+C29</f>
        <v>38</v>
      </c>
      <c r="D27" s="3">
        <f>D28+D29</f>
        <v>38</v>
      </c>
      <c r="E27" s="3">
        <f>E28+E29</f>
        <v>39</v>
      </c>
      <c r="F27" s="3">
        <f aca="true" t="shared" si="7" ref="F27:P27">F28+F29</f>
        <v>37</v>
      </c>
      <c r="G27" s="3">
        <f t="shared" si="7"/>
        <v>1</v>
      </c>
      <c r="H27" s="3">
        <f t="shared" si="7"/>
        <v>1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7</v>
      </c>
      <c r="N27" s="3">
        <f t="shared" si="7"/>
        <v>0</v>
      </c>
      <c r="O27" s="3">
        <f t="shared" si="7"/>
        <v>3</v>
      </c>
      <c r="P27" s="3">
        <f t="shared" si="7"/>
        <v>0</v>
      </c>
      <c r="Q27" s="13">
        <v>16</v>
      </c>
      <c r="R27" s="13">
        <v>6</v>
      </c>
    </row>
    <row r="28" spans="1:18" ht="18.75" customHeight="1">
      <c r="A28" s="21"/>
      <c r="B28" s="8" t="s">
        <v>1</v>
      </c>
      <c r="C28" s="3">
        <v>22</v>
      </c>
      <c r="D28" s="3">
        <v>22</v>
      </c>
      <c r="E28" s="3">
        <v>22</v>
      </c>
      <c r="F28" s="3">
        <v>21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0</v>
      </c>
      <c r="O28" s="3">
        <v>2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16</v>
      </c>
      <c r="D29" s="3">
        <v>16</v>
      </c>
      <c r="E29" s="3">
        <v>17</v>
      </c>
      <c r="F29" s="3">
        <v>16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1</v>
      </c>
      <c r="P29" s="3">
        <v>0</v>
      </c>
      <c r="Q29" s="15"/>
      <c r="R29" s="15"/>
    </row>
    <row r="30" spans="1:18" ht="51" customHeight="1">
      <c r="A30" s="9" t="s">
        <v>93</v>
      </c>
      <c r="B30" s="33" t="s">
        <v>29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K3:K5"/>
    <mergeCell ref="O3:O5"/>
    <mergeCell ref="J3:J5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Q12:Q14"/>
    <mergeCell ref="R12:R14"/>
    <mergeCell ref="Q15:Q17"/>
    <mergeCell ref="R15:R17"/>
    <mergeCell ref="Q6:Q8"/>
    <mergeCell ref="R6:R8"/>
    <mergeCell ref="Q9:Q11"/>
    <mergeCell ref="R9:R11"/>
    <mergeCell ref="Q24:Q26"/>
    <mergeCell ref="R24:R26"/>
    <mergeCell ref="Q27:Q29"/>
    <mergeCell ref="R27:R29"/>
    <mergeCell ref="Q18:Q20"/>
    <mergeCell ref="R18:R20"/>
    <mergeCell ref="Q21:Q23"/>
    <mergeCell ref="R21:R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3">
      <selection activeCell="E13" sqref="E13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54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63</v>
      </c>
      <c r="B3" s="16" t="s">
        <v>68</v>
      </c>
      <c r="C3" s="16" t="s">
        <v>64</v>
      </c>
      <c r="D3" s="16" t="s">
        <v>65</v>
      </c>
      <c r="E3" s="16" t="s">
        <v>66</v>
      </c>
      <c r="F3" s="32" t="s">
        <v>67</v>
      </c>
      <c r="G3" s="23" t="s">
        <v>71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79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69</v>
      </c>
      <c r="H4" s="28" t="s">
        <v>70</v>
      </c>
      <c r="I4" s="18" t="s">
        <v>78</v>
      </c>
      <c r="J4" s="18"/>
      <c r="K4" s="18"/>
      <c r="L4" s="18"/>
      <c r="M4" s="16" t="s">
        <v>61</v>
      </c>
      <c r="N4" s="26" t="s">
        <v>62</v>
      </c>
      <c r="O4" s="16" t="s">
        <v>74</v>
      </c>
      <c r="P4" s="16" t="s">
        <v>75</v>
      </c>
      <c r="Q4" s="28" t="s">
        <v>69</v>
      </c>
      <c r="R4" s="16" t="s">
        <v>76</v>
      </c>
      <c r="S4" s="18" t="s">
        <v>77</v>
      </c>
      <c r="T4" s="18"/>
      <c r="U4" s="18"/>
      <c r="V4" s="18"/>
      <c r="W4" s="16" t="s">
        <v>61</v>
      </c>
      <c r="X4" s="26" t="s">
        <v>62</v>
      </c>
      <c r="Y4" s="16" t="s">
        <v>3</v>
      </c>
      <c r="Z4" s="16" t="s">
        <v>75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72</v>
      </c>
      <c r="J5" s="11" t="s">
        <v>73</v>
      </c>
      <c r="K5" s="12" t="s">
        <v>4</v>
      </c>
      <c r="L5" s="12" t="s">
        <v>60</v>
      </c>
      <c r="M5" s="17"/>
      <c r="N5" s="27"/>
      <c r="O5" s="17"/>
      <c r="P5" s="17"/>
      <c r="Q5" s="29"/>
      <c r="R5" s="17"/>
      <c r="S5" s="11" t="s">
        <v>72</v>
      </c>
      <c r="T5" s="11" t="s">
        <v>73</v>
      </c>
      <c r="U5" s="12" t="s">
        <v>4</v>
      </c>
      <c r="V5" s="12" t="s">
        <v>60</v>
      </c>
      <c r="W5" s="17"/>
      <c r="X5" s="27"/>
      <c r="Y5" s="17"/>
      <c r="Z5" s="17"/>
      <c r="AA5" s="6"/>
    </row>
    <row r="6" spans="1:26" ht="21" customHeight="1">
      <c r="A6" s="20" t="s">
        <v>94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202135</v>
      </c>
      <c r="E6" s="8" t="s">
        <v>14</v>
      </c>
      <c r="F6" s="3">
        <f aca="true" t="shared" si="0" ref="F6:Z6">F7+F8</f>
        <v>704977</v>
      </c>
      <c r="G6" s="3">
        <f t="shared" si="0"/>
        <v>5482</v>
      </c>
      <c r="H6" s="3">
        <f t="shared" si="0"/>
        <v>216</v>
      </c>
      <c r="I6" s="3">
        <f t="shared" si="0"/>
        <v>183</v>
      </c>
      <c r="J6" s="3">
        <f t="shared" si="0"/>
        <v>235</v>
      </c>
      <c r="K6" s="3">
        <f t="shared" si="0"/>
        <v>0</v>
      </c>
      <c r="L6" s="3">
        <f t="shared" si="0"/>
        <v>12</v>
      </c>
      <c r="M6" s="3">
        <f t="shared" si="0"/>
        <v>2161</v>
      </c>
      <c r="N6" s="3">
        <f t="shared" si="0"/>
        <v>2675</v>
      </c>
      <c r="O6" s="3">
        <f t="shared" si="0"/>
        <v>0</v>
      </c>
      <c r="P6" s="3">
        <f t="shared" si="0"/>
        <v>0</v>
      </c>
      <c r="Q6" s="3">
        <f t="shared" si="0"/>
        <v>5723</v>
      </c>
      <c r="R6" s="3">
        <f t="shared" si="0"/>
        <v>270</v>
      </c>
      <c r="S6" s="3">
        <f t="shared" si="0"/>
        <v>127</v>
      </c>
      <c r="T6" s="3">
        <f t="shared" si="0"/>
        <v>191</v>
      </c>
      <c r="U6" s="3">
        <f t="shared" si="0"/>
        <v>2</v>
      </c>
      <c r="V6" s="3">
        <f t="shared" si="0"/>
        <v>0</v>
      </c>
      <c r="W6" s="3">
        <f t="shared" si="0"/>
        <v>2454</v>
      </c>
      <c r="X6" s="3">
        <f t="shared" si="0"/>
        <v>2678</v>
      </c>
      <c r="Y6" s="3">
        <f t="shared" si="0"/>
        <v>1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15</v>
      </c>
      <c r="F7" s="3">
        <v>358355</v>
      </c>
      <c r="G7" s="3">
        <v>2504</v>
      </c>
      <c r="H7" s="4">
        <v>88</v>
      </c>
      <c r="I7" s="4">
        <v>97</v>
      </c>
      <c r="J7" s="4">
        <v>121</v>
      </c>
      <c r="K7" s="4">
        <v>0</v>
      </c>
      <c r="L7" s="4">
        <v>3</v>
      </c>
      <c r="M7" s="4">
        <v>1029</v>
      </c>
      <c r="N7" s="4">
        <v>1166</v>
      </c>
      <c r="O7" s="4">
        <v>0</v>
      </c>
      <c r="P7" s="4">
        <v>0</v>
      </c>
      <c r="Q7" s="4">
        <v>2595</v>
      </c>
      <c r="R7" s="4">
        <v>127</v>
      </c>
      <c r="S7" s="4">
        <v>51</v>
      </c>
      <c r="T7" s="4">
        <v>100</v>
      </c>
      <c r="U7" s="4">
        <v>2</v>
      </c>
      <c r="V7" s="4">
        <v>0</v>
      </c>
      <c r="W7" s="4">
        <v>1116</v>
      </c>
      <c r="X7" s="4">
        <v>1199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16</v>
      </c>
      <c r="F8" s="3">
        <v>346622</v>
      </c>
      <c r="G8" s="3">
        <v>2978</v>
      </c>
      <c r="H8" s="4">
        <v>128</v>
      </c>
      <c r="I8" s="4">
        <v>86</v>
      </c>
      <c r="J8" s="4">
        <v>114</v>
      </c>
      <c r="K8" s="4">
        <v>0</v>
      </c>
      <c r="L8" s="4">
        <v>9</v>
      </c>
      <c r="M8" s="4">
        <v>1132</v>
      </c>
      <c r="N8" s="4">
        <v>1509</v>
      </c>
      <c r="O8" s="4">
        <v>0</v>
      </c>
      <c r="P8" s="4">
        <v>0</v>
      </c>
      <c r="Q8" s="4">
        <v>3128</v>
      </c>
      <c r="R8" s="4">
        <v>143</v>
      </c>
      <c r="S8" s="4">
        <v>76</v>
      </c>
      <c r="T8" s="4">
        <v>91</v>
      </c>
      <c r="U8" s="4">
        <v>0</v>
      </c>
      <c r="V8" s="4">
        <v>0</v>
      </c>
      <c r="W8" s="4">
        <v>1338</v>
      </c>
      <c r="X8" s="4">
        <v>1479</v>
      </c>
      <c r="Y8" s="4">
        <v>1</v>
      </c>
      <c r="Z8" s="4">
        <v>0</v>
      </c>
    </row>
    <row r="9" spans="1:26" ht="21" customHeight="1">
      <c r="A9" s="20" t="s">
        <v>95</v>
      </c>
      <c r="B9" s="13">
        <v>45</v>
      </c>
      <c r="C9" s="13">
        <v>1075</v>
      </c>
      <c r="D9" s="13">
        <v>50064</v>
      </c>
      <c r="E9" s="8" t="s">
        <v>14</v>
      </c>
      <c r="F9" s="3">
        <f>F10+F11</f>
        <v>164820</v>
      </c>
      <c r="G9" s="3">
        <f>G10+G11</f>
        <v>1401</v>
      </c>
      <c r="H9" s="3">
        <f aca="true" t="shared" si="1" ref="H9:Z9">H10+H11</f>
        <v>54</v>
      </c>
      <c r="I9" s="3">
        <f t="shared" si="1"/>
        <v>53</v>
      </c>
      <c r="J9" s="3">
        <f t="shared" si="1"/>
        <v>78</v>
      </c>
      <c r="K9" s="3">
        <f t="shared" si="1"/>
        <v>0</v>
      </c>
      <c r="L9" s="3">
        <f t="shared" si="1"/>
        <v>3</v>
      </c>
      <c r="M9" s="3">
        <f t="shared" si="1"/>
        <v>677</v>
      </c>
      <c r="N9" s="3">
        <f t="shared" si="1"/>
        <v>536</v>
      </c>
      <c r="O9" s="3">
        <f t="shared" si="1"/>
        <v>0</v>
      </c>
      <c r="P9" s="3">
        <f t="shared" si="1"/>
        <v>0</v>
      </c>
      <c r="Q9" s="3">
        <f t="shared" si="1"/>
        <v>1362</v>
      </c>
      <c r="R9" s="3">
        <f t="shared" si="1"/>
        <v>16</v>
      </c>
      <c r="S9" s="3">
        <f t="shared" si="1"/>
        <v>47</v>
      </c>
      <c r="T9" s="3">
        <f t="shared" si="1"/>
        <v>54</v>
      </c>
      <c r="U9" s="3">
        <f t="shared" si="1"/>
        <v>1</v>
      </c>
      <c r="V9" s="3">
        <f t="shared" si="1"/>
        <v>0</v>
      </c>
      <c r="W9" s="3">
        <f t="shared" si="1"/>
        <v>849</v>
      </c>
      <c r="X9" s="3">
        <f t="shared" si="1"/>
        <v>394</v>
      </c>
      <c r="Y9" s="3">
        <f t="shared" si="1"/>
        <v>1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15</v>
      </c>
      <c r="F10" s="3">
        <v>83547</v>
      </c>
      <c r="G10" s="3">
        <v>629</v>
      </c>
      <c r="H10" s="3">
        <v>21</v>
      </c>
      <c r="I10" s="3">
        <v>26</v>
      </c>
      <c r="J10" s="3">
        <v>32</v>
      </c>
      <c r="K10" s="3">
        <v>0</v>
      </c>
      <c r="L10" s="3">
        <v>1</v>
      </c>
      <c r="M10" s="3">
        <v>316</v>
      </c>
      <c r="N10" s="3">
        <v>233</v>
      </c>
      <c r="O10" s="3">
        <v>0</v>
      </c>
      <c r="P10" s="3">
        <v>0</v>
      </c>
      <c r="Q10" s="3">
        <v>633</v>
      </c>
      <c r="R10" s="3">
        <v>5</v>
      </c>
      <c r="S10" s="3">
        <v>18</v>
      </c>
      <c r="T10" s="3">
        <v>30</v>
      </c>
      <c r="U10" s="3">
        <v>1</v>
      </c>
      <c r="V10" s="3">
        <v>0</v>
      </c>
      <c r="W10" s="3">
        <v>388</v>
      </c>
      <c r="X10" s="3">
        <v>191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16</v>
      </c>
      <c r="F11" s="3">
        <v>81273</v>
      </c>
      <c r="G11" s="3">
        <v>772</v>
      </c>
      <c r="H11" s="3">
        <v>33</v>
      </c>
      <c r="I11" s="3">
        <v>27</v>
      </c>
      <c r="J11" s="3">
        <v>46</v>
      </c>
      <c r="K11" s="3">
        <v>0</v>
      </c>
      <c r="L11" s="3">
        <v>2</v>
      </c>
      <c r="M11" s="3">
        <v>361</v>
      </c>
      <c r="N11" s="3">
        <v>303</v>
      </c>
      <c r="O11" s="3">
        <v>0</v>
      </c>
      <c r="P11" s="3">
        <v>0</v>
      </c>
      <c r="Q11" s="3">
        <v>729</v>
      </c>
      <c r="R11" s="3">
        <v>11</v>
      </c>
      <c r="S11" s="3">
        <v>29</v>
      </c>
      <c r="T11" s="3">
        <v>24</v>
      </c>
      <c r="U11" s="3">
        <v>0</v>
      </c>
      <c r="V11" s="3">
        <v>0</v>
      </c>
      <c r="W11" s="3">
        <v>461</v>
      </c>
      <c r="X11" s="3">
        <v>203</v>
      </c>
      <c r="Y11" s="3">
        <v>1</v>
      </c>
      <c r="Z11" s="3">
        <v>0</v>
      </c>
    </row>
    <row r="12" spans="1:26" ht="21" customHeight="1">
      <c r="A12" s="20" t="s">
        <v>96</v>
      </c>
      <c r="B12" s="13">
        <v>43</v>
      </c>
      <c r="C12" s="13">
        <v>859</v>
      </c>
      <c r="D12" s="13">
        <v>39924</v>
      </c>
      <c r="E12" s="8" t="s">
        <v>14</v>
      </c>
      <c r="F12" s="3">
        <f>F13+F14</f>
        <v>140443</v>
      </c>
      <c r="G12" s="3">
        <f>G13+G14</f>
        <v>754</v>
      </c>
      <c r="H12" s="3">
        <f aca="true" t="shared" si="2" ref="H12:Z12">H13+H14</f>
        <v>25</v>
      </c>
      <c r="I12" s="3">
        <f t="shared" si="2"/>
        <v>31</v>
      </c>
      <c r="J12" s="3">
        <f t="shared" si="2"/>
        <v>34</v>
      </c>
      <c r="K12" s="3">
        <f t="shared" si="2"/>
        <v>0</v>
      </c>
      <c r="L12" s="3">
        <f t="shared" si="2"/>
        <v>0</v>
      </c>
      <c r="M12" s="3">
        <f t="shared" si="2"/>
        <v>285</v>
      </c>
      <c r="N12" s="3">
        <f t="shared" si="2"/>
        <v>379</v>
      </c>
      <c r="O12" s="3">
        <f t="shared" si="2"/>
        <v>0</v>
      </c>
      <c r="P12" s="3">
        <f t="shared" si="2"/>
        <v>0</v>
      </c>
      <c r="Q12" s="3">
        <f t="shared" si="2"/>
        <v>998</v>
      </c>
      <c r="R12" s="3">
        <f t="shared" si="2"/>
        <v>25</v>
      </c>
      <c r="S12" s="3">
        <f t="shared" si="2"/>
        <v>23</v>
      </c>
      <c r="T12" s="3">
        <f t="shared" si="2"/>
        <v>29</v>
      </c>
      <c r="U12" s="3">
        <f t="shared" si="2"/>
        <v>1</v>
      </c>
      <c r="V12" s="3">
        <f t="shared" si="2"/>
        <v>0</v>
      </c>
      <c r="W12" s="3">
        <f t="shared" si="2"/>
        <v>370</v>
      </c>
      <c r="X12" s="3">
        <f t="shared" si="2"/>
        <v>550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15</v>
      </c>
      <c r="F13" s="3">
        <v>71961</v>
      </c>
      <c r="G13" s="3">
        <v>374</v>
      </c>
      <c r="H13" s="3">
        <v>11</v>
      </c>
      <c r="I13" s="3">
        <v>17</v>
      </c>
      <c r="J13" s="3">
        <v>19</v>
      </c>
      <c r="K13" s="3">
        <v>0</v>
      </c>
      <c r="L13" s="3">
        <v>0</v>
      </c>
      <c r="M13" s="3">
        <v>151</v>
      </c>
      <c r="N13" s="3">
        <v>176</v>
      </c>
      <c r="O13" s="3">
        <v>0</v>
      </c>
      <c r="P13" s="3">
        <v>0</v>
      </c>
      <c r="Q13" s="3">
        <v>454</v>
      </c>
      <c r="R13" s="3">
        <v>12</v>
      </c>
      <c r="S13" s="3">
        <v>10</v>
      </c>
      <c r="T13" s="3">
        <v>12</v>
      </c>
      <c r="U13" s="3">
        <v>1</v>
      </c>
      <c r="V13" s="3">
        <v>0</v>
      </c>
      <c r="W13" s="3">
        <v>166</v>
      </c>
      <c r="X13" s="3">
        <v>253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16</v>
      </c>
      <c r="F14" s="3">
        <v>68482</v>
      </c>
      <c r="G14" s="3">
        <v>380</v>
      </c>
      <c r="H14" s="3">
        <v>14</v>
      </c>
      <c r="I14" s="3">
        <v>14</v>
      </c>
      <c r="J14" s="3">
        <v>15</v>
      </c>
      <c r="K14" s="3">
        <v>0</v>
      </c>
      <c r="L14" s="3">
        <v>0</v>
      </c>
      <c r="M14" s="3">
        <v>134</v>
      </c>
      <c r="N14" s="3">
        <v>203</v>
      </c>
      <c r="O14" s="3">
        <v>0</v>
      </c>
      <c r="P14" s="3">
        <v>0</v>
      </c>
      <c r="Q14" s="3">
        <v>544</v>
      </c>
      <c r="R14" s="3">
        <v>13</v>
      </c>
      <c r="S14" s="3">
        <v>13</v>
      </c>
      <c r="T14" s="3">
        <v>17</v>
      </c>
      <c r="U14" s="3">
        <v>0</v>
      </c>
      <c r="V14" s="3">
        <v>0</v>
      </c>
      <c r="W14" s="3">
        <v>204</v>
      </c>
      <c r="X14" s="3">
        <v>297</v>
      </c>
      <c r="Y14" s="3">
        <v>0</v>
      </c>
      <c r="Z14" s="3">
        <v>0</v>
      </c>
    </row>
    <row r="15" spans="1:26" ht="21" customHeight="1">
      <c r="A15" s="20" t="s">
        <v>97</v>
      </c>
      <c r="B15" s="13">
        <v>30</v>
      </c>
      <c r="C15" s="13">
        <v>550</v>
      </c>
      <c r="D15" s="13">
        <v>14009</v>
      </c>
      <c r="E15" s="8" t="s">
        <v>14</v>
      </c>
      <c r="F15" s="3">
        <f>F16+F17</f>
        <v>48035</v>
      </c>
      <c r="G15" s="3">
        <f>G16+G17</f>
        <v>418</v>
      </c>
      <c r="H15" s="3">
        <f aca="true" t="shared" si="3" ref="H15:Z15">H16+H17</f>
        <v>15</v>
      </c>
      <c r="I15" s="3">
        <f t="shared" si="3"/>
        <v>8</v>
      </c>
      <c r="J15" s="3">
        <f t="shared" si="3"/>
        <v>15</v>
      </c>
      <c r="K15" s="3">
        <f t="shared" si="3"/>
        <v>0</v>
      </c>
      <c r="L15" s="3">
        <f t="shared" si="3"/>
        <v>0</v>
      </c>
      <c r="M15" s="3">
        <f t="shared" si="3"/>
        <v>81</v>
      </c>
      <c r="N15" s="3">
        <f t="shared" si="3"/>
        <v>299</v>
      </c>
      <c r="O15" s="3">
        <f t="shared" si="3"/>
        <v>0</v>
      </c>
      <c r="P15" s="3">
        <f t="shared" si="3"/>
        <v>0</v>
      </c>
      <c r="Q15" s="3">
        <f t="shared" si="3"/>
        <v>523</v>
      </c>
      <c r="R15" s="3">
        <f t="shared" si="3"/>
        <v>52</v>
      </c>
      <c r="S15" s="3">
        <f t="shared" si="3"/>
        <v>8</v>
      </c>
      <c r="T15" s="3">
        <f t="shared" si="3"/>
        <v>19</v>
      </c>
      <c r="U15" s="3">
        <f t="shared" si="3"/>
        <v>0</v>
      </c>
      <c r="V15" s="3">
        <f t="shared" si="3"/>
        <v>0</v>
      </c>
      <c r="W15" s="3">
        <f t="shared" si="3"/>
        <v>102</v>
      </c>
      <c r="X15" s="3">
        <f t="shared" si="3"/>
        <v>342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15</v>
      </c>
      <c r="F16" s="3">
        <v>24407</v>
      </c>
      <c r="G16" s="3">
        <v>200</v>
      </c>
      <c r="H16" s="3">
        <v>4</v>
      </c>
      <c r="I16" s="3">
        <v>4</v>
      </c>
      <c r="J16" s="3">
        <v>7</v>
      </c>
      <c r="K16" s="3">
        <v>0</v>
      </c>
      <c r="L16" s="3">
        <v>0</v>
      </c>
      <c r="M16" s="3">
        <v>44</v>
      </c>
      <c r="N16" s="3">
        <v>141</v>
      </c>
      <c r="O16" s="3">
        <v>0</v>
      </c>
      <c r="P16" s="3">
        <v>0</v>
      </c>
      <c r="Q16" s="3">
        <v>242</v>
      </c>
      <c r="R16" s="3">
        <v>25</v>
      </c>
      <c r="S16" s="3">
        <v>3</v>
      </c>
      <c r="T16" s="3">
        <v>10</v>
      </c>
      <c r="U16" s="3">
        <v>0</v>
      </c>
      <c r="V16" s="3">
        <v>0</v>
      </c>
      <c r="W16" s="3">
        <v>40</v>
      </c>
      <c r="X16" s="3">
        <v>164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16</v>
      </c>
      <c r="F17" s="3">
        <v>23628</v>
      </c>
      <c r="G17" s="3">
        <v>218</v>
      </c>
      <c r="H17" s="3">
        <v>11</v>
      </c>
      <c r="I17" s="3">
        <v>4</v>
      </c>
      <c r="J17" s="3">
        <v>8</v>
      </c>
      <c r="K17" s="3">
        <v>0</v>
      </c>
      <c r="L17" s="3">
        <v>0</v>
      </c>
      <c r="M17" s="3">
        <v>37</v>
      </c>
      <c r="N17" s="3">
        <v>158</v>
      </c>
      <c r="O17" s="3">
        <v>0</v>
      </c>
      <c r="P17" s="3">
        <v>0</v>
      </c>
      <c r="Q17" s="3">
        <v>281</v>
      </c>
      <c r="R17" s="3">
        <v>27</v>
      </c>
      <c r="S17" s="3">
        <v>5</v>
      </c>
      <c r="T17" s="3">
        <v>9</v>
      </c>
      <c r="U17" s="3">
        <v>0</v>
      </c>
      <c r="V17" s="3">
        <v>0</v>
      </c>
      <c r="W17" s="3">
        <v>62</v>
      </c>
      <c r="X17" s="3">
        <v>178</v>
      </c>
      <c r="Y17" s="3">
        <v>0</v>
      </c>
      <c r="Z17" s="3">
        <v>0</v>
      </c>
    </row>
    <row r="18" spans="1:26" ht="21" customHeight="1">
      <c r="A18" s="20" t="s">
        <v>98</v>
      </c>
      <c r="B18" s="13">
        <v>46</v>
      </c>
      <c r="C18" s="13">
        <v>943</v>
      </c>
      <c r="D18" s="13">
        <v>35962</v>
      </c>
      <c r="E18" s="8" t="s">
        <v>14</v>
      </c>
      <c r="F18" s="3">
        <f aca="true" t="shared" si="4" ref="F18:Z18">F19+F20</f>
        <v>121981</v>
      </c>
      <c r="G18" s="3">
        <f t="shared" si="4"/>
        <v>960</v>
      </c>
      <c r="H18" s="3">
        <f t="shared" si="4"/>
        <v>38</v>
      </c>
      <c r="I18" s="3">
        <f t="shared" si="4"/>
        <v>35</v>
      </c>
      <c r="J18" s="3">
        <f t="shared" si="4"/>
        <v>35</v>
      </c>
      <c r="K18" s="3">
        <f t="shared" si="4"/>
        <v>0</v>
      </c>
      <c r="L18" s="3">
        <f t="shared" si="4"/>
        <v>1</v>
      </c>
      <c r="M18" s="3">
        <f t="shared" si="4"/>
        <v>346</v>
      </c>
      <c r="N18" s="3">
        <f t="shared" si="4"/>
        <v>505</v>
      </c>
      <c r="O18" s="3">
        <f t="shared" si="4"/>
        <v>0</v>
      </c>
      <c r="P18" s="3">
        <f t="shared" si="4"/>
        <v>0</v>
      </c>
      <c r="Q18" s="3">
        <f t="shared" si="4"/>
        <v>1155</v>
      </c>
      <c r="R18" s="3">
        <f t="shared" si="4"/>
        <v>78</v>
      </c>
      <c r="S18" s="3">
        <f t="shared" si="4"/>
        <v>18</v>
      </c>
      <c r="T18" s="3">
        <f t="shared" si="4"/>
        <v>45</v>
      </c>
      <c r="U18" s="3">
        <f t="shared" si="4"/>
        <v>0</v>
      </c>
      <c r="V18" s="3">
        <f t="shared" si="4"/>
        <v>0</v>
      </c>
      <c r="W18" s="3">
        <f t="shared" si="4"/>
        <v>468</v>
      </c>
      <c r="X18" s="3">
        <f t="shared" si="4"/>
        <v>546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15</v>
      </c>
      <c r="F19" s="3">
        <v>62074</v>
      </c>
      <c r="G19" s="3">
        <v>427</v>
      </c>
      <c r="H19" s="3">
        <v>17</v>
      </c>
      <c r="I19" s="3">
        <v>23</v>
      </c>
      <c r="J19" s="3">
        <v>24</v>
      </c>
      <c r="K19" s="3">
        <v>0</v>
      </c>
      <c r="L19" s="3">
        <v>0</v>
      </c>
      <c r="M19" s="3">
        <v>158</v>
      </c>
      <c r="N19" s="3">
        <v>205</v>
      </c>
      <c r="O19" s="3">
        <v>0</v>
      </c>
      <c r="P19" s="3">
        <v>0</v>
      </c>
      <c r="Q19" s="3">
        <v>528</v>
      </c>
      <c r="R19" s="3">
        <v>31</v>
      </c>
      <c r="S19" s="3">
        <v>10</v>
      </c>
      <c r="T19" s="3">
        <v>24</v>
      </c>
      <c r="U19" s="3">
        <v>0</v>
      </c>
      <c r="V19" s="3">
        <v>0</v>
      </c>
      <c r="W19" s="3">
        <v>226</v>
      </c>
      <c r="X19" s="3">
        <v>237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16</v>
      </c>
      <c r="F20" s="3">
        <v>59907</v>
      </c>
      <c r="G20" s="3">
        <v>533</v>
      </c>
      <c r="H20" s="3">
        <v>21</v>
      </c>
      <c r="I20" s="3">
        <v>12</v>
      </c>
      <c r="J20" s="3">
        <v>11</v>
      </c>
      <c r="K20" s="3">
        <v>0</v>
      </c>
      <c r="L20" s="3">
        <v>1</v>
      </c>
      <c r="M20" s="3">
        <v>188</v>
      </c>
      <c r="N20" s="3">
        <v>300</v>
      </c>
      <c r="O20" s="3">
        <v>0</v>
      </c>
      <c r="P20" s="3">
        <v>0</v>
      </c>
      <c r="Q20" s="3">
        <v>627</v>
      </c>
      <c r="R20" s="3">
        <v>47</v>
      </c>
      <c r="S20" s="3">
        <v>8</v>
      </c>
      <c r="T20" s="3">
        <v>21</v>
      </c>
      <c r="U20" s="3">
        <v>0</v>
      </c>
      <c r="V20" s="3">
        <v>0</v>
      </c>
      <c r="W20" s="3">
        <v>242</v>
      </c>
      <c r="X20" s="3">
        <v>309</v>
      </c>
      <c r="Y20" s="3">
        <v>0</v>
      </c>
      <c r="Z20" s="3">
        <v>0</v>
      </c>
    </row>
    <row r="21" spans="1:26" ht="21" customHeight="1">
      <c r="A21" s="20" t="s">
        <v>99</v>
      </c>
      <c r="B21" s="13">
        <v>34</v>
      </c>
      <c r="C21" s="13">
        <v>498</v>
      </c>
      <c r="D21" s="13">
        <v>16368</v>
      </c>
      <c r="E21" s="8" t="s">
        <v>14</v>
      </c>
      <c r="F21" s="3">
        <f>F22+F23</f>
        <v>53507</v>
      </c>
      <c r="G21" s="3">
        <f>G22+G23</f>
        <v>617</v>
      </c>
      <c r="H21" s="3">
        <f aca="true" t="shared" si="5" ref="H21:Z21">H22+H23</f>
        <v>61</v>
      </c>
      <c r="I21" s="3">
        <f t="shared" si="5"/>
        <v>20</v>
      </c>
      <c r="J21" s="3">
        <f t="shared" si="5"/>
        <v>10</v>
      </c>
      <c r="K21" s="3">
        <f t="shared" si="5"/>
        <v>0</v>
      </c>
      <c r="L21" s="3">
        <f t="shared" si="5"/>
        <v>8</v>
      </c>
      <c r="M21" s="3">
        <f t="shared" si="5"/>
        <v>201</v>
      </c>
      <c r="N21" s="3">
        <f t="shared" si="5"/>
        <v>317</v>
      </c>
      <c r="O21" s="3">
        <f t="shared" si="5"/>
        <v>0</v>
      </c>
      <c r="P21" s="3">
        <f t="shared" si="5"/>
        <v>0</v>
      </c>
      <c r="Q21" s="3">
        <f t="shared" si="5"/>
        <v>710</v>
      </c>
      <c r="R21" s="3">
        <f t="shared" si="5"/>
        <v>65</v>
      </c>
      <c r="S21" s="3">
        <f t="shared" si="5"/>
        <v>19</v>
      </c>
      <c r="T21" s="3">
        <f t="shared" si="5"/>
        <v>11</v>
      </c>
      <c r="U21" s="3">
        <f t="shared" si="5"/>
        <v>0</v>
      </c>
      <c r="V21" s="3">
        <v>0</v>
      </c>
      <c r="W21" s="3">
        <f t="shared" si="5"/>
        <v>169</v>
      </c>
      <c r="X21" s="3">
        <f t="shared" si="5"/>
        <v>446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15</v>
      </c>
      <c r="F22" s="3">
        <v>25647</v>
      </c>
      <c r="G22" s="3">
        <v>244</v>
      </c>
      <c r="H22" s="3">
        <v>27</v>
      </c>
      <c r="I22" s="3">
        <v>10</v>
      </c>
      <c r="J22" s="3">
        <v>3</v>
      </c>
      <c r="K22" s="3">
        <v>0</v>
      </c>
      <c r="L22" s="3">
        <v>2</v>
      </c>
      <c r="M22" s="3">
        <v>82</v>
      </c>
      <c r="N22" s="3">
        <v>120</v>
      </c>
      <c r="O22" s="3">
        <v>0</v>
      </c>
      <c r="P22" s="3">
        <v>0</v>
      </c>
      <c r="Q22" s="3">
        <v>307</v>
      </c>
      <c r="R22" s="3">
        <v>33</v>
      </c>
      <c r="S22" s="3">
        <v>6</v>
      </c>
      <c r="T22" s="3">
        <v>8</v>
      </c>
      <c r="U22" s="3">
        <v>0</v>
      </c>
      <c r="V22" s="3">
        <v>0</v>
      </c>
      <c r="W22" s="3">
        <v>72</v>
      </c>
      <c r="X22" s="3">
        <v>188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16</v>
      </c>
      <c r="F23" s="3">
        <v>27860</v>
      </c>
      <c r="G23" s="3">
        <v>373</v>
      </c>
      <c r="H23" s="3">
        <v>34</v>
      </c>
      <c r="I23" s="3">
        <v>10</v>
      </c>
      <c r="J23" s="3">
        <v>7</v>
      </c>
      <c r="K23" s="3">
        <v>0</v>
      </c>
      <c r="L23" s="3">
        <v>6</v>
      </c>
      <c r="M23" s="3">
        <v>119</v>
      </c>
      <c r="N23" s="3">
        <v>197</v>
      </c>
      <c r="O23" s="3">
        <v>0</v>
      </c>
      <c r="P23" s="3">
        <v>0</v>
      </c>
      <c r="Q23" s="3">
        <v>403</v>
      </c>
      <c r="R23" s="3">
        <v>32</v>
      </c>
      <c r="S23" s="3">
        <v>13</v>
      </c>
      <c r="T23" s="3">
        <v>3</v>
      </c>
      <c r="U23" s="3">
        <v>0</v>
      </c>
      <c r="V23" s="3">
        <v>0</v>
      </c>
      <c r="W23" s="3">
        <v>97</v>
      </c>
      <c r="X23" s="3">
        <v>258</v>
      </c>
      <c r="Y23" s="3">
        <v>0</v>
      </c>
      <c r="Z23" s="3">
        <v>0</v>
      </c>
    </row>
    <row r="24" spans="1:26" ht="21" customHeight="1">
      <c r="A24" s="20" t="s">
        <v>100</v>
      </c>
      <c r="B24" s="13">
        <v>48</v>
      </c>
      <c r="C24" s="13">
        <v>882</v>
      </c>
      <c r="D24" s="13">
        <v>36672</v>
      </c>
      <c r="E24" s="8" t="s">
        <v>14</v>
      </c>
      <c r="F24" s="3">
        <f>F25+F26</f>
        <v>147084</v>
      </c>
      <c r="G24" s="3">
        <f>G25+G26</f>
        <v>945</v>
      </c>
      <c r="H24" s="3">
        <f aca="true" t="shared" si="6" ref="H24:Y24">H25+H26</f>
        <v>11</v>
      </c>
      <c r="I24" s="3">
        <f t="shared" si="6"/>
        <v>21</v>
      </c>
      <c r="J24" s="3">
        <f t="shared" si="6"/>
        <v>49</v>
      </c>
      <c r="K24" s="3">
        <f t="shared" si="6"/>
        <v>0</v>
      </c>
      <c r="L24" s="3">
        <f t="shared" si="6"/>
        <v>0</v>
      </c>
      <c r="M24" s="3">
        <f t="shared" si="6"/>
        <v>449</v>
      </c>
      <c r="N24" s="3">
        <f t="shared" si="6"/>
        <v>415</v>
      </c>
      <c r="O24" s="3">
        <f t="shared" si="6"/>
        <v>0</v>
      </c>
      <c r="P24" s="3">
        <f t="shared" si="6"/>
        <v>0</v>
      </c>
      <c r="Q24" s="3">
        <f t="shared" si="6"/>
        <v>724</v>
      </c>
      <c r="R24" s="3">
        <f t="shared" si="6"/>
        <v>22</v>
      </c>
      <c r="S24" s="3">
        <f t="shared" si="6"/>
        <v>9</v>
      </c>
      <c r="T24" s="3">
        <f t="shared" si="6"/>
        <v>22</v>
      </c>
      <c r="U24" s="3">
        <f t="shared" si="6"/>
        <v>0</v>
      </c>
      <c r="V24" s="3">
        <f t="shared" si="6"/>
        <v>0</v>
      </c>
      <c r="W24" s="3">
        <f t="shared" si="6"/>
        <v>395</v>
      </c>
      <c r="X24" s="3">
        <f t="shared" si="6"/>
        <v>276</v>
      </c>
      <c r="Y24" s="3">
        <f t="shared" si="6"/>
        <v>0</v>
      </c>
      <c r="Z24" s="3">
        <v>0</v>
      </c>
    </row>
    <row r="25" spans="1:26" ht="21" customHeight="1">
      <c r="A25" s="21"/>
      <c r="B25" s="14"/>
      <c r="C25" s="14"/>
      <c r="D25" s="14"/>
      <c r="E25" s="8" t="s">
        <v>15</v>
      </c>
      <c r="F25" s="3">
        <v>75987</v>
      </c>
      <c r="G25" s="3">
        <v>447</v>
      </c>
      <c r="H25" s="3">
        <v>4</v>
      </c>
      <c r="I25" s="3">
        <v>11</v>
      </c>
      <c r="J25" s="3">
        <v>31</v>
      </c>
      <c r="K25" s="3">
        <v>0</v>
      </c>
      <c r="L25" s="3">
        <v>0</v>
      </c>
      <c r="M25" s="3">
        <v>220</v>
      </c>
      <c r="N25" s="3">
        <v>181</v>
      </c>
      <c r="O25" s="3">
        <v>0</v>
      </c>
      <c r="P25" s="3">
        <v>0</v>
      </c>
      <c r="Q25" s="3">
        <v>326</v>
      </c>
      <c r="R25" s="3">
        <v>13</v>
      </c>
      <c r="S25" s="3">
        <v>3</v>
      </c>
      <c r="T25" s="3">
        <v>11</v>
      </c>
      <c r="U25" s="3">
        <v>0</v>
      </c>
      <c r="V25" s="3">
        <v>0</v>
      </c>
      <c r="W25" s="3">
        <v>188</v>
      </c>
      <c r="X25" s="3">
        <v>111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16</v>
      </c>
      <c r="F26" s="3">
        <v>71097</v>
      </c>
      <c r="G26" s="3">
        <v>498</v>
      </c>
      <c r="H26" s="3">
        <v>7</v>
      </c>
      <c r="I26" s="3">
        <v>10</v>
      </c>
      <c r="J26" s="3">
        <v>18</v>
      </c>
      <c r="K26" s="3">
        <v>0</v>
      </c>
      <c r="L26" s="3">
        <v>0</v>
      </c>
      <c r="M26" s="3">
        <v>229</v>
      </c>
      <c r="N26" s="3">
        <v>234</v>
      </c>
      <c r="O26" s="3">
        <v>0</v>
      </c>
      <c r="P26" s="3">
        <v>0</v>
      </c>
      <c r="Q26" s="3">
        <v>398</v>
      </c>
      <c r="R26" s="3">
        <v>9</v>
      </c>
      <c r="S26" s="3">
        <v>6</v>
      </c>
      <c r="T26" s="3">
        <v>11</v>
      </c>
      <c r="U26" s="3">
        <v>0</v>
      </c>
      <c r="V26" s="3">
        <v>0</v>
      </c>
      <c r="W26" s="3">
        <v>207</v>
      </c>
      <c r="X26" s="3">
        <v>165</v>
      </c>
      <c r="Y26" s="3">
        <v>0</v>
      </c>
      <c r="Z26" s="3">
        <v>0</v>
      </c>
    </row>
    <row r="27" spans="1:26" ht="21" customHeight="1">
      <c r="A27" s="20" t="s">
        <v>101</v>
      </c>
      <c r="B27" s="13">
        <v>10</v>
      </c>
      <c r="C27" s="13">
        <v>227</v>
      </c>
      <c r="D27" s="13">
        <v>9136</v>
      </c>
      <c r="E27" s="8" t="s">
        <v>14</v>
      </c>
      <c r="F27" s="3">
        <f>F28+F29</f>
        <v>29107</v>
      </c>
      <c r="G27" s="3">
        <f>G28+G29</f>
        <v>387</v>
      </c>
      <c r="H27" s="3">
        <f aca="true" t="shared" si="7" ref="H27:Z27">H28+H29</f>
        <v>12</v>
      </c>
      <c r="I27" s="3">
        <f t="shared" si="7"/>
        <v>15</v>
      </c>
      <c r="J27" s="3">
        <f t="shared" si="7"/>
        <v>14</v>
      </c>
      <c r="K27" s="3">
        <f t="shared" si="7"/>
        <v>0</v>
      </c>
      <c r="L27" s="3">
        <f t="shared" si="7"/>
        <v>0</v>
      </c>
      <c r="M27" s="3">
        <f t="shared" si="7"/>
        <v>122</v>
      </c>
      <c r="N27" s="3">
        <f t="shared" si="7"/>
        <v>224</v>
      </c>
      <c r="O27" s="3">
        <f t="shared" si="7"/>
        <v>0</v>
      </c>
      <c r="P27" s="3">
        <v>0</v>
      </c>
      <c r="Q27" s="3">
        <f t="shared" si="7"/>
        <v>251</v>
      </c>
      <c r="R27" s="3">
        <f t="shared" si="7"/>
        <v>12</v>
      </c>
      <c r="S27" s="3">
        <f t="shared" si="7"/>
        <v>3</v>
      </c>
      <c r="T27" s="3">
        <f t="shared" si="7"/>
        <v>11</v>
      </c>
      <c r="U27" s="3">
        <f t="shared" si="7"/>
        <v>0</v>
      </c>
      <c r="V27" s="3">
        <f t="shared" si="7"/>
        <v>0</v>
      </c>
      <c r="W27" s="3">
        <f t="shared" si="7"/>
        <v>101</v>
      </c>
      <c r="X27" s="3">
        <f t="shared" si="7"/>
        <v>124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15</v>
      </c>
      <c r="F28" s="3">
        <v>14732</v>
      </c>
      <c r="G28" s="3">
        <v>183</v>
      </c>
      <c r="H28" s="3">
        <v>4</v>
      </c>
      <c r="I28" s="3">
        <v>6</v>
      </c>
      <c r="J28" s="3">
        <v>5</v>
      </c>
      <c r="K28" s="3">
        <v>0</v>
      </c>
      <c r="L28" s="3">
        <v>0</v>
      </c>
      <c r="M28" s="3">
        <v>58</v>
      </c>
      <c r="N28" s="3">
        <v>110</v>
      </c>
      <c r="O28" s="3">
        <v>0</v>
      </c>
      <c r="P28" s="3">
        <v>0</v>
      </c>
      <c r="Q28" s="3">
        <v>105</v>
      </c>
      <c r="R28" s="3">
        <v>8</v>
      </c>
      <c r="S28" s="3">
        <v>1</v>
      </c>
      <c r="T28" s="3">
        <v>5</v>
      </c>
      <c r="U28" s="3">
        <v>0</v>
      </c>
      <c r="V28" s="3">
        <v>0</v>
      </c>
      <c r="W28" s="3">
        <v>36</v>
      </c>
      <c r="X28" s="3">
        <v>55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16</v>
      </c>
      <c r="F29" s="3">
        <v>14375</v>
      </c>
      <c r="G29" s="3">
        <v>204</v>
      </c>
      <c r="H29" s="3">
        <v>8</v>
      </c>
      <c r="I29" s="3">
        <v>9</v>
      </c>
      <c r="J29" s="3">
        <v>9</v>
      </c>
      <c r="K29" s="3">
        <v>0</v>
      </c>
      <c r="L29" s="3">
        <v>0</v>
      </c>
      <c r="M29" s="3">
        <v>64</v>
      </c>
      <c r="N29" s="3">
        <v>114</v>
      </c>
      <c r="O29" s="3">
        <v>0</v>
      </c>
      <c r="P29" s="3">
        <v>0</v>
      </c>
      <c r="Q29" s="3">
        <v>146</v>
      </c>
      <c r="R29" s="3">
        <v>4</v>
      </c>
      <c r="S29" s="3">
        <v>2</v>
      </c>
      <c r="T29" s="3">
        <v>6</v>
      </c>
      <c r="U29" s="3">
        <v>0</v>
      </c>
      <c r="V29" s="3">
        <v>0</v>
      </c>
      <c r="W29" s="3">
        <v>65</v>
      </c>
      <c r="X29" s="3">
        <v>69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D21:D23"/>
    <mergeCell ref="D24:D26"/>
    <mergeCell ref="B18:B20"/>
    <mergeCell ref="C21:C23"/>
    <mergeCell ref="C24:C26"/>
    <mergeCell ref="C27:C29"/>
    <mergeCell ref="B21:B23"/>
    <mergeCell ref="B24:B26"/>
    <mergeCell ref="B27:B29"/>
    <mergeCell ref="C18:C20"/>
    <mergeCell ref="D6:D8"/>
    <mergeCell ref="B3:B5"/>
    <mergeCell ref="C3:C5"/>
    <mergeCell ref="D3:D5"/>
    <mergeCell ref="B9:B11"/>
    <mergeCell ref="B12:B14"/>
    <mergeCell ref="C9:C11"/>
    <mergeCell ref="C12:C14"/>
    <mergeCell ref="A3:A5"/>
    <mergeCell ref="A9:A11"/>
    <mergeCell ref="A12:A14"/>
    <mergeCell ref="A15:A17"/>
    <mergeCell ref="B6:B8"/>
    <mergeCell ref="C6:C8"/>
    <mergeCell ref="B15:B17"/>
    <mergeCell ref="C15:C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41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37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5</v>
      </c>
      <c r="H5" s="11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94</v>
      </c>
      <c r="B6" s="8" t="s">
        <v>0</v>
      </c>
      <c r="C6" s="3">
        <f aca="true" t="shared" si="0" ref="C6:P6">C7+C8</f>
        <v>2530</v>
      </c>
      <c r="D6" s="3">
        <f t="shared" si="0"/>
        <v>2530</v>
      </c>
      <c r="E6" s="3">
        <f t="shared" si="0"/>
        <v>788</v>
      </c>
      <c r="F6" s="3">
        <f t="shared" si="0"/>
        <v>770</v>
      </c>
      <c r="G6" s="3">
        <f t="shared" si="0"/>
        <v>6</v>
      </c>
      <c r="H6" s="3">
        <f t="shared" si="0"/>
        <v>11</v>
      </c>
      <c r="I6" s="3">
        <f t="shared" si="0"/>
        <v>1</v>
      </c>
      <c r="J6" s="3">
        <f t="shared" si="0"/>
        <v>0</v>
      </c>
      <c r="K6" s="3">
        <f t="shared" si="0"/>
        <v>0</v>
      </c>
      <c r="L6" s="3">
        <f t="shared" si="0"/>
        <v>3</v>
      </c>
      <c r="M6" s="3">
        <f t="shared" si="0"/>
        <v>255</v>
      </c>
      <c r="N6" s="3">
        <f t="shared" si="0"/>
        <v>7</v>
      </c>
      <c r="O6" s="3">
        <f t="shared" si="0"/>
        <v>6</v>
      </c>
      <c r="P6" s="3">
        <f t="shared" si="0"/>
        <v>3</v>
      </c>
      <c r="Q6" s="13">
        <f>Q9+Q12+Q15+Q18+Q21+Q24+Q27</f>
        <v>267</v>
      </c>
      <c r="R6" s="13">
        <f>R9+R12+R15+R18+R21+R24+R27</f>
        <v>98</v>
      </c>
    </row>
    <row r="7" spans="1:18" ht="18.75" customHeight="1">
      <c r="A7" s="21"/>
      <c r="B7" s="8" t="s">
        <v>1</v>
      </c>
      <c r="C7" s="3">
        <v>1240</v>
      </c>
      <c r="D7" s="3">
        <v>1240</v>
      </c>
      <c r="E7" s="3">
        <v>416</v>
      </c>
      <c r="F7" s="4">
        <v>408</v>
      </c>
      <c r="G7" s="4">
        <v>4</v>
      </c>
      <c r="H7" s="4">
        <v>3</v>
      </c>
      <c r="I7" s="4">
        <v>1</v>
      </c>
      <c r="J7" s="4">
        <v>0</v>
      </c>
      <c r="K7" s="4">
        <v>0</v>
      </c>
      <c r="L7" s="4">
        <v>1</v>
      </c>
      <c r="M7" s="4">
        <v>161</v>
      </c>
      <c r="N7" s="4">
        <v>2</v>
      </c>
      <c r="O7" s="4">
        <v>1</v>
      </c>
      <c r="P7" s="4">
        <v>2</v>
      </c>
      <c r="Q7" s="14"/>
      <c r="R7" s="14"/>
    </row>
    <row r="8" spans="1:18" ht="18.75" customHeight="1">
      <c r="A8" s="22"/>
      <c r="B8" s="8" t="s">
        <v>2</v>
      </c>
      <c r="C8" s="3">
        <v>1290</v>
      </c>
      <c r="D8" s="3">
        <v>1290</v>
      </c>
      <c r="E8" s="3">
        <v>372</v>
      </c>
      <c r="F8" s="4">
        <v>362</v>
      </c>
      <c r="G8" s="4">
        <v>2</v>
      </c>
      <c r="H8" s="4">
        <v>8</v>
      </c>
      <c r="I8" s="4">
        <v>0</v>
      </c>
      <c r="J8" s="4">
        <v>0</v>
      </c>
      <c r="K8" s="4">
        <v>0</v>
      </c>
      <c r="L8" s="4">
        <v>2</v>
      </c>
      <c r="M8" s="4">
        <v>94</v>
      </c>
      <c r="N8" s="4">
        <v>5</v>
      </c>
      <c r="O8" s="4">
        <v>5</v>
      </c>
      <c r="P8" s="4">
        <v>1</v>
      </c>
      <c r="Q8" s="15"/>
      <c r="R8" s="15"/>
    </row>
    <row r="9" spans="1:18" ht="18.75" customHeight="1">
      <c r="A9" s="20" t="s">
        <v>95</v>
      </c>
      <c r="B9" s="8" t="s">
        <v>0</v>
      </c>
      <c r="C9" s="3">
        <f>C10+C11</f>
        <v>998</v>
      </c>
      <c r="D9" s="3">
        <f>D10+D11</f>
        <v>998</v>
      </c>
      <c r="E9" s="3">
        <f>E10+E11</f>
        <v>177</v>
      </c>
      <c r="F9" s="3">
        <f>F10+F11</f>
        <v>169</v>
      </c>
      <c r="G9" s="3">
        <f aca="true" t="shared" si="1" ref="G9:P9">G10+G11</f>
        <v>1</v>
      </c>
      <c r="H9" s="3">
        <f t="shared" si="1"/>
        <v>7</v>
      </c>
      <c r="I9" s="3"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56</v>
      </c>
      <c r="N9" s="3">
        <f t="shared" si="1"/>
        <v>0</v>
      </c>
      <c r="O9" s="3">
        <f t="shared" si="1"/>
        <v>1</v>
      </c>
      <c r="P9" s="3">
        <f t="shared" si="1"/>
        <v>1</v>
      </c>
      <c r="Q9" s="13">
        <v>62</v>
      </c>
      <c r="R9" s="13">
        <v>30</v>
      </c>
    </row>
    <row r="10" spans="1:18" ht="18.75" customHeight="1">
      <c r="A10" s="21"/>
      <c r="B10" s="8" t="s">
        <v>1</v>
      </c>
      <c r="C10" s="3">
        <v>500</v>
      </c>
      <c r="D10" s="3">
        <v>500</v>
      </c>
      <c r="E10" s="3">
        <v>82</v>
      </c>
      <c r="F10" s="3">
        <v>80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30</v>
      </c>
      <c r="N10" s="3">
        <v>0</v>
      </c>
      <c r="O10" s="3">
        <v>1</v>
      </c>
      <c r="P10" s="3">
        <v>1</v>
      </c>
      <c r="Q10" s="14"/>
      <c r="R10" s="14"/>
    </row>
    <row r="11" spans="1:18" ht="18.75" customHeight="1">
      <c r="A11" s="22"/>
      <c r="B11" s="8" t="s">
        <v>2</v>
      </c>
      <c r="C11" s="3">
        <v>498</v>
      </c>
      <c r="D11" s="3">
        <v>498</v>
      </c>
      <c r="E11" s="3">
        <v>95</v>
      </c>
      <c r="F11" s="3">
        <v>89</v>
      </c>
      <c r="G11" s="3">
        <v>1</v>
      </c>
      <c r="H11" s="3">
        <v>5</v>
      </c>
      <c r="I11" s="3">
        <v>0</v>
      </c>
      <c r="J11" s="3">
        <v>0</v>
      </c>
      <c r="K11" s="3">
        <v>0</v>
      </c>
      <c r="L11" s="3">
        <v>0</v>
      </c>
      <c r="M11" s="3">
        <v>26</v>
      </c>
      <c r="N11" s="3">
        <v>0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96</v>
      </c>
      <c r="B12" s="8" t="s">
        <v>0</v>
      </c>
      <c r="C12" s="3">
        <f aca="true" t="shared" si="2" ref="C12:P12">C13+C14</f>
        <v>531</v>
      </c>
      <c r="D12" s="3">
        <f>D13+D14</f>
        <v>531</v>
      </c>
      <c r="E12" s="3">
        <f t="shared" si="2"/>
        <v>162</v>
      </c>
      <c r="F12" s="3">
        <f t="shared" si="2"/>
        <v>160</v>
      </c>
      <c r="G12" s="3">
        <f t="shared" si="2"/>
        <v>1</v>
      </c>
      <c r="H12" s="3">
        <f t="shared" si="2"/>
        <v>1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42</v>
      </c>
      <c r="N12" s="3">
        <f t="shared" si="2"/>
        <v>3</v>
      </c>
      <c r="O12" s="3">
        <f t="shared" si="2"/>
        <v>1</v>
      </c>
      <c r="P12" s="3">
        <f t="shared" si="2"/>
        <v>0</v>
      </c>
      <c r="Q12" s="13">
        <v>57</v>
      </c>
      <c r="R12" s="13">
        <v>15</v>
      </c>
    </row>
    <row r="13" spans="1:18" ht="18.75" customHeight="1">
      <c r="A13" s="21"/>
      <c r="B13" s="8" t="s">
        <v>1</v>
      </c>
      <c r="C13" s="3">
        <v>273</v>
      </c>
      <c r="D13" s="3">
        <v>273</v>
      </c>
      <c r="E13" s="3">
        <v>88</v>
      </c>
      <c r="F13" s="3">
        <v>87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30</v>
      </c>
      <c r="N13" s="3">
        <v>0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258</v>
      </c>
      <c r="D14" s="3">
        <v>258</v>
      </c>
      <c r="E14" s="3">
        <v>74</v>
      </c>
      <c r="F14" s="3">
        <v>73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3</v>
      </c>
      <c r="O14" s="3">
        <v>1</v>
      </c>
      <c r="P14" s="3">
        <v>0</v>
      </c>
      <c r="Q14" s="15"/>
      <c r="R14" s="15"/>
    </row>
    <row r="15" spans="1:18" ht="18.75" customHeight="1">
      <c r="A15" s="20" t="s">
        <v>97</v>
      </c>
      <c r="B15" s="8" t="s">
        <v>0</v>
      </c>
      <c r="C15" s="3">
        <f aca="true" t="shared" si="3" ref="C15:P15">C16+C17</f>
        <v>67</v>
      </c>
      <c r="D15" s="3">
        <f>D16+D17</f>
        <v>67</v>
      </c>
      <c r="E15" s="3">
        <f t="shared" si="3"/>
        <v>48</v>
      </c>
      <c r="F15" s="3">
        <f t="shared" si="3"/>
        <v>46</v>
      </c>
      <c r="G15" s="3">
        <f t="shared" si="3"/>
        <v>2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3</v>
      </c>
      <c r="M15" s="3">
        <f t="shared" si="3"/>
        <v>22</v>
      </c>
      <c r="N15" s="3">
        <f t="shared" si="3"/>
        <v>0</v>
      </c>
      <c r="O15" s="3">
        <f t="shared" si="3"/>
        <v>1</v>
      </c>
      <c r="P15" s="3">
        <f t="shared" si="3"/>
        <v>0</v>
      </c>
      <c r="Q15" s="13">
        <v>13</v>
      </c>
      <c r="R15" s="13">
        <v>4</v>
      </c>
    </row>
    <row r="16" spans="1:18" ht="18.75" customHeight="1">
      <c r="A16" s="21"/>
      <c r="B16" s="8" t="s">
        <v>1</v>
      </c>
      <c r="C16" s="3">
        <v>28</v>
      </c>
      <c r="D16" s="3">
        <v>28</v>
      </c>
      <c r="E16" s="3">
        <v>27</v>
      </c>
      <c r="F16" s="3">
        <v>26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12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39</v>
      </c>
      <c r="D17" s="3">
        <v>39</v>
      </c>
      <c r="E17" s="3">
        <v>21</v>
      </c>
      <c r="F17" s="3">
        <v>20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2</v>
      </c>
      <c r="M17" s="3">
        <v>10</v>
      </c>
      <c r="N17" s="3">
        <v>0</v>
      </c>
      <c r="O17" s="3">
        <v>1</v>
      </c>
      <c r="P17" s="3">
        <v>0</v>
      </c>
      <c r="Q17" s="15"/>
      <c r="R17" s="15"/>
    </row>
    <row r="18" spans="1:18" ht="18.75" customHeight="1">
      <c r="A18" s="20" t="s">
        <v>98</v>
      </c>
      <c r="B18" s="8" t="s">
        <v>0</v>
      </c>
      <c r="C18" s="3">
        <f aca="true" t="shared" si="4" ref="C18:P18">C19+C20</f>
        <v>455</v>
      </c>
      <c r="D18" s="3">
        <f>D19+D20</f>
        <v>455</v>
      </c>
      <c r="E18" s="3">
        <f t="shared" si="4"/>
        <v>113</v>
      </c>
      <c r="F18" s="3">
        <f t="shared" si="4"/>
        <v>112</v>
      </c>
      <c r="G18" s="3">
        <f t="shared" si="4"/>
        <v>1</v>
      </c>
      <c r="H18" s="3">
        <f t="shared" si="4"/>
        <v>0</v>
      </c>
      <c r="I18" s="3">
        <f>I19+I20</f>
        <v>0</v>
      </c>
      <c r="J18" s="3">
        <f t="shared" si="4"/>
        <v>0</v>
      </c>
      <c r="K18" s="3">
        <f>K19+K20</f>
        <v>0</v>
      </c>
      <c r="L18" s="3">
        <f t="shared" si="4"/>
        <v>0</v>
      </c>
      <c r="M18" s="3">
        <f t="shared" si="4"/>
        <v>43</v>
      </c>
      <c r="N18" s="3">
        <f t="shared" si="4"/>
        <v>2</v>
      </c>
      <c r="O18" s="3">
        <f t="shared" si="4"/>
        <v>1</v>
      </c>
      <c r="P18" s="3">
        <f t="shared" si="4"/>
        <v>0</v>
      </c>
      <c r="Q18" s="13">
        <v>55</v>
      </c>
      <c r="R18" s="13">
        <v>22</v>
      </c>
    </row>
    <row r="19" spans="1:18" ht="18.75" customHeight="1">
      <c r="A19" s="21"/>
      <c r="B19" s="8" t="s">
        <v>1</v>
      </c>
      <c r="C19" s="3">
        <v>227</v>
      </c>
      <c r="D19" s="3">
        <v>227</v>
      </c>
      <c r="E19" s="3">
        <v>64</v>
      </c>
      <c r="F19" s="3">
        <v>63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31</v>
      </c>
      <c r="N19" s="3">
        <v>0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228</v>
      </c>
      <c r="D20" s="3">
        <v>228</v>
      </c>
      <c r="E20" s="3">
        <v>49</v>
      </c>
      <c r="F20" s="3">
        <v>49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12</v>
      </c>
      <c r="N20" s="3">
        <v>2</v>
      </c>
      <c r="O20" s="3">
        <v>1</v>
      </c>
      <c r="P20" s="3">
        <v>0</v>
      </c>
      <c r="Q20" s="15"/>
      <c r="R20" s="15"/>
    </row>
    <row r="21" spans="1:18" ht="18.75" customHeight="1">
      <c r="A21" s="20" t="s">
        <v>99</v>
      </c>
      <c r="B21" s="8" t="s">
        <v>0</v>
      </c>
      <c r="C21" s="3">
        <f>C22+C23</f>
        <v>52</v>
      </c>
      <c r="D21" s="3">
        <f>D22+D23</f>
        <v>52</v>
      </c>
      <c r="E21" s="3">
        <f>E22+E23</f>
        <v>35</v>
      </c>
      <c r="F21" s="3">
        <f>F22+F23</f>
        <v>35</v>
      </c>
      <c r="G21" s="3">
        <f aca="true" t="shared" si="5" ref="G21:P21">G22+G23</f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34</v>
      </c>
      <c r="N21" s="3">
        <f t="shared" si="5"/>
        <v>2</v>
      </c>
      <c r="O21" s="3">
        <f t="shared" si="5"/>
        <v>0</v>
      </c>
      <c r="P21" s="3">
        <f t="shared" si="5"/>
        <v>0</v>
      </c>
      <c r="Q21" s="13">
        <v>12</v>
      </c>
      <c r="R21" s="13">
        <v>4</v>
      </c>
    </row>
    <row r="22" spans="1:18" ht="18.75" customHeight="1">
      <c r="A22" s="21"/>
      <c r="B22" s="8" t="s">
        <v>1</v>
      </c>
      <c r="C22" s="3">
        <v>23</v>
      </c>
      <c r="D22" s="3">
        <v>23</v>
      </c>
      <c r="E22" s="3">
        <v>24</v>
      </c>
      <c r="F22" s="3">
        <v>24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23</v>
      </c>
      <c r="N22" s="3">
        <v>2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29</v>
      </c>
      <c r="D23" s="3">
        <v>29</v>
      </c>
      <c r="E23" s="3">
        <v>11</v>
      </c>
      <c r="F23" s="3">
        <v>11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100</v>
      </c>
      <c r="B24" s="8" t="s">
        <v>0</v>
      </c>
      <c r="C24" s="3">
        <f>C25+C26</f>
        <v>400</v>
      </c>
      <c r="D24" s="3">
        <f>D25+D26</f>
        <v>400</v>
      </c>
      <c r="E24" s="3">
        <f>E25+E26</f>
        <v>208</v>
      </c>
      <c r="F24" s="3">
        <f>F25+F26</f>
        <v>205</v>
      </c>
      <c r="G24" s="3">
        <f aca="true" t="shared" si="6" ref="G24:P24">G25+G26</f>
        <v>1</v>
      </c>
      <c r="H24" s="3">
        <f t="shared" si="6"/>
        <v>1</v>
      </c>
      <c r="I24" s="3">
        <f t="shared" si="6"/>
        <v>1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45</v>
      </c>
      <c r="N24" s="3">
        <f t="shared" si="6"/>
        <v>0</v>
      </c>
      <c r="O24" s="3">
        <f t="shared" si="6"/>
        <v>2</v>
      </c>
      <c r="P24" s="3">
        <f t="shared" si="6"/>
        <v>2</v>
      </c>
      <c r="Q24" s="13">
        <v>53</v>
      </c>
      <c r="R24" s="13">
        <v>15</v>
      </c>
    </row>
    <row r="25" spans="1:18" ht="18.75" customHeight="1">
      <c r="A25" s="21"/>
      <c r="B25" s="8" t="s">
        <v>1</v>
      </c>
      <c r="C25" s="3">
        <v>172</v>
      </c>
      <c r="D25" s="3">
        <v>172</v>
      </c>
      <c r="E25" s="3">
        <v>108</v>
      </c>
      <c r="F25" s="3">
        <v>106</v>
      </c>
      <c r="G25" s="3">
        <v>1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26</v>
      </c>
      <c r="N25" s="3">
        <v>0</v>
      </c>
      <c r="O25" s="3">
        <v>0</v>
      </c>
      <c r="P25" s="3">
        <v>1</v>
      </c>
      <c r="Q25" s="14"/>
      <c r="R25" s="14"/>
    </row>
    <row r="26" spans="1:18" ht="18.75" customHeight="1">
      <c r="A26" s="22"/>
      <c r="B26" s="8" t="s">
        <v>2</v>
      </c>
      <c r="C26" s="3">
        <v>228</v>
      </c>
      <c r="D26" s="3">
        <v>228</v>
      </c>
      <c r="E26" s="3">
        <v>100</v>
      </c>
      <c r="F26" s="3">
        <v>99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19</v>
      </c>
      <c r="N26" s="3">
        <v>0</v>
      </c>
      <c r="O26" s="3">
        <v>2</v>
      </c>
      <c r="P26" s="3">
        <v>1</v>
      </c>
      <c r="Q26" s="15"/>
      <c r="R26" s="15"/>
    </row>
    <row r="27" spans="1:18" ht="18.75" customHeight="1">
      <c r="A27" s="20" t="s">
        <v>101</v>
      </c>
      <c r="B27" s="8" t="s">
        <v>0</v>
      </c>
      <c r="C27" s="3">
        <f>C28+C29</f>
        <v>27</v>
      </c>
      <c r="D27" s="3">
        <f>D28+D29</f>
        <v>27</v>
      </c>
      <c r="E27" s="3">
        <f>E28+E29</f>
        <v>45</v>
      </c>
      <c r="F27" s="3">
        <f aca="true" t="shared" si="7" ref="F27:P27">F28+F29</f>
        <v>43</v>
      </c>
      <c r="G27" s="3">
        <f t="shared" si="7"/>
        <v>0</v>
      </c>
      <c r="H27" s="3">
        <f t="shared" si="7"/>
        <v>2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13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13">
        <v>15</v>
      </c>
      <c r="R27" s="13">
        <v>8</v>
      </c>
    </row>
    <row r="28" spans="1:18" ht="18.75" customHeight="1">
      <c r="A28" s="21"/>
      <c r="B28" s="8" t="s">
        <v>1</v>
      </c>
      <c r="C28" s="3">
        <v>17</v>
      </c>
      <c r="D28" s="3">
        <v>17</v>
      </c>
      <c r="E28" s="3">
        <v>23</v>
      </c>
      <c r="F28" s="3">
        <v>22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9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10</v>
      </c>
      <c r="D29" s="3">
        <v>10</v>
      </c>
      <c r="E29" s="3">
        <v>22</v>
      </c>
      <c r="F29" s="3">
        <v>21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15"/>
      <c r="R29" s="15"/>
    </row>
    <row r="30" spans="1:18" ht="58.5" customHeight="1">
      <c r="A30" s="9" t="s">
        <v>93</v>
      </c>
      <c r="B30" s="33" t="s">
        <v>42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K3:K5"/>
    <mergeCell ref="O3:O5"/>
    <mergeCell ref="J3:J5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Q12:Q14"/>
    <mergeCell ref="R12:R14"/>
    <mergeCell ref="Q15:Q17"/>
    <mergeCell ref="R15:R17"/>
    <mergeCell ref="Q6:Q8"/>
    <mergeCell ref="R6:R8"/>
    <mergeCell ref="Q9:Q11"/>
    <mergeCell ref="R9:R11"/>
    <mergeCell ref="Q24:Q26"/>
    <mergeCell ref="R24:R26"/>
    <mergeCell ref="Q27:Q29"/>
    <mergeCell ref="R27:R29"/>
    <mergeCell ref="Q18:Q20"/>
    <mergeCell ref="R18:R20"/>
    <mergeCell ref="Q21:Q23"/>
    <mergeCell ref="R21:R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3">
      <selection activeCell="D15" sqref="D15:D17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53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63</v>
      </c>
      <c r="B3" s="16" t="s">
        <v>68</v>
      </c>
      <c r="C3" s="16" t="s">
        <v>64</v>
      </c>
      <c r="D3" s="16" t="s">
        <v>65</v>
      </c>
      <c r="E3" s="16" t="s">
        <v>66</v>
      </c>
      <c r="F3" s="32" t="s">
        <v>67</v>
      </c>
      <c r="G3" s="23" t="s">
        <v>71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79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69</v>
      </c>
      <c r="H4" s="28" t="s">
        <v>70</v>
      </c>
      <c r="I4" s="18" t="s">
        <v>78</v>
      </c>
      <c r="J4" s="18"/>
      <c r="K4" s="18"/>
      <c r="L4" s="18"/>
      <c r="M4" s="16" t="s">
        <v>61</v>
      </c>
      <c r="N4" s="26" t="s">
        <v>62</v>
      </c>
      <c r="O4" s="16" t="s">
        <v>74</v>
      </c>
      <c r="P4" s="16" t="s">
        <v>75</v>
      </c>
      <c r="Q4" s="28" t="s">
        <v>69</v>
      </c>
      <c r="R4" s="16" t="s">
        <v>76</v>
      </c>
      <c r="S4" s="18" t="s">
        <v>77</v>
      </c>
      <c r="T4" s="18"/>
      <c r="U4" s="18"/>
      <c r="V4" s="18"/>
      <c r="W4" s="16" t="s">
        <v>61</v>
      </c>
      <c r="X4" s="26" t="s">
        <v>62</v>
      </c>
      <c r="Y4" s="16" t="s">
        <v>3</v>
      </c>
      <c r="Z4" s="16" t="s">
        <v>75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72</v>
      </c>
      <c r="J5" s="11" t="s">
        <v>73</v>
      </c>
      <c r="K5" s="12" t="s">
        <v>4</v>
      </c>
      <c r="L5" s="12" t="s">
        <v>60</v>
      </c>
      <c r="M5" s="17"/>
      <c r="N5" s="27"/>
      <c r="O5" s="17"/>
      <c r="P5" s="17"/>
      <c r="Q5" s="29"/>
      <c r="R5" s="17"/>
      <c r="S5" s="11" t="s">
        <v>72</v>
      </c>
      <c r="T5" s="11" t="s">
        <v>73</v>
      </c>
      <c r="U5" s="12" t="s">
        <v>4</v>
      </c>
      <c r="V5" s="12" t="s">
        <v>60</v>
      </c>
      <c r="W5" s="17"/>
      <c r="X5" s="27"/>
      <c r="Y5" s="17"/>
      <c r="Z5" s="17"/>
      <c r="AA5" s="6"/>
    </row>
    <row r="6" spans="1:26" ht="21" customHeight="1">
      <c r="A6" s="20" t="s">
        <v>94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202708</v>
      </c>
      <c r="E6" s="8" t="s">
        <v>17</v>
      </c>
      <c r="F6" s="3">
        <f aca="true" t="shared" si="0" ref="F6:Z6">F7+F8</f>
        <v>705459</v>
      </c>
      <c r="G6" s="3">
        <f t="shared" si="0"/>
        <v>5861</v>
      </c>
      <c r="H6" s="3">
        <f t="shared" si="0"/>
        <v>234</v>
      </c>
      <c r="I6" s="3">
        <f t="shared" si="0"/>
        <v>227</v>
      </c>
      <c r="J6" s="3">
        <f t="shared" si="0"/>
        <v>246</v>
      </c>
      <c r="K6" s="3">
        <f t="shared" si="0"/>
        <v>0</v>
      </c>
      <c r="L6" s="3">
        <f t="shared" si="0"/>
        <v>1</v>
      </c>
      <c r="M6" s="3">
        <f t="shared" si="0"/>
        <v>2199</v>
      </c>
      <c r="N6" s="3">
        <f t="shared" si="0"/>
        <v>2954</v>
      </c>
      <c r="O6" s="3">
        <f t="shared" si="0"/>
        <v>0</v>
      </c>
      <c r="P6" s="3">
        <f t="shared" si="0"/>
        <v>0</v>
      </c>
      <c r="Q6" s="3">
        <f t="shared" si="0"/>
        <v>5884</v>
      </c>
      <c r="R6" s="3">
        <f t="shared" si="0"/>
        <v>216</v>
      </c>
      <c r="S6" s="3">
        <f t="shared" si="0"/>
        <v>118</v>
      </c>
      <c r="T6" s="3">
        <f t="shared" si="0"/>
        <v>210</v>
      </c>
      <c r="U6" s="3">
        <f t="shared" si="0"/>
        <v>0</v>
      </c>
      <c r="V6" s="3">
        <f t="shared" si="0"/>
        <v>0</v>
      </c>
      <c r="W6" s="3">
        <f t="shared" si="0"/>
        <v>2437</v>
      </c>
      <c r="X6" s="3">
        <f t="shared" si="0"/>
        <v>2897</v>
      </c>
      <c r="Y6" s="3">
        <f t="shared" si="0"/>
        <v>1</v>
      </c>
      <c r="Z6" s="3">
        <f t="shared" si="0"/>
        <v>5</v>
      </c>
    </row>
    <row r="7" spans="1:26" ht="21" customHeight="1">
      <c r="A7" s="21"/>
      <c r="B7" s="14"/>
      <c r="C7" s="14"/>
      <c r="D7" s="14"/>
      <c r="E7" s="8" t="s">
        <v>18</v>
      </c>
      <c r="F7" s="3">
        <v>358625</v>
      </c>
      <c r="G7" s="3">
        <v>2716</v>
      </c>
      <c r="H7" s="4">
        <v>107</v>
      </c>
      <c r="I7" s="4">
        <v>100</v>
      </c>
      <c r="J7" s="4">
        <v>119</v>
      </c>
      <c r="K7" s="4">
        <v>0</v>
      </c>
      <c r="L7" s="4">
        <v>1</v>
      </c>
      <c r="M7" s="4">
        <v>1042</v>
      </c>
      <c r="N7" s="4">
        <v>1347</v>
      </c>
      <c r="O7" s="4">
        <v>0</v>
      </c>
      <c r="P7" s="4">
        <v>0</v>
      </c>
      <c r="Q7" s="4">
        <v>2707</v>
      </c>
      <c r="R7" s="4">
        <v>93</v>
      </c>
      <c r="S7" s="4">
        <v>54</v>
      </c>
      <c r="T7" s="4">
        <v>97</v>
      </c>
      <c r="U7" s="4">
        <v>0</v>
      </c>
      <c r="V7" s="4">
        <v>0</v>
      </c>
      <c r="W7" s="4">
        <v>1130</v>
      </c>
      <c r="X7" s="4">
        <v>1331</v>
      </c>
      <c r="Y7" s="4">
        <v>0</v>
      </c>
      <c r="Z7" s="4">
        <v>2</v>
      </c>
    </row>
    <row r="8" spans="1:26" ht="21" customHeight="1">
      <c r="A8" s="22"/>
      <c r="B8" s="15"/>
      <c r="C8" s="15"/>
      <c r="D8" s="15"/>
      <c r="E8" s="8" t="s">
        <v>19</v>
      </c>
      <c r="F8" s="3">
        <v>346834</v>
      </c>
      <c r="G8" s="3">
        <v>3145</v>
      </c>
      <c r="H8" s="4">
        <v>127</v>
      </c>
      <c r="I8" s="4">
        <v>127</v>
      </c>
      <c r="J8" s="4">
        <v>127</v>
      </c>
      <c r="K8" s="4">
        <v>0</v>
      </c>
      <c r="L8" s="4">
        <v>0</v>
      </c>
      <c r="M8" s="4">
        <v>1157</v>
      </c>
      <c r="N8" s="4">
        <v>1607</v>
      </c>
      <c r="O8" s="4">
        <v>0</v>
      </c>
      <c r="P8" s="4">
        <v>0</v>
      </c>
      <c r="Q8" s="4">
        <v>3177</v>
      </c>
      <c r="R8" s="4">
        <v>123</v>
      </c>
      <c r="S8" s="4">
        <v>64</v>
      </c>
      <c r="T8" s="4">
        <v>113</v>
      </c>
      <c r="U8" s="4">
        <v>0</v>
      </c>
      <c r="V8" s="4">
        <v>0</v>
      </c>
      <c r="W8" s="4">
        <v>1307</v>
      </c>
      <c r="X8" s="4">
        <v>1566</v>
      </c>
      <c r="Y8" s="4">
        <v>1</v>
      </c>
      <c r="Z8" s="4">
        <v>3</v>
      </c>
    </row>
    <row r="9" spans="1:26" ht="21" customHeight="1">
      <c r="A9" s="20" t="s">
        <v>95</v>
      </c>
      <c r="B9" s="13">
        <v>45</v>
      </c>
      <c r="C9" s="13">
        <v>1075</v>
      </c>
      <c r="D9" s="13">
        <v>50369</v>
      </c>
      <c r="E9" s="8" t="s">
        <v>17</v>
      </c>
      <c r="F9" s="3">
        <f aca="true" t="shared" si="1" ref="F9:Z9">F10+F11</f>
        <v>165173</v>
      </c>
      <c r="G9" s="3">
        <f t="shared" si="1"/>
        <v>1639</v>
      </c>
      <c r="H9" s="3">
        <f t="shared" si="1"/>
        <v>81</v>
      </c>
      <c r="I9" s="3">
        <f t="shared" si="1"/>
        <v>103</v>
      </c>
      <c r="J9" s="3">
        <f t="shared" si="1"/>
        <v>74</v>
      </c>
      <c r="K9" s="3">
        <f t="shared" si="1"/>
        <v>0</v>
      </c>
      <c r="L9" s="3">
        <f t="shared" si="1"/>
        <v>1</v>
      </c>
      <c r="M9" s="3">
        <f t="shared" si="1"/>
        <v>804</v>
      </c>
      <c r="N9" s="3">
        <f t="shared" si="1"/>
        <v>576</v>
      </c>
      <c r="O9" s="3">
        <f t="shared" si="1"/>
        <v>0</v>
      </c>
      <c r="P9" s="3">
        <f t="shared" si="1"/>
        <v>0</v>
      </c>
      <c r="Q9" s="3">
        <f t="shared" si="1"/>
        <v>1409</v>
      </c>
      <c r="R9" s="3">
        <f t="shared" si="1"/>
        <v>29</v>
      </c>
      <c r="S9" s="3">
        <f t="shared" si="1"/>
        <v>36</v>
      </c>
      <c r="T9" s="3">
        <f t="shared" si="1"/>
        <v>60</v>
      </c>
      <c r="U9" s="3">
        <f t="shared" si="1"/>
        <v>0</v>
      </c>
      <c r="V9" s="3">
        <f t="shared" si="1"/>
        <v>0</v>
      </c>
      <c r="W9" s="3">
        <f t="shared" si="1"/>
        <v>790</v>
      </c>
      <c r="X9" s="3">
        <f t="shared" si="1"/>
        <v>494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18</v>
      </c>
      <c r="F10" s="3">
        <v>83689</v>
      </c>
      <c r="G10" s="3">
        <v>756</v>
      </c>
      <c r="H10" s="3">
        <v>44</v>
      </c>
      <c r="I10" s="3">
        <v>41</v>
      </c>
      <c r="J10" s="3">
        <v>37</v>
      </c>
      <c r="K10" s="3">
        <v>0</v>
      </c>
      <c r="L10" s="3">
        <v>1</v>
      </c>
      <c r="M10" s="3">
        <v>372</v>
      </c>
      <c r="N10" s="3">
        <v>261</v>
      </c>
      <c r="O10" s="3">
        <v>0</v>
      </c>
      <c r="P10" s="3">
        <v>0</v>
      </c>
      <c r="Q10" s="3">
        <v>665</v>
      </c>
      <c r="R10" s="3">
        <v>9</v>
      </c>
      <c r="S10" s="3">
        <v>21</v>
      </c>
      <c r="T10" s="3">
        <v>24</v>
      </c>
      <c r="U10" s="3">
        <v>0</v>
      </c>
      <c r="V10" s="3">
        <v>0</v>
      </c>
      <c r="W10" s="3">
        <v>371</v>
      </c>
      <c r="X10" s="3">
        <v>240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19</v>
      </c>
      <c r="F11" s="3">
        <v>81484</v>
      </c>
      <c r="G11" s="3">
        <v>883</v>
      </c>
      <c r="H11" s="3">
        <v>37</v>
      </c>
      <c r="I11" s="3">
        <v>62</v>
      </c>
      <c r="J11" s="3">
        <v>37</v>
      </c>
      <c r="K11" s="3">
        <v>0</v>
      </c>
      <c r="L11" s="3">
        <v>0</v>
      </c>
      <c r="M11" s="3">
        <v>432</v>
      </c>
      <c r="N11" s="3">
        <v>315</v>
      </c>
      <c r="O11" s="3">
        <v>0</v>
      </c>
      <c r="P11" s="3">
        <v>0</v>
      </c>
      <c r="Q11" s="3">
        <v>744</v>
      </c>
      <c r="R11" s="3">
        <v>20</v>
      </c>
      <c r="S11" s="3">
        <v>15</v>
      </c>
      <c r="T11" s="3">
        <v>36</v>
      </c>
      <c r="U11" s="3">
        <v>0</v>
      </c>
      <c r="V11" s="3">
        <v>0</v>
      </c>
      <c r="W11" s="3">
        <v>419</v>
      </c>
      <c r="X11" s="3">
        <v>254</v>
      </c>
      <c r="Y11" s="3">
        <v>0</v>
      </c>
      <c r="Z11" s="3">
        <v>0</v>
      </c>
    </row>
    <row r="12" spans="1:26" ht="21" customHeight="1">
      <c r="A12" s="20" t="s">
        <v>96</v>
      </c>
      <c r="B12" s="13">
        <v>43</v>
      </c>
      <c r="C12" s="13">
        <v>859</v>
      </c>
      <c r="D12" s="13">
        <v>39893</v>
      </c>
      <c r="E12" s="8" t="s">
        <v>17</v>
      </c>
      <c r="F12" s="3">
        <f aca="true" t="shared" si="2" ref="F12:Z12">F13+F14</f>
        <v>140363</v>
      </c>
      <c r="G12" s="3">
        <f t="shared" si="2"/>
        <v>807</v>
      </c>
      <c r="H12" s="3">
        <f t="shared" si="2"/>
        <v>26</v>
      </c>
      <c r="I12" s="3">
        <f t="shared" si="2"/>
        <v>16</v>
      </c>
      <c r="J12" s="3">
        <f t="shared" si="2"/>
        <v>57</v>
      </c>
      <c r="K12" s="3">
        <f t="shared" si="2"/>
        <v>0</v>
      </c>
      <c r="L12" s="3">
        <f t="shared" si="2"/>
        <v>0</v>
      </c>
      <c r="M12" s="3">
        <f t="shared" si="2"/>
        <v>286</v>
      </c>
      <c r="N12" s="3">
        <f t="shared" si="2"/>
        <v>422</v>
      </c>
      <c r="O12" s="3">
        <f t="shared" si="2"/>
        <v>0</v>
      </c>
      <c r="P12" s="3">
        <f t="shared" si="2"/>
        <v>0</v>
      </c>
      <c r="Q12" s="3">
        <f t="shared" si="2"/>
        <v>981</v>
      </c>
      <c r="R12" s="3">
        <f t="shared" si="2"/>
        <v>33</v>
      </c>
      <c r="S12" s="3">
        <f t="shared" si="2"/>
        <v>29</v>
      </c>
      <c r="T12" s="3">
        <f t="shared" si="2"/>
        <v>47</v>
      </c>
      <c r="U12" s="3">
        <f t="shared" si="2"/>
        <v>0</v>
      </c>
      <c r="V12" s="3">
        <f t="shared" si="2"/>
        <v>0</v>
      </c>
      <c r="W12" s="3">
        <f t="shared" si="2"/>
        <v>389</v>
      </c>
      <c r="X12" s="3">
        <f t="shared" si="2"/>
        <v>478</v>
      </c>
      <c r="Y12" s="3">
        <f t="shared" si="2"/>
        <v>0</v>
      </c>
      <c r="Z12" s="3">
        <f t="shared" si="2"/>
        <v>5</v>
      </c>
    </row>
    <row r="13" spans="1:26" ht="21" customHeight="1">
      <c r="A13" s="21"/>
      <c r="B13" s="14"/>
      <c r="C13" s="14"/>
      <c r="D13" s="14"/>
      <c r="E13" s="8" t="s">
        <v>18</v>
      </c>
      <c r="F13" s="3">
        <v>71897</v>
      </c>
      <c r="G13" s="3">
        <v>379</v>
      </c>
      <c r="H13" s="3">
        <v>9</v>
      </c>
      <c r="I13" s="3">
        <v>8</v>
      </c>
      <c r="J13" s="3">
        <v>29</v>
      </c>
      <c r="K13" s="3">
        <v>0</v>
      </c>
      <c r="L13" s="3">
        <v>0</v>
      </c>
      <c r="M13" s="3">
        <v>146</v>
      </c>
      <c r="N13" s="3">
        <v>187</v>
      </c>
      <c r="O13" s="3">
        <v>0</v>
      </c>
      <c r="P13" s="3">
        <v>0</v>
      </c>
      <c r="Q13" s="3">
        <v>487</v>
      </c>
      <c r="R13" s="3">
        <v>18</v>
      </c>
      <c r="S13" s="3">
        <v>10</v>
      </c>
      <c r="T13" s="3">
        <v>25</v>
      </c>
      <c r="U13" s="3">
        <v>0</v>
      </c>
      <c r="V13" s="3">
        <v>0</v>
      </c>
      <c r="W13" s="3">
        <v>188</v>
      </c>
      <c r="X13" s="3">
        <v>244</v>
      </c>
      <c r="Y13" s="3">
        <v>0</v>
      </c>
      <c r="Z13" s="3">
        <v>2</v>
      </c>
    </row>
    <row r="14" spans="1:26" ht="21" customHeight="1">
      <c r="A14" s="22"/>
      <c r="B14" s="15"/>
      <c r="C14" s="15"/>
      <c r="D14" s="15"/>
      <c r="E14" s="8" t="s">
        <v>19</v>
      </c>
      <c r="F14" s="3">
        <v>68466</v>
      </c>
      <c r="G14" s="3">
        <v>428</v>
      </c>
      <c r="H14" s="3">
        <v>17</v>
      </c>
      <c r="I14" s="3">
        <v>8</v>
      </c>
      <c r="J14" s="3">
        <v>28</v>
      </c>
      <c r="K14" s="3">
        <v>0</v>
      </c>
      <c r="L14" s="3">
        <v>0</v>
      </c>
      <c r="M14" s="3">
        <v>140</v>
      </c>
      <c r="N14" s="3">
        <v>235</v>
      </c>
      <c r="O14" s="3">
        <v>0</v>
      </c>
      <c r="P14" s="3">
        <v>0</v>
      </c>
      <c r="Q14" s="3">
        <v>494</v>
      </c>
      <c r="R14" s="3">
        <v>15</v>
      </c>
      <c r="S14" s="3">
        <v>19</v>
      </c>
      <c r="T14" s="3">
        <v>22</v>
      </c>
      <c r="U14" s="3">
        <v>0</v>
      </c>
      <c r="V14" s="3">
        <v>0</v>
      </c>
      <c r="W14" s="3">
        <v>201</v>
      </c>
      <c r="X14" s="3">
        <v>234</v>
      </c>
      <c r="Y14" s="3">
        <v>0</v>
      </c>
      <c r="Z14" s="3">
        <v>3</v>
      </c>
    </row>
    <row r="15" spans="1:26" ht="21" customHeight="1">
      <c r="A15" s="20" t="s">
        <v>97</v>
      </c>
      <c r="B15" s="13">
        <v>30</v>
      </c>
      <c r="C15" s="13">
        <v>550</v>
      </c>
      <c r="D15" s="13">
        <v>14031</v>
      </c>
      <c r="E15" s="8" t="s">
        <v>17</v>
      </c>
      <c r="F15" s="3">
        <f aca="true" t="shared" si="3" ref="F15:Z15">F16+F17</f>
        <v>48033</v>
      </c>
      <c r="G15" s="3">
        <f t="shared" si="3"/>
        <v>458</v>
      </c>
      <c r="H15" s="3">
        <f t="shared" si="3"/>
        <v>23</v>
      </c>
      <c r="I15" s="3">
        <f t="shared" si="3"/>
        <v>21</v>
      </c>
      <c r="J15" s="3">
        <f t="shared" si="3"/>
        <v>12</v>
      </c>
      <c r="K15" s="3">
        <f t="shared" si="3"/>
        <v>0</v>
      </c>
      <c r="L15" s="3">
        <f t="shared" si="3"/>
        <v>0</v>
      </c>
      <c r="M15" s="3">
        <f t="shared" si="3"/>
        <v>112</v>
      </c>
      <c r="N15" s="3">
        <f t="shared" si="3"/>
        <v>290</v>
      </c>
      <c r="O15" s="3">
        <f t="shared" si="3"/>
        <v>0</v>
      </c>
      <c r="P15" s="3">
        <v>0</v>
      </c>
      <c r="Q15" s="3">
        <f t="shared" si="3"/>
        <v>488</v>
      </c>
      <c r="R15" s="3">
        <f t="shared" si="3"/>
        <v>21</v>
      </c>
      <c r="S15" s="3">
        <f t="shared" si="3"/>
        <v>6</v>
      </c>
      <c r="T15" s="3">
        <f t="shared" si="3"/>
        <v>10</v>
      </c>
      <c r="U15" s="3">
        <f t="shared" si="3"/>
        <v>0</v>
      </c>
      <c r="V15" s="3">
        <f t="shared" si="3"/>
        <v>0</v>
      </c>
      <c r="W15" s="3">
        <f t="shared" si="3"/>
        <v>111</v>
      </c>
      <c r="X15" s="3">
        <f t="shared" si="3"/>
        <v>340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18</v>
      </c>
      <c r="F16" s="3">
        <v>24407</v>
      </c>
      <c r="G16" s="3">
        <v>203</v>
      </c>
      <c r="H16" s="3">
        <v>13</v>
      </c>
      <c r="I16" s="3">
        <v>12</v>
      </c>
      <c r="J16" s="3">
        <v>5</v>
      </c>
      <c r="K16" s="3">
        <v>0</v>
      </c>
      <c r="L16" s="3">
        <v>0</v>
      </c>
      <c r="M16" s="3">
        <v>43</v>
      </c>
      <c r="N16" s="3">
        <v>130</v>
      </c>
      <c r="O16" s="3">
        <v>0</v>
      </c>
      <c r="P16" s="3">
        <v>0</v>
      </c>
      <c r="Q16" s="3">
        <v>225</v>
      </c>
      <c r="R16" s="3">
        <v>10</v>
      </c>
      <c r="S16" s="3">
        <v>3</v>
      </c>
      <c r="T16" s="3">
        <v>6</v>
      </c>
      <c r="U16" s="3">
        <v>0</v>
      </c>
      <c r="V16" s="3">
        <v>0</v>
      </c>
      <c r="W16" s="3">
        <v>49</v>
      </c>
      <c r="X16" s="3">
        <v>157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19</v>
      </c>
      <c r="F17" s="3">
        <v>23626</v>
      </c>
      <c r="G17" s="3">
        <v>255</v>
      </c>
      <c r="H17" s="3">
        <v>10</v>
      </c>
      <c r="I17" s="3">
        <v>9</v>
      </c>
      <c r="J17" s="3">
        <v>7</v>
      </c>
      <c r="K17" s="3">
        <v>0</v>
      </c>
      <c r="L17" s="3">
        <v>0</v>
      </c>
      <c r="M17" s="3">
        <v>69</v>
      </c>
      <c r="N17" s="3">
        <v>160</v>
      </c>
      <c r="O17" s="3">
        <v>0</v>
      </c>
      <c r="P17" s="3">
        <v>0</v>
      </c>
      <c r="Q17" s="3">
        <v>263</v>
      </c>
      <c r="R17" s="3">
        <v>11</v>
      </c>
      <c r="S17" s="3">
        <v>3</v>
      </c>
      <c r="T17" s="3">
        <v>4</v>
      </c>
      <c r="U17" s="3">
        <v>0</v>
      </c>
      <c r="V17" s="3">
        <v>0</v>
      </c>
      <c r="W17" s="3">
        <v>62</v>
      </c>
      <c r="X17" s="3">
        <v>183</v>
      </c>
      <c r="Y17" s="3">
        <v>0</v>
      </c>
      <c r="Z17" s="3">
        <v>0</v>
      </c>
    </row>
    <row r="18" spans="1:26" ht="21" customHeight="1">
      <c r="A18" s="20" t="s">
        <v>98</v>
      </c>
      <c r="B18" s="13">
        <v>46</v>
      </c>
      <c r="C18" s="13">
        <v>943</v>
      </c>
      <c r="D18" s="13">
        <v>35991</v>
      </c>
      <c r="E18" s="8" t="s">
        <v>17</v>
      </c>
      <c r="F18" s="3">
        <f aca="true" t="shared" si="4" ref="F18:Z18">F19+F20</f>
        <v>121736</v>
      </c>
      <c r="G18" s="3">
        <f t="shared" si="4"/>
        <v>912</v>
      </c>
      <c r="H18" s="3">
        <f t="shared" si="4"/>
        <v>40</v>
      </c>
      <c r="I18" s="3">
        <f t="shared" si="4"/>
        <v>35</v>
      </c>
      <c r="J18" s="3">
        <f t="shared" si="4"/>
        <v>49</v>
      </c>
      <c r="K18" s="3">
        <f t="shared" si="4"/>
        <v>0</v>
      </c>
      <c r="L18" s="3">
        <f t="shared" si="4"/>
        <v>0</v>
      </c>
      <c r="M18" s="3">
        <f t="shared" si="4"/>
        <v>279</v>
      </c>
      <c r="N18" s="3">
        <f t="shared" si="4"/>
        <v>509</v>
      </c>
      <c r="O18" s="3">
        <f t="shared" si="4"/>
        <v>0</v>
      </c>
      <c r="P18" s="3">
        <f t="shared" si="4"/>
        <v>0</v>
      </c>
      <c r="Q18" s="3">
        <f t="shared" si="4"/>
        <v>1238</v>
      </c>
      <c r="R18" s="3">
        <f t="shared" si="4"/>
        <v>63</v>
      </c>
      <c r="S18" s="3">
        <f t="shared" si="4"/>
        <v>21</v>
      </c>
      <c r="T18" s="3">
        <f t="shared" si="4"/>
        <v>35</v>
      </c>
      <c r="U18" s="3">
        <f t="shared" si="4"/>
        <v>0</v>
      </c>
      <c r="V18" s="3">
        <f t="shared" si="4"/>
        <v>0</v>
      </c>
      <c r="W18" s="3">
        <f t="shared" si="4"/>
        <v>508</v>
      </c>
      <c r="X18" s="3">
        <f t="shared" si="4"/>
        <v>610</v>
      </c>
      <c r="Y18" s="3">
        <f t="shared" si="4"/>
        <v>1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18</v>
      </c>
      <c r="F19" s="3">
        <v>61987</v>
      </c>
      <c r="G19" s="3">
        <v>410</v>
      </c>
      <c r="H19" s="3">
        <v>17</v>
      </c>
      <c r="I19" s="3">
        <v>17</v>
      </c>
      <c r="J19" s="3">
        <v>20</v>
      </c>
      <c r="K19" s="3">
        <v>0</v>
      </c>
      <c r="L19" s="3">
        <v>0</v>
      </c>
      <c r="M19" s="3">
        <v>126</v>
      </c>
      <c r="N19" s="3">
        <v>230</v>
      </c>
      <c r="O19" s="3">
        <v>0</v>
      </c>
      <c r="P19" s="3">
        <v>0</v>
      </c>
      <c r="Q19" s="3">
        <v>553</v>
      </c>
      <c r="R19" s="3">
        <v>24</v>
      </c>
      <c r="S19" s="3">
        <v>10</v>
      </c>
      <c r="T19" s="3">
        <v>18</v>
      </c>
      <c r="U19" s="3">
        <v>0</v>
      </c>
      <c r="V19" s="3">
        <v>0</v>
      </c>
      <c r="W19" s="3">
        <v>228</v>
      </c>
      <c r="X19" s="3">
        <v>273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19</v>
      </c>
      <c r="F20" s="3">
        <v>59749</v>
      </c>
      <c r="G20" s="3">
        <v>502</v>
      </c>
      <c r="H20" s="3">
        <v>23</v>
      </c>
      <c r="I20" s="3">
        <v>18</v>
      </c>
      <c r="J20" s="3">
        <v>29</v>
      </c>
      <c r="K20" s="3">
        <v>0</v>
      </c>
      <c r="L20" s="3">
        <v>0</v>
      </c>
      <c r="M20" s="3">
        <v>153</v>
      </c>
      <c r="N20" s="3">
        <v>279</v>
      </c>
      <c r="O20" s="3">
        <v>0</v>
      </c>
      <c r="P20" s="3">
        <v>0</v>
      </c>
      <c r="Q20" s="3">
        <v>685</v>
      </c>
      <c r="R20" s="3">
        <v>39</v>
      </c>
      <c r="S20" s="3">
        <v>11</v>
      </c>
      <c r="T20" s="3">
        <v>17</v>
      </c>
      <c r="U20" s="3">
        <v>0</v>
      </c>
      <c r="V20" s="3">
        <v>0</v>
      </c>
      <c r="W20" s="3">
        <v>280</v>
      </c>
      <c r="X20" s="3">
        <v>337</v>
      </c>
      <c r="Y20" s="3">
        <v>1</v>
      </c>
      <c r="Z20" s="3">
        <v>0</v>
      </c>
    </row>
    <row r="21" spans="1:26" ht="21" customHeight="1">
      <c r="A21" s="20" t="s">
        <v>99</v>
      </c>
      <c r="B21" s="13">
        <v>34</v>
      </c>
      <c r="C21" s="13">
        <v>498</v>
      </c>
      <c r="D21" s="13">
        <v>16311</v>
      </c>
      <c r="E21" s="8" t="s">
        <v>17</v>
      </c>
      <c r="F21" s="3">
        <f aca="true" t="shared" si="5" ref="F21:Z21">F22+F23</f>
        <v>53304</v>
      </c>
      <c r="G21" s="3">
        <f t="shared" si="5"/>
        <v>578</v>
      </c>
      <c r="H21" s="3">
        <f t="shared" si="5"/>
        <v>44</v>
      </c>
      <c r="I21" s="3">
        <f t="shared" si="5"/>
        <v>29</v>
      </c>
      <c r="J21" s="3">
        <f t="shared" si="5"/>
        <v>6</v>
      </c>
      <c r="K21" s="3">
        <f t="shared" si="5"/>
        <v>0</v>
      </c>
      <c r="L21" s="3">
        <f t="shared" si="5"/>
        <v>0</v>
      </c>
      <c r="M21" s="3">
        <f t="shared" si="5"/>
        <v>141</v>
      </c>
      <c r="N21" s="3">
        <f t="shared" si="5"/>
        <v>358</v>
      </c>
      <c r="O21" s="3">
        <f t="shared" si="5"/>
        <v>0</v>
      </c>
      <c r="P21" s="3">
        <f t="shared" si="5"/>
        <v>0</v>
      </c>
      <c r="Q21" s="3">
        <f t="shared" si="5"/>
        <v>800</v>
      </c>
      <c r="R21" s="3">
        <f t="shared" si="5"/>
        <v>45</v>
      </c>
      <c r="S21" s="3">
        <f t="shared" si="5"/>
        <v>8</v>
      </c>
      <c r="T21" s="3">
        <f t="shared" si="5"/>
        <v>16</v>
      </c>
      <c r="U21" s="3">
        <f t="shared" si="5"/>
        <v>0</v>
      </c>
      <c r="V21" s="3">
        <f t="shared" si="5"/>
        <v>0</v>
      </c>
      <c r="W21" s="3">
        <f t="shared" si="5"/>
        <v>166</v>
      </c>
      <c r="X21" s="3">
        <f t="shared" si="5"/>
        <v>565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18</v>
      </c>
      <c r="F22" s="3">
        <v>25598</v>
      </c>
      <c r="G22" s="3">
        <v>268</v>
      </c>
      <c r="H22" s="3">
        <v>16</v>
      </c>
      <c r="I22" s="3">
        <v>12</v>
      </c>
      <c r="J22" s="3">
        <v>5</v>
      </c>
      <c r="K22" s="3">
        <v>0</v>
      </c>
      <c r="L22" s="3">
        <v>0</v>
      </c>
      <c r="M22" s="3">
        <v>63</v>
      </c>
      <c r="N22" s="3">
        <v>172</v>
      </c>
      <c r="O22" s="3">
        <v>0</v>
      </c>
      <c r="P22" s="3">
        <v>0</v>
      </c>
      <c r="Q22" s="3">
        <v>326</v>
      </c>
      <c r="R22" s="3">
        <v>20</v>
      </c>
      <c r="S22" s="3">
        <v>3</v>
      </c>
      <c r="T22" s="3">
        <v>6</v>
      </c>
      <c r="U22" s="3">
        <v>0</v>
      </c>
      <c r="V22" s="3">
        <v>0</v>
      </c>
      <c r="W22" s="3">
        <v>68</v>
      </c>
      <c r="X22" s="3">
        <v>229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19</v>
      </c>
      <c r="F23" s="3">
        <v>27706</v>
      </c>
      <c r="G23" s="3">
        <v>310</v>
      </c>
      <c r="H23" s="3">
        <v>28</v>
      </c>
      <c r="I23" s="3">
        <v>17</v>
      </c>
      <c r="J23" s="3">
        <v>1</v>
      </c>
      <c r="K23" s="3">
        <v>0</v>
      </c>
      <c r="L23" s="3">
        <v>0</v>
      </c>
      <c r="M23" s="3">
        <v>78</v>
      </c>
      <c r="N23" s="3">
        <v>186</v>
      </c>
      <c r="O23" s="3">
        <v>0</v>
      </c>
      <c r="P23" s="3">
        <v>0</v>
      </c>
      <c r="Q23" s="3">
        <v>474</v>
      </c>
      <c r="R23" s="3">
        <v>25</v>
      </c>
      <c r="S23" s="3">
        <v>5</v>
      </c>
      <c r="T23" s="3">
        <v>10</v>
      </c>
      <c r="U23" s="3">
        <v>0</v>
      </c>
      <c r="V23" s="3">
        <v>0</v>
      </c>
      <c r="W23" s="3">
        <v>98</v>
      </c>
      <c r="X23" s="3">
        <v>336</v>
      </c>
      <c r="Y23" s="3">
        <v>0</v>
      </c>
      <c r="Z23" s="3">
        <v>0</v>
      </c>
    </row>
    <row r="24" spans="1:26" ht="21" customHeight="1">
      <c r="A24" s="20" t="s">
        <v>100</v>
      </c>
      <c r="B24" s="13">
        <v>48</v>
      </c>
      <c r="C24" s="13">
        <v>882</v>
      </c>
      <c r="D24" s="13">
        <v>36863</v>
      </c>
      <c r="E24" s="8" t="s">
        <v>17</v>
      </c>
      <c r="F24" s="3">
        <f aca="true" t="shared" si="6" ref="F24:Z24">F25+F26</f>
        <v>147485</v>
      </c>
      <c r="G24" s="3">
        <f t="shared" si="6"/>
        <v>1001</v>
      </c>
      <c r="H24" s="3">
        <f t="shared" si="6"/>
        <v>12</v>
      </c>
      <c r="I24" s="3">
        <f t="shared" si="6"/>
        <v>16</v>
      </c>
      <c r="J24" s="3">
        <f t="shared" si="6"/>
        <v>38</v>
      </c>
      <c r="K24" s="3">
        <f t="shared" si="6"/>
        <v>0</v>
      </c>
      <c r="L24" s="3">
        <f t="shared" si="6"/>
        <v>0</v>
      </c>
      <c r="M24" s="3">
        <f t="shared" si="6"/>
        <v>423</v>
      </c>
      <c r="N24" s="3">
        <f t="shared" si="6"/>
        <v>512</v>
      </c>
      <c r="O24" s="3">
        <v>0</v>
      </c>
      <c r="P24" s="3">
        <f t="shared" si="6"/>
        <v>0</v>
      </c>
      <c r="Q24" s="3">
        <f t="shared" si="6"/>
        <v>733</v>
      </c>
      <c r="R24" s="3">
        <f t="shared" si="6"/>
        <v>19</v>
      </c>
      <c r="S24" s="3">
        <f t="shared" si="6"/>
        <v>16</v>
      </c>
      <c r="T24" s="3">
        <f t="shared" si="6"/>
        <v>28</v>
      </c>
      <c r="U24" s="3">
        <f t="shared" si="6"/>
        <v>0</v>
      </c>
      <c r="V24" s="3">
        <f t="shared" si="6"/>
        <v>0</v>
      </c>
      <c r="W24" s="3">
        <f t="shared" si="6"/>
        <v>388</v>
      </c>
      <c r="X24" s="3">
        <f t="shared" si="6"/>
        <v>282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18</v>
      </c>
      <c r="F25" s="3">
        <v>76183</v>
      </c>
      <c r="G25" s="3">
        <v>479</v>
      </c>
      <c r="H25" s="3">
        <v>6</v>
      </c>
      <c r="I25" s="3">
        <v>7</v>
      </c>
      <c r="J25" s="3">
        <v>18</v>
      </c>
      <c r="K25" s="3">
        <v>0</v>
      </c>
      <c r="L25" s="3">
        <v>0</v>
      </c>
      <c r="M25" s="3">
        <v>216</v>
      </c>
      <c r="N25" s="3">
        <v>232</v>
      </c>
      <c r="O25" s="3">
        <v>0</v>
      </c>
      <c r="P25" s="3">
        <v>0</v>
      </c>
      <c r="Q25" s="3">
        <v>349</v>
      </c>
      <c r="R25" s="3">
        <v>10</v>
      </c>
      <c r="S25" s="3">
        <v>7</v>
      </c>
      <c r="T25" s="3">
        <v>10</v>
      </c>
      <c r="U25" s="3">
        <v>0</v>
      </c>
      <c r="V25" s="3">
        <v>0</v>
      </c>
      <c r="W25" s="3">
        <v>196</v>
      </c>
      <c r="X25" s="3">
        <v>126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19</v>
      </c>
      <c r="F26" s="3">
        <v>71302</v>
      </c>
      <c r="G26" s="3">
        <v>522</v>
      </c>
      <c r="H26" s="3">
        <v>6</v>
      </c>
      <c r="I26" s="3">
        <v>9</v>
      </c>
      <c r="J26" s="3">
        <v>20</v>
      </c>
      <c r="K26" s="3">
        <v>0</v>
      </c>
      <c r="L26" s="3">
        <v>0</v>
      </c>
      <c r="M26" s="3">
        <v>207</v>
      </c>
      <c r="N26" s="3">
        <v>280</v>
      </c>
      <c r="O26" s="3">
        <v>0</v>
      </c>
      <c r="P26" s="3">
        <v>0</v>
      </c>
      <c r="Q26" s="3">
        <v>384</v>
      </c>
      <c r="R26" s="3">
        <v>9</v>
      </c>
      <c r="S26" s="3">
        <v>9</v>
      </c>
      <c r="T26" s="3">
        <v>18</v>
      </c>
      <c r="U26" s="3">
        <v>0</v>
      </c>
      <c r="V26" s="3">
        <v>0</v>
      </c>
      <c r="W26" s="3">
        <v>192</v>
      </c>
      <c r="X26" s="3">
        <v>156</v>
      </c>
      <c r="Y26" s="3">
        <v>0</v>
      </c>
      <c r="Z26" s="3">
        <v>0</v>
      </c>
    </row>
    <row r="27" spans="1:26" ht="21" customHeight="1">
      <c r="A27" s="20" t="s">
        <v>101</v>
      </c>
      <c r="B27" s="13">
        <v>10</v>
      </c>
      <c r="C27" s="13">
        <v>227</v>
      </c>
      <c r="D27" s="13">
        <v>9250</v>
      </c>
      <c r="E27" s="8" t="s">
        <v>17</v>
      </c>
      <c r="F27" s="3">
        <f aca="true" t="shared" si="7" ref="F27:Z27">F28+F29</f>
        <v>29365</v>
      </c>
      <c r="G27" s="3">
        <f t="shared" si="7"/>
        <v>466</v>
      </c>
      <c r="H27" s="3">
        <f t="shared" si="7"/>
        <v>8</v>
      </c>
      <c r="I27" s="3">
        <f t="shared" si="7"/>
        <v>7</v>
      </c>
      <c r="J27" s="3">
        <f t="shared" si="7"/>
        <v>10</v>
      </c>
      <c r="K27" s="3">
        <f t="shared" si="7"/>
        <v>0</v>
      </c>
      <c r="L27" s="3">
        <f t="shared" si="7"/>
        <v>0</v>
      </c>
      <c r="M27" s="3">
        <f t="shared" si="7"/>
        <v>154</v>
      </c>
      <c r="N27" s="3">
        <f t="shared" si="7"/>
        <v>287</v>
      </c>
      <c r="O27" s="3">
        <f t="shared" si="7"/>
        <v>0</v>
      </c>
      <c r="P27" s="3">
        <f t="shared" si="7"/>
        <v>0</v>
      </c>
      <c r="Q27" s="3">
        <f t="shared" si="7"/>
        <v>235</v>
      </c>
      <c r="R27" s="3">
        <f t="shared" si="7"/>
        <v>6</v>
      </c>
      <c r="S27" s="3">
        <f t="shared" si="7"/>
        <v>2</v>
      </c>
      <c r="T27" s="3">
        <f t="shared" si="7"/>
        <v>14</v>
      </c>
      <c r="U27" s="3">
        <f t="shared" si="7"/>
        <v>0</v>
      </c>
      <c r="V27" s="3">
        <f t="shared" si="7"/>
        <v>0</v>
      </c>
      <c r="W27" s="3">
        <f t="shared" si="7"/>
        <v>85</v>
      </c>
      <c r="X27" s="3">
        <f t="shared" si="7"/>
        <v>128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18</v>
      </c>
      <c r="F28" s="3">
        <v>14864</v>
      </c>
      <c r="G28" s="3">
        <v>221</v>
      </c>
      <c r="H28" s="3">
        <v>2</v>
      </c>
      <c r="I28" s="3">
        <v>3</v>
      </c>
      <c r="J28" s="3">
        <v>5</v>
      </c>
      <c r="K28" s="3">
        <v>0</v>
      </c>
      <c r="L28" s="3">
        <v>0</v>
      </c>
      <c r="M28" s="3">
        <v>76</v>
      </c>
      <c r="N28" s="3">
        <v>135</v>
      </c>
      <c r="O28" s="3">
        <v>0</v>
      </c>
      <c r="P28" s="3">
        <v>0</v>
      </c>
      <c r="Q28" s="3">
        <v>102</v>
      </c>
      <c r="R28" s="3">
        <v>2</v>
      </c>
      <c r="S28" s="3">
        <v>0</v>
      </c>
      <c r="T28" s="3">
        <v>8</v>
      </c>
      <c r="U28" s="3">
        <v>0</v>
      </c>
      <c r="V28" s="3">
        <v>0</v>
      </c>
      <c r="W28" s="3">
        <v>30</v>
      </c>
      <c r="X28" s="3">
        <v>62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19</v>
      </c>
      <c r="F29" s="3">
        <v>14501</v>
      </c>
      <c r="G29" s="3">
        <v>245</v>
      </c>
      <c r="H29" s="3">
        <v>6</v>
      </c>
      <c r="I29" s="3">
        <v>4</v>
      </c>
      <c r="J29" s="3">
        <v>5</v>
      </c>
      <c r="K29" s="3">
        <v>0</v>
      </c>
      <c r="L29" s="3">
        <v>0</v>
      </c>
      <c r="M29" s="3">
        <v>78</v>
      </c>
      <c r="N29" s="3">
        <v>152</v>
      </c>
      <c r="O29" s="3">
        <v>0</v>
      </c>
      <c r="P29" s="3">
        <v>0</v>
      </c>
      <c r="Q29" s="3">
        <v>133</v>
      </c>
      <c r="R29" s="3">
        <v>4</v>
      </c>
      <c r="S29" s="3">
        <v>2</v>
      </c>
      <c r="T29" s="3">
        <v>6</v>
      </c>
      <c r="U29" s="3">
        <v>0</v>
      </c>
      <c r="V29" s="3">
        <v>0</v>
      </c>
      <c r="W29" s="3">
        <v>55</v>
      </c>
      <c r="X29" s="3">
        <v>66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E14" sqref="E14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40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37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5</v>
      </c>
      <c r="H5" s="11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94</v>
      </c>
      <c r="B6" s="8" t="s">
        <v>23</v>
      </c>
      <c r="C6" s="3">
        <f aca="true" t="shared" si="0" ref="C6:P6">C7+C8</f>
        <v>2964</v>
      </c>
      <c r="D6" s="3">
        <f t="shared" si="0"/>
        <v>2964</v>
      </c>
      <c r="E6" s="3">
        <f t="shared" si="0"/>
        <v>801</v>
      </c>
      <c r="F6" s="3">
        <f t="shared" si="0"/>
        <v>776</v>
      </c>
      <c r="G6" s="3">
        <f t="shared" si="0"/>
        <v>13</v>
      </c>
      <c r="H6" s="3">
        <f t="shared" si="0"/>
        <v>12</v>
      </c>
      <c r="I6" s="3">
        <f t="shared" si="0"/>
        <v>0</v>
      </c>
      <c r="J6" s="3">
        <f t="shared" si="0"/>
        <v>1</v>
      </c>
      <c r="K6" s="3">
        <f t="shared" si="0"/>
        <v>10</v>
      </c>
      <c r="L6" s="3">
        <f t="shared" si="0"/>
        <v>0</v>
      </c>
      <c r="M6" s="3">
        <f t="shared" si="0"/>
        <v>296</v>
      </c>
      <c r="N6" s="3">
        <f t="shared" si="0"/>
        <v>3</v>
      </c>
      <c r="O6" s="3">
        <f t="shared" si="0"/>
        <v>5</v>
      </c>
      <c r="P6" s="3">
        <f t="shared" si="0"/>
        <v>1</v>
      </c>
      <c r="Q6" s="13">
        <f>Q9+Q12+Q15+Q18+Q21+Q24+Q27</f>
        <v>139</v>
      </c>
      <c r="R6" s="13">
        <f>R9+R12+R15+R18+R21+R24+R27</f>
        <v>118</v>
      </c>
    </row>
    <row r="7" spans="1:18" ht="18.75" customHeight="1">
      <c r="A7" s="21"/>
      <c r="B7" s="8" t="s">
        <v>24</v>
      </c>
      <c r="C7" s="3">
        <v>1358</v>
      </c>
      <c r="D7" s="3">
        <v>1358</v>
      </c>
      <c r="E7" s="3">
        <v>431</v>
      </c>
      <c r="F7" s="4">
        <v>414</v>
      </c>
      <c r="G7" s="4">
        <v>9</v>
      </c>
      <c r="H7" s="4">
        <v>8</v>
      </c>
      <c r="I7" s="4">
        <v>0</v>
      </c>
      <c r="J7" s="4">
        <v>0</v>
      </c>
      <c r="K7" s="4">
        <v>2</v>
      </c>
      <c r="L7" s="4">
        <v>0</v>
      </c>
      <c r="M7" s="4">
        <v>170</v>
      </c>
      <c r="N7" s="4">
        <v>2</v>
      </c>
      <c r="O7" s="4">
        <v>4</v>
      </c>
      <c r="P7" s="4">
        <v>1</v>
      </c>
      <c r="Q7" s="14"/>
      <c r="R7" s="14"/>
    </row>
    <row r="8" spans="1:18" ht="18.75" customHeight="1">
      <c r="A8" s="22"/>
      <c r="B8" s="8" t="s">
        <v>25</v>
      </c>
      <c r="C8" s="3">
        <v>1606</v>
      </c>
      <c r="D8" s="3">
        <v>1606</v>
      </c>
      <c r="E8" s="3">
        <v>370</v>
      </c>
      <c r="F8" s="4">
        <v>362</v>
      </c>
      <c r="G8" s="4">
        <v>4</v>
      </c>
      <c r="H8" s="4">
        <v>4</v>
      </c>
      <c r="I8" s="4">
        <v>0</v>
      </c>
      <c r="J8" s="4">
        <v>1</v>
      </c>
      <c r="K8" s="4">
        <v>8</v>
      </c>
      <c r="L8" s="4">
        <v>0</v>
      </c>
      <c r="M8" s="4">
        <v>126</v>
      </c>
      <c r="N8" s="4">
        <v>1</v>
      </c>
      <c r="O8" s="4">
        <v>1</v>
      </c>
      <c r="P8" s="4">
        <v>0</v>
      </c>
      <c r="Q8" s="15"/>
      <c r="R8" s="15"/>
    </row>
    <row r="9" spans="1:18" ht="18.75" customHeight="1">
      <c r="A9" s="20" t="s">
        <v>95</v>
      </c>
      <c r="B9" s="8" t="s">
        <v>23</v>
      </c>
      <c r="C9" s="3">
        <f>C10+C11</f>
        <v>1216</v>
      </c>
      <c r="D9" s="3">
        <f>D10+D11</f>
        <v>1216</v>
      </c>
      <c r="E9" s="3">
        <f>E10+E11</f>
        <v>201</v>
      </c>
      <c r="F9" s="3">
        <f aca="true" t="shared" si="1" ref="F9:P9">F10+F11</f>
        <v>187</v>
      </c>
      <c r="G9" s="3">
        <f t="shared" si="1"/>
        <v>7</v>
      </c>
      <c r="H9" s="3">
        <f t="shared" si="1"/>
        <v>7</v>
      </c>
      <c r="I9" s="3">
        <f t="shared" si="1"/>
        <v>0</v>
      </c>
      <c r="J9" s="3">
        <f t="shared" si="1"/>
        <v>1</v>
      </c>
      <c r="K9" s="3">
        <f t="shared" si="1"/>
        <v>2</v>
      </c>
      <c r="L9" s="3">
        <f t="shared" si="1"/>
        <v>0</v>
      </c>
      <c r="M9" s="3">
        <f t="shared" si="1"/>
        <v>78</v>
      </c>
      <c r="N9" s="3">
        <f t="shared" si="1"/>
        <v>1</v>
      </c>
      <c r="O9" s="3">
        <f t="shared" si="1"/>
        <v>2</v>
      </c>
      <c r="P9" s="3">
        <f t="shared" si="1"/>
        <v>1</v>
      </c>
      <c r="Q9" s="13">
        <v>29</v>
      </c>
      <c r="R9" s="13">
        <v>25</v>
      </c>
    </row>
    <row r="10" spans="1:18" ht="18.75" customHeight="1">
      <c r="A10" s="21"/>
      <c r="B10" s="8" t="s">
        <v>24</v>
      </c>
      <c r="C10" s="3">
        <v>563</v>
      </c>
      <c r="D10" s="3">
        <v>563</v>
      </c>
      <c r="E10" s="3">
        <v>104</v>
      </c>
      <c r="F10" s="3">
        <v>95</v>
      </c>
      <c r="G10" s="3">
        <v>4</v>
      </c>
      <c r="H10" s="3">
        <v>5</v>
      </c>
      <c r="I10" s="3">
        <v>0</v>
      </c>
      <c r="J10" s="3">
        <v>0</v>
      </c>
      <c r="K10" s="3">
        <v>0</v>
      </c>
      <c r="L10" s="3">
        <v>0</v>
      </c>
      <c r="M10" s="3">
        <v>53</v>
      </c>
      <c r="N10" s="3">
        <v>0</v>
      </c>
      <c r="O10" s="3">
        <v>1</v>
      </c>
      <c r="P10" s="3">
        <v>1</v>
      </c>
      <c r="Q10" s="14"/>
      <c r="R10" s="14"/>
    </row>
    <row r="11" spans="1:18" ht="18.75" customHeight="1">
      <c r="A11" s="22"/>
      <c r="B11" s="8" t="s">
        <v>25</v>
      </c>
      <c r="C11" s="3">
        <v>653</v>
      </c>
      <c r="D11" s="3">
        <v>653</v>
      </c>
      <c r="E11" s="3">
        <v>97</v>
      </c>
      <c r="F11" s="3">
        <v>92</v>
      </c>
      <c r="G11" s="3">
        <v>3</v>
      </c>
      <c r="H11" s="3">
        <v>2</v>
      </c>
      <c r="I11" s="3">
        <v>0</v>
      </c>
      <c r="J11" s="3">
        <v>1</v>
      </c>
      <c r="K11" s="3">
        <v>2</v>
      </c>
      <c r="L11" s="3">
        <v>0</v>
      </c>
      <c r="M11" s="3">
        <v>25</v>
      </c>
      <c r="N11" s="3">
        <v>1</v>
      </c>
      <c r="O11" s="3">
        <v>1</v>
      </c>
      <c r="P11" s="3">
        <v>0</v>
      </c>
      <c r="Q11" s="15"/>
      <c r="R11" s="15"/>
    </row>
    <row r="12" spans="1:18" ht="18.75" customHeight="1">
      <c r="A12" s="20" t="s">
        <v>96</v>
      </c>
      <c r="B12" s="8" t="s">
        <v>23</v>
      </c>
      <c r="C12" s="3">
        <f aca="true" t="shared" si="2" ref="C12:P12">C13+C14</f>
        <v>491</v>
      </c>
      <c r="D12" s="3">
        <f t="shared" si="2"/>
        <v>491</v>
      </c>
      <c r="E12" s="3">
        <f t="shared" si="2"/>
        <v>147</v>
      </c>
      <c r="F12" s="3">
        <f t="shared" si="2"/>
        <v>145</v>
      </c>
      <c r="G12" s="3">
        <f t="shared" si="2"/>
        <v>1</v>
      </c>
      <c r="H12" s="3">
        <f t="shared" si="2"/>
        <v>1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53</v>
      </c>
      <c r="N12" s="3">
        <f t="shared" si="2"/>
        <v>0</v>
      </c>
      <c r="O12" s="3">
        <f t="shared" si="2"/>
        <v>1</v>
      </c>
      <c r="P12" s="3">
        <f t="shared" si="2"/>
        <v>0</v>
      </c>
      <c r="Q12" s="13">
        <v>28</v>
      </c>
      <c r="R12" s="13">
        <v>13</v>
      </c>
    </row>
    <row r="13" spans="1:18" ht="18.75" customHeight="1">
      <c r="A13" s="21"/>
      <c r="B13" s="8" t="s">
        <v>24</v>
      </c>
      <c r="C13" s="3">
        <v>226</v>
      </c>
      <c r="D13" s="3">
        <v>226</v>
      </c>
      <c r="E13" s="3">
        <v>72</v>
      </c>
      <c r="F13" s="3">
        <v>72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28</v>
      </c>
      <c r="N13" s="3">
        <v>0</v>
      </c>
      <c r="O13" s="3">
        <v>1</v>
      </c>
      <c r="P13" s="3">
        <v>0</v>
      </c>
      <c r="Q13" s="14"/>
      <c r="R13" s="14"/>
    </row>
    <row r="14" spans="1:18" ht="18.75" customHeight="1">
      <c r="A14" s="22"/>
      <c r="B14" s="8" t="s">
        <v>25</v>
      </c>
      <c r="C14" s="3">
        <v>265</v>
      </c>
      <c r="D14" s="3">
        <v>265</v>
      </c>
      <c r="E14" s="3">
        <v>75</v>
      </c>
      <c r="F14" s="3">
        <v>73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25</v>
      </c>
      <c r="N14" s="3">
        <v>0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97</v>
      </c>
      <c r="B15" s="8" t="s">
        <v>23</v>
      </c>
      <c r="C15" s="3">
        <f aca="true" t="shared" si="3" ref="C15:O15">C16+C17</f>
        <v>68</v>
      </c>
      <c r="D15" s="3">
        <f t="shared" si="3"/>
        <v>68</v>
      </c>
      <c r="E15" s="3">
        <f t="shared" si="3"/>
        <v>58</v>
      </c>
      <c r="F15" s="3">
        <f t="shared" si="3"/>
        <v>56</v>
      </c>
      <c r="G15" s="3">
        <f t="shared" si="3"/>
        <v>1</v>
      </c>
      <c r="H15" s="3">
        <f t="shared" si="3"/>
        <v>1</v>
      </c>
      <c r="I15" s="3">
        <f t="shared" si="3"/>
        <v>0</v>
      </c>
      <c r="J15" s="3">
        <f t="shared" si="3"/>
        <v>0</v>
      </c>
      <c r="K15" s="3">
        <f t="shared" si="3"/>
        <v>4</v>
      </c>
      <c r="L15" s="3">
        <f t="shared" si="3"/>
        <v>0</v>
      </c>
      <c r="M15" s="3">
        <f t="shared" si="3"/>
        <v>30</v>
      </c>
      <c r="N15" s="3">
        <f t="shared" si="3"/>
        <v>1</v>
      </c>
      <c r="O15" s="3">
        <f t="shared" si="3"/>
        <v>1</v>
      </c>
      <c r="P15" s="3">
        <v>0</v>
      </c>
      <c r="Q15" s="13">
        <v>10</v>
      </c>
      <c r="R15" s="13">
        <v>6</v>
      </c>
    </row>
    <row r="16" spans="1:18" ht="18.75" customHeight="1">
      <c r="A16" s="21"/>
      <c r="B16" s="8" t="s">
        <v>24</v>
      </c>
      <c r="C16" s="3">
        <v>26</v>
      </c>
      <c r="D16" s="3">
        <v>26</v>
      </c>
      <c r="E16" s="3">
        <v>38</v>
      </c>
      <c r="F16" s="3">
        <v>36</v>
      </c>
      <c r="G16" s="3">
        <v>1</v>
      </c>
      <c r="H16" s="3">
        <v>1</v>
      </c>
      <c r="I16" s="3">
        <v>0</v>
      </c>
      <c r="J16" s="3">
        <v>0</v>
      </c>
      <c r="K16" s="3">
        <v>2</v>
      </c>
      <c r="L16" s="3">
        <v>0</v>
      </c>
      <c r="M16" s="3">
        <v>16</v>
      </c>
      <c r="N16" s="3">
        <v>1</v>
      </c>
      <c r="O16" s="3">
        <v>1</v>
      </c>
      <c r="P16" s="3">
        <v>0</v>
      </c>
      <c r="Q16" s="14"/>
      <c r="R16" s="14"/>
    </row>
    <row r="17" spans="1:18" ht="18.75" customHeight="1">
      <c r="A17" s="22"/>
      <c r="B17" s="8" t="s">
        <v>25</v>
      </c>
      <c r="C17" s="3">
        <v>42</v>
      </c>
      <c r="D17" s="3">
        <v>42</v>
      </c>
      <c r="E17" s="3">
        <v>20</v>
      </c>
      <c r="F17" s="3">
        <v>20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14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98</v>
      </c>
      <c r="B18" s="8" t="s">
        <v>23</v>
      </c>
      <c r="C18" s="3">
        <f aca="true" t="shared" si="4" ref="C18:P18">C19+C20</f>
        <v>458</v>
      </c>
      <c r="D18" s="3">
        <f t="shared" si="4"/>
        <v>458</v>
      </c>
      <c r="E18" s="3">
        <f t="shared" si="4"/>
        <v>120</v>
      </c>
      <c r="F18" s="3">
        <f t="shared" si="4"/>
        <v>119</v>
      </c>
      <c r="G18" s="3">
        <f t="shared" si="4"/>
        <v>0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39</v>
      </c>
      <c r="N18" s="3">
        <f t="shared" si="4"/>
        <v>0</v>
      </c>
      <c r="O18" s="3">
        <f t="shared" si="4"/>
        <v>0</v>
      </c>
      <c r="P18" s="3">
        <f t="shared" si="4"/>
        <v>0</v>
      </c>
      <c r="Q18" s="13">
        <v>22</v>
      </c>
      <c r="R18" s="13">
        <v>25</v>
      </c>
    </row>
    <row r="19" spans="1:18" ht="18.75" customHeight="1">
      <c r="A19" s="21"/>
      <c r="B19" s="8" t="s">
        <v>24</v>
      </c>
      <c r="C19" s="3">
        <v>207</v>
      </c>
      <c r="D19" s="3">
        <v>207</v>
      </c>
      <c r="E19" s="3">
        <v>75</v>
      </c>
      <c r="F19" s="3">
        <v>74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19</v>
      </c>
      <c r="N19" s="3">
        <v>0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25</v>
      </c>
      <c r="C20" s="3">
        <v>251</v>
      </c>
      <c r="D20" s="3">
        <v>251</v>
      </c>
      <c r="E20" s="3">
        <v>45</v>
      </c>
      <c r="F20" s="3">
        <v>45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20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99</v>
      </c>
      <c r="B21" s="8" t="s">
        <v>23</v>
      </c>
      <c r="C21" s="3">
        <f>C22+C23</f>
        <v>95</v>
      </c>
      <c r="D21" s="3">
        <f>D22+D23</f>
        <v>95</v>
      </c>
      <c r="E21" s="3">
        <f>E22+E23</f>
        <v>35</v>
      </c>
      <c r="F21" s="3">
        <f aca="true" t="shared" si="5" ref="F21:P21">F22+F23</f>
        <v>34</v>
      </c>
      <c r="G21" s="3">
        <f t="shared" si="5"/>
        <v>1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16</v>
      </c>
      <c r="N21" s="3">
        <f t="shared" si="5"/>
        <v>1</v>
      </c>
      <c r="O21" s="3">
        <f t="shared" si="5"/>
        <v>0</v>
      </c>
      <c r="P21" s="3">
        <f t="shared" si="5"/>
        <v>0</v>
      </c>
      <c r="Q21" s="13">
        <v>14</v>
      </c>
      <c r="R21" s="13">
        <v>8</v>
      </c>
    </row>
    <row r="22" spans="1:18" ht="18.75" customHeight="1">
      <c r="A22" s="21"/>
      <c r="B22" s="8" t="s">
        <v>24</v>
      </c>
      <c r="C22" s="3">
        <v>38</v>
      </c>
      <c r="D22" s="3">
        <v>38</v>
      </c>
      <c r="E22" s="3">
        <v>21</v>
      </c>
      <c r="F22" s="3">
        <v>20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12</v>
      </c>
      <c r="N22" s="3">
        <v>1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25</v>
      </c>
      <c r="C23" s="3">
        <v>57</v>
      </c>
      <c r="D23" s="3">
        <v>57</v>
      </c>
      <c r="E23" s="3">
        <v>14</v>
      </c>
      <c r="F23" s="3">
        <v>14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100</v>
      </c>
      <c r="B24" s="8" t="s">
        <v>23</v>
      </c>
      <c r="C24" s="3">
        <f aca="true" t="shared" si="6" ref="C24:P24">C25+C26</f>
        <v>578</v>
      </c>
      <c r="D24" s="3">
        <f t="shared" si="6"/>
        <v>578</v>
      </c>
      <c r="E24" s="3">
        <f t="shared" si="6"/>
        <v>196</v>
      </c>
      <c r="F24" s="3">
        <f t="shared" si="6"/>
        <v>193</v>
      </c>
      <c r="G24" s="3">
        <f t="shared" si="6"/>
        <v>2</v>
      </c>
      <c r="H24" s="3">
        <f t="shared" si="6"/>
        <v>1</v>
      </c>
      <c r="I24" s="3">
        <f t="shared" si="6"/>
        <v>0</v>
      </c>
      <c r="J24" s="3">
        <f t="shared" si="6"/>
        <v>0</v>
      </c>
      <c r="K24" s="3">
        <f t="shared" si="6"/>
        <v>4</v>
      </c>
      <c r="L24" s="3">
        <f t="shared" si="6"/>
        <v>0</v>
      </c>
      <c r="M24" s="3">
        <f t="shared" si="6"/>
        <v>63</v>
      </c>
      <c r="N24" s="3">
        <f t="shared" si="6"/>
        <v>0</v>
      </c>
      <c r="O24" s="3">
        <f t="shared" si="6"/>
        <v>1</v>
      </c>
      <c r="P24" s="3">
        <f t="shared" si="6"/>
        <v>0</v>
      </c>
      <c r="Q24" s="13">
        <v>27</v>
      </c>
      <c r="R24" s="13">
        <v>28</v>
      </c>
    </row>
    <row r="25" spans="1:18" ht="18.75" customHeight="1">
      <c r="A25" s="21"/>
      <c r="B25" s="8" t="s">
        <v>24</v>
      </c>
      <c r="C25" s="3">
        <v>271</v>
      </c>
      <c r="D25" s="3">
        <v>271</v>
      </c>
      <c r="E25" s="3">
        <v>101</v>
      </c>
      <c r="F25" s="3">
        <v>98</v>
      </c>
      <c r="G25" s="3">
        <v>2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35</v>
      </c>
      <c r="N25" s="3">
        <v>0</v>
      </c>
      <c r="O25" s="3">
        <v>1</v>
      </c>
      <c r="P25" s="3">
        <v>0</v>
      </c>
      <c r="Q25" s="14"/>
      <c r="R25" s="14"/>
    </row>
    <row r="26" spans="1:18" ht="18.75" customHeight="1">
      <c r="A26" s="22"/>
      <c r="B26" s="8" t="s">
        <v>25</v>
      </c>
      <c r="C26" s="3">
        <v>307</v>
      </c>
      <c r="D26" s="3">
        <v>307</v>
      </c>
      <c r="E26" s="3">
        <v>95</v>
      </c>
      <c r="F26" s="3">
        <v>95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28</v>
      </c>
      <c r="N26" s="3">
        <v>0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101</v>
      </c>
      <c r="B27" s="8" t="s">
        <v>23</v>
      </c>
      <c r="C27" s="3">
        <f>C28+C29</f>
        <v>58</v>
      </c>
      <c r="D27" s="3">
        <f>D28+D29</f>
        <v>58</v>
      </c>
      <c r="E27" s="3">
        <f>E28+E29</f>
        <v>44</v>
      </c>
      <c r="F27" s="3">
        <f aca="true" t="shared" si="7" ref="F27:P27">F28+F29</f>
        <v>42</v>
      </c>
      <c r="G27" s="3">
        <f t="shared" si="7"/>
        <v>1</v>
      </c>
      <c r="H27" s="3">
        <f t="shared" si="7"/>
        <v>1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17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13">
        <v>9</v>
      </c>
      <c r="R27" s="13">
        <v>13</v>
      </c>
    </row>
    <row r="28" spans="1:18" ht="18.75" customHeight="1">
      <c r="A28" s="21"/>
      <c r="B28" s="8" t="s">
        <v>24</v>
      </c>
      <c r="C28" s="3">
        <v>27</v>
      </c>
      <c r="D28" s="3">
        <v>27</v>
      </c>
      <c r="E28" s="3">
        <v>20</v>
      </c>
      <c r="F28" s="3">
        <v>19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25</v>
      </c>
      <c r="C29" s="3">
        <v>31</v>
      </c>
      <c r="D29" s="3">
        <v>31</v>
      </c>
      <c r="E29" s="3">
        <v>24</v>
      </c>
      <c r="F29" s="3">
        <v>23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10</v>
      </c>
      <c r="N29" s="3">
        <v>0</v>
      </c>
      <c r="O29" s="3">
        <v>0</v>
      </c>
      <c r="P29" s="3">
        <v>0</v>
      </c>
      <c r="Q29" s="15"/>
      <c r="R29" s="15"/>
    </row>
    <row r="30" spans="1:18" ht="51" customHeight="1">
      <c r="A30" s="9" t="s">
        <v>93</v>
      </c>
      <c r="B30" s="33" t="s">
        <v>30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K3:K5"/>
    <mergeCell ref="O3:O5"/>
    <mergeCell ref="J3:J5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Q12:Q14"/>
    <mergeCell ref="R12:R14"/>
    <mergeCell ref="Q15:Q17"/>
    <mergeCell ref="R15:R17"/>
    <mergeCell ref="Q6:Q8"/>
    <mergeCell ref="R6:R8"/>
    <mergeCell ref="Q9:Q11"/>
    <mergeCell ref="R9:R11"/>
    <mergeCell ref="Q24:Q26"/>
    <mergeCell ref="R24:R26"/>
    <mergeCell ref="Q27:Q29"/>
    <mergeCell ref="R27:R29"/>
    <mergeCell ref="Q18:Q20"/>
    <mergeCell ref="R18:R20"/>
    <mergeCell ref="Q21:Q23"/>
    <mergeCell ref="R21:R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F14" sqref="F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52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63</v>
      </c>
      <c r="B3" s="16" t="s">
        <v>68</v>
      </c>
      <c r="C3" s="16" t="s">
        <v>64</v>
      </c>
      <c r="D3" s="16" t="s">
        <v>65</v>
      </c>
      <c r="E3" s="16" t="s">
        <v>66</v>
      </c>
      <c r="F3" s="32" t="s">
        <v>67</v>
      </c>
      <c r="G3" s="23" t="s">
        <v>71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79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69</v>
      </c>
      <c r="H4" s="28" t="s">
        <v>70</v>
      </c>
      <c r="I4" s="18" t="s">
        <v>78</v>
      </c>
      <c r="J4" s="18"/>
      <c r="K4" s="18"/>
      <c r="L4" s="18"/>
      <c r="M4" s="16" t="s">
        <v>61</v>
      </c>
      <c r="N4" s="26" t="s">
        <v>62</v>
      </c>
      <c r="O4" s="16" t="s">
        <v>74</v>
      </c>
      <c r="P4" s="16" t="s">
        <v>75</v>
      </c>
      <c r="Q4" s="28" t="s">
        <v>69</v>
      </c>
      <c r="R4" s="16" t="s">
        <v>76</v>
      </c>
      <c r="S4" s="18" t="s">
        <v>77</v>
      </c>
      <c r="T4" s="18"/>
      <c r="U4" s="18"/>
      <c r="V4" s="18"/>
      <c r="W4" s="16" t="s">
        <v>61</v>
      </c>
      <c r="X4" s="26" t="s">
        <v>62</v>
      </c>
      <c r="Y4" s="16" t="s">
        <v>3</v>
      </c>
      <c r="Z4" s="16" t="s">
        <v>75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72</v>
      </c>
      <c r="J5" s="11" t="s">
        <v>73</v>
      </c>
      <c r="K5" s="12" t="s">
        <v>4</v>
      </c>
      <c r="L5" s="12" t="s">
        <v>60</v>
      </c>
      <c r="M5" s="17"/>
      <c r="N5" s="27"/>
      <c r="O5" s="17"/>
      <c r="P5" s="17"/>
      <c r="Q5" s="29"/>
      <c r="R5" s="17"/>
      <c r="S5" s="11" t="s">
        <v>72</v>
      </c>
      <c r="T5" s="11" t="s">
        <v>73</v>
      </c>
      <c r="U5" s="12" t="s">
        <v>4</v>
      </c>
      <c r="V5" s="12" t="s">
        <v>60</v>
      </c>
      <c r="W5" s="17"/>
      <c r="X5" s="27"/>
      <c r="Y5" s="17"/>
      <c r="Z5" s="17"/>
      <c r="AA5" s="6"/>
    </row>
    <row r="6" spans="1:26" ht="21" customHeight="1">
      <c r="A6" s="20" t="s">
        <v>94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203251</v>
      </c>
      <c r="E6" s="8" t="s">
        <v>17</v>
      </c>
      <c r="F6" s="3">
        <f aca="true" t="shared" si="0" ref="F6:Z6">F7+F8</f>
        <v>705565</v>
      </c>
      <c r="G6" s="3">
        <f t="shared" si="0"/>
        <v>5742</v>
      </c>
      <c r="H6" s="3">
        <f t="shared" si="0"/>
        <v>140</v>
      </c>
      <c r="I6" s="3">
        <f t="shared" si="0"/>
        <v>133</v>
      </c>
      <c r="J6" s="3">
        <f t="shared" si="0"/>
        <v>200</v>
      </c>
      <c r="K6" s="3">
        <f t="shared" si="0"/>
        <v>4</v>
      </c>
      <c r="L6" s="3">
        <f t="shared" si="0"/>
        <v>1</v>
      </c>
      <c r="M6" s="3">
        <f t="shared" si="0"/>
        <v>1880</v>
      </c>
      <c r="N6" s="3">
        <f t="shared" si="0"/>
        <v>3384</v>
      </c>
      <c r="O6" s="3">
        <f t="shared" si="0"/>
        <v>0</v>
      </c>
      <c r="P6" s="3">
        <f t="shared" si="0"/>
        <v>0</v>
      </c>
      <c r="Q6" s="3">
        <f t="shared" si="0"/>
        <v>6154</v>
      </c>
      <c r="R6" s="3">
        <f t="shared" si="0"/>
        <v>191</v>
      </c>
      <c r="S6" s="3">
        <f t="shared" si="0"/>
        <v>119</v>
      </c>
      <c r="T6" s="3">
        <f t="shared" si="0"/>
        <v>203</v>
      </c>
      <c r="U6" s="3">
        <f t="shared" si="0"/>
        <v>1</v>
      </c>
      <c r="V6" s="3">
        <f t="shared" si="0"/>
        <v>0</v>
      </c>
      <c r="W6" s="3">
        <f t="shared" si="0"/>
        <v>2225</v>
      </c>
      <c r="X6" s="3">
        <f t="shared" si="0"/>
        <v>3415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18</v>
      </c>
      <c r="F7" s="3">
        <v>358722</v>
      </c>
      <c r="G7" s="3">
        <v>2582</v>
      </c>
      <c r="H7" s="4">
        <v>59</v>
      </c>
      <c r="I7" s="4">
        <v>70</v>
      </c>
      <c r="J7" s="4">
        <v>90</v>
      </c>
      <c r="K7" s="4">
        <v>3</v>
      </c>
      <c r="L7" s="4">
        <v>1</v>
      </c>
      <c r="M7" s="4">
        <v>829</v>
      </c>
      <c r="N7" s="4">
        <v>1530</v>
      </c>
      <c r="O7" s="4">
        <v>0</v>
      </c>
      <c r="P7" s="4">
        <v>0</v>
      </c>
      <c r="Q7" s="4">
        <v>2746</v>
      </c>
      <c r="R7" s="4">
        <v>81</v>
      </c>
      <c r="S7" s="4">
        <v>55</v>
      </c>
      <c r="T7" s="4">
        <v>89</v>
      </c>
      <c r="U7" s="4">
        <v>1</v>
      </c>
      <c r="V7" s="4">
        <v>0</v>
      </c>
      <c r="W7" s="4">
        <v>998</v>
      </c>
      <c r="X7" s="4">
        <v>1522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19</v>
      </c>
      <c r="F8" s="3">
        <v>346843</v>
      </c>
      <c r="G8" s="3">
        <v>3160</v>
      </c>
      <c r="H8" s="4">
        <v>81</v>
      </c>
      <c r="I8" s="4">
        <v>63</v>
      </c>
      <c r="J8" s="4">
        <v>110</v>
      </c>
      <c r="K8" s="4">
        <v>1</v>
      </c>
      <c r="L8" s="4">
        <v>0</v>
      </c>
      <c r="M8" s="4">
        <v>1051</v>
      </c>
      <c r="N8" s="4">
        <v>1854</v>
      </c>
      <c r="O8" s="4">
        <v>0</v>
      </c>
      <c r="P8" s="4">
        <v>0</v>
      </c>
      <c r="Q8" s="4">
        <v>3408</v>
      </c>
      <c r="R8" s="4">
        <v>110</v>
      </c>
      <c r="S8" s="4">
        <v>64</v>
      </c>
      <c r="T8" s="4">
        <v>114</v>
      </c>
      <c r="U8" s="4">
        <v>0</v>
      </c>
      <c r="V8" s="4">
        <v>0</v>
      </c>
      <c r="W8" s="4">
        <v>1227</v>
      </c>
      <c r="X8" s="4">
        <v>1893</v>
      </c>
      <c r="Y8" s="4">
        <v>0</v>
      </c>
      <c r="Z8" s="4">
        <v>0</v>
      </c>
    </row>
    <row r="9" spans="1:26" ht="21" customHeight="1">
      <c r="A9" s="20" t="s">
        <v>95</v>
      </c>
      <c r="B9" s="13">
        <v>45</v>
      </c>
      <c r="C9" s="13">
        <v>1075</v>
      </c>
      <c r="D9" s="13">
        <v>50671</v>
      </c>
      <c r="E9" s="8" t="s">
        <v>17</v>
      </c>
      <c r="F9" s="3">
        <f aca="true" t="shared" si="1" ref="F9:Z9">F10+F11</f>
        <v>165434</v>
      </c>
      <c r="G9" s="3">
        <f t="shared" si="1"/>
        <v>1482</v>
      </c>
      <c r="H9" s="3">
        <f t="shared" si="1"/>
        <v>41</v>
      </c>
      <c r="I9" s="3">
        <f t="shared" si="1"/>
        <v>53</v>
      </c>
      <c r="J9" s="3">
        <f t="shared" si="1"/>
        <v>57</v>
      </c>
      <c r="K9" s="3">
        <f t="shared" si="1"/>
        <v>1</v>
      </c>
      <c r="L9" s="3">
        <f t="shared" si="1"/>
        <v>0</v>
      </c>
      <c r="M9" s="3">
        <f t="shared" si="1"/>
        <v>632</v>
      </c>
      <c r="N9" s="3">
        <f t="shared" si="1"/>
        <v>698</v>
      </c>
      <c r="O9" s="3">
        <f t="shared" si="1"/>
        <v>0</v>
      </c>
      <c r="P9" s="3">
        <f t="shared" si="1"/>
        <v>0</v>
      </c>
      <c r="Q9" s="3">
        <f t="shared" si="1"/>
        <v>1341</v>
      </c>
      <c r="R9" s="3">
        <f t="shared" si="1"/>
        <v>28</v>
      </c>
      <c r="S9" s="3">
        <f t="shared" si="1"/>
        <v>36</v>
      </c>
      <c r="T9" s="3">
        <f t="shared" si="1"/>
        <v>62</v>
      </c>
      <c r="U9" s="3">
        <f t="shared" si="1"/>
        <v>1</v>
      </c>
      <c r="V9" s="3">
        <f t="shared" si="1"/>
        <v>0</v>
      </c>
      <c r="W9" s="3">
        <f t="shared" si="1"/>
        <v>728</v>
      </c>
      <c r="X9" s="3">
        <f t="shared" si="1"/>
        <v>486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18</v>
      </c>
      <c r="F10" s="3">
        <v>83798</v>
      </c>
      <c r="G10" s="3">
        <v>662</v>
      </c>
      <c r="H10" s="3">
        <v>19</v>
      </c>
      <c r="I10" s="3">
        <v>29</v>
      </c>
      <c r="J10" s="3">
        <v>26</v>
      </c>
      <c r="K10" s="3">
        <v>0</v>
      </c>
      <c r="L10" s="3">
        <v>0</v>
      </c>
      <c r="M10" s="3">
        <v>269</v>
      </c>
      <c r="N10" s="3">
        <v>319</v>
      </c>
      <c r="O10" s="3">
        <v>0</v>
      </c>
      <c r="P10" s="3">
        <v>0</v>
      </c>
      <c r="Q10" s="3">
        <v>620</v>
      </c>
      <c r="R10" s="3">
        <v>15</v>
      </c>
      <c r="S10" s="3">
        <v>23</v>
      </c>
      <c r="T10" s="3">
        <v>31</v>
      </c>
      <c r="U10" s="3">
        <v>1</v>
      </c>
      <c r="V10" s="3">
        <v>0</v>
      </c>
      <c r="W10" s="3">
        <v>335</v>
      </c>
      <c r="X10" s="3">
        <v>215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19</v>
      </c>
      <c r="F11" s="3">
        <v>81636</v>
      </c>
      <c r="G11" s="3">
        <v>820</v>
      </c>
      <c r="H11" s="3">
        <v>22</v>
      </c>
      <c r="I11" s="3">
        <v>24</v>
      </c>
      <c r="J11" s="3">
        <v>31</v>
      </c>
      <c r="K11" s="3">
        <v>1</v>
      </c>
      <c r="L11" s="3">
        <v>0</v>
      </c>
      <c r="M11" s="3">
        <v>363</v>
      </c>
      <c r="N11" s="3">
        <v>379</v>
      </c>
      <c r="O11" s="3">
        <v>0</v>
      </c>
      <c r="P11" s="3">
        <v>0</v>
      </c>
      <c r="Q11" s="3">
        <v>721</v>
      </c>
      <c r="R11" s="3">
        <v>13</v>
      </c>
      <c r="S11" s="3">
        <v>13</v>
      </c>
      <c r="T11" s="3">
        <v>31</v>
      </c>
      <c r="U11" s="3">
        <v>0</v>
      </c>
      <c r="V11" s="3">
        <v>0</v>
      </c>
      <c r="W11" s="3">
        <v>393</v>
      </c>
      <c r="X11" s="3">
        <v>271</v>
      </c>
      <c r="Y11" s="3">
        <v>0</v>
      </c>
      <c r="Z11" s="3">
        <v>0</v>
      </c>
    </row>
    <row r="12" spans="1:26" ht="21" customHeight="1">
      <c r="A12" s="20" t="s">
        <v>96</v>
      </c>
      <c r="B12" s="13">
        <v>43</v>
      </c>
      <c r="C12" s="13">
        <v>859</v>
      </c>
      <c r="D12" s="13">
        <v>39883</v>
      </c>
      <c r="E12" s="8" t="s">
        <v>17</v>
      </c>
      <c r="F12" s="3">
        <f aca="true" t="shared" si="2" ref="F12:Z12">F13+F14</f>
        <v>140109</v>
      </c>
      <c r="G12" s="3">
        <f t="shared" si="2"/>
        <v>837</v>
      </c>
      <c r="H12" s="3">
        <f t="shared" si="2"/>
        <v>14</v>
      </c>
      <c r="I12" s="3">
        <f t="shared" si="2"/>
        <v>24</v>
      </c>
      <c r="J12" s="3">
        <f t="shared" si="2"/>
        <v>51</v>
      </c>
      <c r="K12" s="3">
        <f t="shared" si="2"/>
        <v>3</v>
      </c>
      <c r="L12" s="3">
        <f t="shared" si="2"/>
        <v>0</v>
      </c>
      <c r="M12" s="3">
        <f t="shared" si="2"/>
        <v>258</v>
      </c>
      <c r="N12" s="3">
        <f t="shared" si="2"/>
        <v>487</v>
      </c>
      <c r="O12" s="3">
        <f t="shared" si="2"/>
        <v>0</v>
      </c>
      <c r="P12" s="3">
        <f t="shared" si="2"/>
        <v>0</v>
      </c>
      <c r="Q12" s="3">
        <f t="shared" si="2"/>
        <v>1194</v>
      </c>
      <c r="R12" s="3">
        <f t="shared" si="2"/>
        <v>50</v>
      </c>
      <c r="S12" s="3">
        <f t="shared" si="2"/>
        <v>18</v>
      </c>
      <c r="T12" s="3">
        <f t="shared" si="2"/>
        <v>50</v>
      </c>
      <c r="U12" s="3">
        <f t="shared" si="2"/>
        <v>0</v>
      </c>
      <c r="V12" s="3">
        <f t="shared" si="2"/>
        <v>0</v>
      </c>
      <c r="W12" s="3">
        <f t="shared" si="2"/>
        <v>384</v>
      </c>
      <c r="X12" s="3">
        <f t="shared" si="2"/>
        <v>692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18</v>
      </c>
      <c r="F13" s="3">
        <v>71785</v>
      </c>
      <c r="G13" s="3">
        <v>385</v>
      </c>
      <c r="H13" s="3">
        <v>5</v>
      </c>
      <c r="I13" s="3">
        <v>10</v>
      </c>
      <c r="J13" s="3">
        <v>24</v>
      </c>
      <c r="K13" s="3">
        <v>3</v>
      </c>
      <c r="L13" s="3">
        <v>0</v>
      </c>
      <c r="M13" s="3">
        <v>108</v>
      </c>
      <c r="N13" s="3">
        <v>235</v>
      </c>
      <c r="O13" s="3">
        <v>0</v>
      </c>
      <c r="P13" s="3">
        <v>0</v>
      </c>
      <c r="Q13" s="3">
        <v>541</v>
      </c>
      <c r="R13" s="3">
        <v>21</v>
      </c>
      <c r="S13" s="3">
        <v>5</v>
      </c>
      <c r="T13" s="3">
        <v>22</v>
      </c>
      <c r="U13" s="3">
        <v>0</v>
      </c>
      <c r="V13" s="3">
        <v>0</v>
      </c>
      <c r="W13" s="3">
        <v>182</v>
      </c>
      <c r="X13" s="3">
        <v>311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19</v>
      </c>
      <c r="F14" s="3">
        <v>68324</v>
      </c>
      <c r="G14" s="3">
        <v>452</v>
      </c>
      <c r="H14" s="3">
        <v>9</v>
      </c>
      <c r="I14" s="3">
        <v>14</v>
      </c>
      <c r="J14" s="3">
        <v>27</v>
      </c>
      <c r="K14" s="3">
        <v>0</v>
      </c>
      <c r="L14" s="3">
        <v>0</v>
      </c>
      <c r="M14" s="3">
        <v>150</v>
      </c>
      <c r="N14" s="3">
        <v>252</v>
      </c>
      <c r="O14" s="3">
        <v>0</v>
      </c>
      <c r="P14" s="3">
        <v>0</v>
      </c>
      <c r="Q14" s="3">
        <v>653</v>
      </c>
      <c r="R14" s="3">
        <v>29</v>
      </c>
      <c r="S14" s="3">
        <v>13</v>
      </c>
      <c r="T14" s="3">
        <v>28</v>
      </c>
      <c r="U14" s="3">
        <v>0</v>
      </c>
      <c r="V14" s="3">
        <v>0</v>
      </c>
      <c r="W14" s="3">
        <v>202</v>
      </c>
      <c r="X14" s="3">
        <v>381</v>
      </c>
      <c r="Y14" s="3">
        <v>0</v>
      </c>
      <c r="Z14" s="3">
        <v>0</v>
      </c>
    </row>
    <row r="15" spans="1:26" ht="21" customHeight="1">
      <c r="A15" s="20" t="s">
        <v>97</v>
      </c>
      <c r="B15" s="13">
        <v>30</v>
      </c>
      <c r="C15" s="13">
        <v>550</v>
      </c>
      <c r="D15" s="13">
        <v>14039</v>
      </c>
      <c r="E15" s="8" t="s">
        <v>17</v>
      </c>
      <c r="F15" s="3">
        <f aca="true" t="shared" si="3" ref="F15:Z15">F16+F17</f>
        <v>47982</v>
      </c>
      <c r="G15" s="3">
        <f t="shared" si="3"/>
        <v>495</v>
      </c>
      <c r="H15" s="3">
        <f t="shared" si="3"/>
        <v>8</v>
      </c>
      <c r="I15" s="3">
        <f t="shared" si="3"/>
        <v>6</v>
      </c>
      <c r="J15" s="3">
        <f t="shared" si="3"/>
        <v>14</v>
      </c>
      <c r="K15" s="3">
        <f t="shared" si="3"/>
        <v>0</v>
      </c>
      <c r="L15" s="3">
        <f t="shared" si="3"/>
        <v>0</v>
      </c>
      <c r="M15" s="3">
        <f t="shared" si="3"/>
        <v>94</v>
      </c>
      <c r="N15" s="3">
        <f t="shared" si="3"/>
        <v>373</v>
      </c>
      <c r="O15" s="3">
        <f t="shared" si="3"/>
        <v>0</v>
      </c>
      <c r="P15" s="3">
        <f t="shared" si="3"/>
        <v>0</v>
      </c>
      <c r="Q15" s="3">
        <f t="shared" si="3"/>
        <v>586</v>
      </c>
      <c r="R15" s="3">
        <f t="shared" si="3"/>
        <v>33</v>
      </c>
      <c r="S15" s="3">
        <f t="shared" si="3"/>
        <v>6</v>
      </c>
      <c r="T15" s="3">
        <f t="shared" si="3"/>
        <v>8</v>
      </c>
      <c r="U15" s="3">
        <f t="shared" si="3"/>
        <v>0</v>
      </c>
      <c r="V15" s="3">
        <f t="shared" si="3"/>
        <v>0</v>
      </c>
      <c r="W15" s="3">
        <f t="shared" si="3"/>
        <v>104</v>
      </c>
      <c r="X15" s="3">
        <f t="shared" si="3"/>
        <v>435</v>
      </c>
      <c r="Y15" s="3"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18</v>
      </c>
      <c r="F16" s="3">
        <v>24376</v>
      </c>
      <c r="G16" s="3">
        <v>218</v>
      </c>
      <c r="H16" s="3">
        <v>7</v>
      </c>
      <c r="I16" s="3">
        <v>4</v>
      </c>
      <c r="J16" s="3">
        <v>6</v>
      </c>
      <c r="K16" s="3">
        <v>0</v>
      </c>
      <c r="L16" s="3">
        <v>0</v>
      </c>
      <c r="M16" s="3">
        <v>42</v>
      </c>
      <c r="N16" s="3">
        <v>159</v>
      </c>
      <c r="O16" s="3">
        <v>0</v>
      </c>
      <c r="P16" s="3">
        <v>0</v>
      </c>
      <c r="Q16" s="3">
        <v>264</v>
      </c>
      <c r="R16" s="3">
        <v>12</v>
      </c>
      <c r="S16" s="3">
        <v>2</v>
      </c>
      <c r="T16" s="3">
        <v>3</v>
      </c>
      <c r="U16" s="3">
        <v>0</v>
      </c>
      <c r="V16" s="3">
        <v>0</v>
      </c>
      <c r="W16" s="3">
        <v>43</v>
      </c>
      <c r="X16" s="3">
        <v>204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19</v>
      </c>
      <c r="F17" s="3">
        <v>23606</v>
      </c>
      <c r="G17" s="3">
        <v>277</v>
      </c>
      <c r="H17" s="3">
        <v>1</v>
      </c>
      <c r="I17" s="3">
        <v>2</v>
      </c>
      <c r="J17" s="3">
        <v>8</v>
      </c>
      <c r="K17" s="3">
        <v>0</v>
      </c>
      <c r="L17" s="3">
        <v>0</v>
      </c>
      <c r="M17" s="3">
        <v>52</v>
      </c>
      <c r="N17" s="3">
        <v>214</v>
      </c>
      <c r="O17" s="3">
        <v>0</v>
      </c>
      <c r="P17" s="3">
        <v>0</v>
      </c>
      <c r="Q17" s="3">
        <v>322</v>
      </c>
      <c r="R17" s="3">
        <v>21</v>
      </c>
      <c r="S17" s="3">
        <v>4</v>
      </c>
      <c r="T17" s="3">
        <v>5</v>
      </c>
      <c r="U17" s="3">
        <v>0</v>
      </c>
      <c r="V17" s="3">
        <v>0</v>
      </c>
      <c r="W17" s="3">
        <v>61</v>
      </c>
      <c r="X17" s="3">
        <v>231</v>
      </c>
      <c r="Y17" s="3">
        <v>0</v>
      </c>
      <c r="Z17" s="3">
        <v>0</v>
      </c>
    </row>
    <row r="18" spans="1:26" ht="21" customHeight="1">
      <c r="A18" s="20" t="s">
        <v>98</v>
      </c>
      <c r="B18" s="13">
        <v>46</v>
      </c>
      <c r="C18" s="13">
        <v>943</v>
      </c>
      <c r="D18" s="13">
        <v>36019</v>
      </c>
      <c r="E18" s="8" t="s">
        <v>17</v>
      </c>
      <c r="F18" s="3">
        <f aca="true" t="shared" si="4" ref="F18:Z18">F19+F20</f>
        <v>121594</v>
      </c>
      <c r="G18" s="3">
        <f t="shared" si="4"/>
        <v>1002</v>
      </c>
      <c r="H18" s="3">
        <f t="shared" si="4"/>
        <v>23</v>
      </c>
      <c r="I18" s="3">
        <f t="shared" si="4"/>
        <v>16</v>
      </c>
      <c r="J18" s="3">
        <f t="shared" si="4"/>
        <v>35</v>
      </c>
      <c r="K18" s="3">
        <f t="shared" si="4"/>
        <v>0</v>
      </c>
      <c r="L18" s="3">
        <f t="shared" si="4"/>
        <v>0</v>
      </c>
      <c r="M18" s="3">
        <f t="shared" si="4"/>
        <v>300</v>
      </c>
      <c r="N18" s="3">
        <f t="shared" si="4"/>
        <v>628</v>
      </c>
      <c r="O18" s="3">
        <f t="shared" si="4"/>
        <v>0</v>
      </c>
      <c r="P18" s="3">
        <f t="shared" si="4"/>
        <v>0</v>
      </c>
      <c r="Q18" s="3">
        <f t="shared" si="4"/>
        <v>1217</v>
      </c>
      <c r="R18" s="3">
        <f t="shared" si="4"/>
        <v>36</v>
      </c>
      <c r="S18" s="3">
        <f t="shared" si="4"/>
        <v>32</v>
      </c>
      <c r="T18" s="3">
        <f t="shared" si="4"/>
        <v>33</v>
      </c>
      <c r="U18" s="3">
        <f t="shared" si="4"/>
        <v>0</v>
      </c>
      <c r="V18" s="3">
        <f t="shared" si="4"/>
        <v>0</v>
      </c>
      <c r="W18" s="3">
        <f t="shared" si="4"/>
        <v>436</v>
      </c>
      <c r="X18" s="3">
        <f t="shared" si="4"/>
        <v>680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18</v>
      </c>
      <c r="F19" s="3">
        <v>61912</v>
      </c>
      <c r="G19" s="3">
        <v>438</v>
      </c>
      <c r="H19" s="3">
        <v>9</v>
      </c>
      <c r="I19" s="3">
        <v>10</v>
      </c>
      <c r="J19" s="3">
        <v>15</v>
      </c>
      <c r="K19" s="3">
        <v>0</v>
      </c>
      <c r="L19" s="3">
        <v>0</v>
      </c>
      <c r="M19" s="3">
        <v>136</v>
      </c>
      <c r="N19" s="3">
        <v>268</v>
      </c>
      <c r="O19" s="3">
        <v>0</v>
      </c>
      <c r="P19" s="3">
        <v>0</v>
      </c>
      <c r="Q19" s="3">
        <v>550</v>
      </c>
      <c r="R19" s="3">
        <v>17</v>
      </c>
      <c r="S19" s="3">
        <v>12</v>
      </c>
      <c r="T19" s="3">
        <v>16</v>
      </c>
      <c r="U19" s="3">
        <v>0</v>
      </c>
      <c r="V19" s="3">
        <v>0</v>
      </c>
      <c r="W19" s="3">
        <v>199</v>
      </c>
      <c r="X19" s="3">
        <v>306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19</v>
      </c>
      <c r="F20" s="3">
        <v>59682</v>
      </c>
      <c r="G20" s="3">
        <v>564</v>
      </c>
      <c r="H20" s="3">
        <v>14</v>
      </c>
      <c r="I20" s="3">
        <v>6</v>
      </c>
      <c r="J20" s="3">
        <v>20</v>
      </c>
      <c r="K20" s="3">
        <v>0</v>
      </c>
      <c r="L20" s="3">
        <v>0</v>
      </c>
      <c r="M20" s="3">
        <v>164</v>
      </c>
      <c r="N20" s="3">
        <v>360</v>
      </c>
      <c r="O20" s="3">
        <v>0</v>
      </c>
      <c r="P20" s="3">
        <v>0</v>
      </c>
      <c r="Q20" s="3">
        <v>667</v>
      </c>
      <c r="R20" s="3">
        <v>19</v>
      </c>
      <c r="S20" s="3">
        <v>20</v>
      </c>
      <c r="T20" s="3">
        <v>17</v>
      </c>
      <c r="U20" s="3">
        <v>0</v>
      </c>
      <c r="V20" s="3">
        <v>0</v>
      </c>
      <c r="W20" s="3">
        <v>237</v>
      </c>
      <c r="X20" s="3">
        <v>374</v>
      </c>
      <c r="Y20" s="3">
        <v>0</v>
      </c>
      <c r="Z20" s="3">
        <v>0</v>
      </c>
    </row>
    <row r="21" spans="1:26" ht="21" customHeight="1">
      <c r="A21" s="20" t="s">
        <v>99</v>
      </c>
      <c r="B21" s="13">
        <v>34</v>
      </c>
      <c r="C21" s="13">
        <v>498</v>
      </c>
      <c r="D21" s="13">
        <v>16190</v>
      </c>
      <c r="E21" s="8" t="s">
        <v>17</v>
      </c>
      <c r="F21" s="3">
        <f aca="true" t="shared" si="5" ref="F21:Z21">F22+F23</f>
        <v>52837</v>
      </c>
      <c r="G21" s="3">
        <f t="shared" si="5"/>
        <v>515</v>
      </c>
      <c r="H21" s="3">
        <f t="shared" si="5"/>
        <v>35</v>
      </c>
      <c r="I21" s="3">
        <f t="shared" si="5"/>
        <v>12</v>
      </c>
      <c r="J21" s="3">
        <f t="shared" si="5"/>
        <v>5</v>
      </c>
      <c r="K21" s="3">
        <f t="shared" si="5"/>
        <v>0</v>
      </c>
      <c r="L21" s="3">
        <f t="shared" si="5"/>
        <v>0</v>
      </c>
      <c r="M21" s="3">
        <f t="shared" si="5"/>
        <v>140</v>
      </c>
      <c r="N21" s="3">
        <f t="shared" si="5"/>
        <v>323</v>
      </c>
      <c r="O21" s="3">
        <f t="shared" si="5"/>
        <v>0</v>
      </c>
      <c r="P21" s="3">
        <f t="shared" si="5"/>
        <v>0</v>
      </c>
      <c r="Q21" s="3">
        <f t="shared" si="5"/>
        <v>1003</v>
      </c>
      <c r="R21" s="3">
        <f t="shared" si="5"/>
        <v>29</v>
      </c>
      <c r="S21" s="3">
        <f t="shared" si="5"/>
        <v>12</v>
      </c>
      <c r="T21" s="3">
        <f t="shared" si="5"/>
        <v>14</v>
      </c>
      <c r="U21" s="3">
        <f t="shared" si="5"/>
        <v>0</v>
      </c>
      <c r="V21" s="3">
        <f t="shared" si="5"/>
        <v>0</v>
      </c>
      <c r="W21" s="3">
        <f t="shared" si="5"/>
        <v>193</v>
      </c>
      <c r="X21" s="3">
        <f t="shared" si="5"/>
        <v>755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18</v>
      </c>
      <c r="F22" s="3">
        <v>25431</v>
      </c>
      <c r="G22" s="3">
        <v>224</v>
      </c>
      <c r="H22" s="3">
        <v>12</v>
      </c>
      <c r="I22" s="3">
        <v>3</v>
      </c>
      <c r="J22" s="3">
        <v>1</v>
      </c>
      <c r="K22" s="3">
        <v>0</v>
      </c>
      <c r="L22" s="3">
        <v>0</v>
      </c>
      <c r="M22" s="3">
        <v>57</v>
      </c>
      <c r="N22" s="3">
        <v>151</v>
      </c>
      <c r="O22" s="3">
        <v>0</v>
      </c>
      <c r="P22" s="3">
        <v>0</v>
      </c>
      <c r="Q22" s="3">
        <v>406</v>
      </c>
      <c r="R22" s="3">
        <v>9</v>
      </c>
      <c r="S22" s="3">
        <v>6</v>
      </c>
      <c r="T22" s="3">
        <v>2</v>
      </c>
      <c r="U22" s="3">
        <v>0</v>
      </c>
      <c r="V22" s="3">
        <v>0</v>
      </c>
      <c r="W22" s="3">
        <v>72</v>
      </c>
      <c r="X22" s="3">
        <v>317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19</v>
      </c>
      <c r="F23" s="3">
        <v>27406</v>
      </c>
      <c r="G23" s="3">
        <v>291</v>
      </c>
      <c r="H23" s="3">
        <v>23</v>
      </c>
      <c r="I23" s="3">
        <v>9</v>
      </c>
      <c r="J23" s="3">
        <v>4</v>
      </c>
      <c r="K23" s="3">
        <v>0</v>
      </c>
      <c r="L23" s="3">
        <v>0</v>
      </c>
      <c r="M23" s="3">
        <v>83</v>
      </c>
      <c r="N23" s="3">
        <v>172</v>
      </c>
      <c r="O23" s="3">
        <v>0</v>
      </c>
      <c r="P23" s="3">
        <v>0</v>
      </c>
      <c r="Q23" s="3">
        <v>597</v>
      </c>
      <c r="R23" s="3">
        <v>20</v>
      </c>
      <c r="S23" s="3">
        <v>6</v>
      </c>
      <c r="T23" s="3">
        <v>12</v>
      </c>
      <c r="U23" s="3">
        <v>0</v>
      </c>
      <c r="V23" s="3">
        <v>0</v>
      </c>
      <c r="W23" s="3">
        <v>121</v>
      </c>
      <c r="X23" s="3">
        <v>438</v>
      </c>
      <c r="Y23" s="3">
        <v>0</v>
      </c>
      <c r="Z23" s="3">
        <v>0</v>
      </c>
    </row>
    <row r="24" spans="1:26" ht="21" customHeight="1">
      <c r="A24" s="20" t="s">
        <v>100</v>
      </c>
      <c r="B24" s="13">
        <v>48</v>
      </c>
      <c r="C24" s="13">
        <v>882</v>
      </c>
      <c r="D24" s="13">
        <v>37051</v>
      </c>
      <c r="E24" s="8" t="s">
        <v>17</v>
      </c>
      <c r="F24" s="3">
        <f aca="true" t="shared" si="6" ref="F24:Z24">F25+F26</f>
        <v>147918</v>
      </c>
      <c r="G24" s="3">
        <f t="shared" si="6"/>
        <v>903</v>
      </c>
      <c r="H24" s="3">
        <f t="shared" si="6"/>
        <v>14</v>
      </c>
      <c r="I24" s="3">
        <f t="shared" si="6"/>
        <v>15</v>
      </c>
      <c r="J24" s="3">
        <f t="shared" si="6"/>
        <v>23</v>
      </c>
      <c r="K24" s="3">
        <f t="shared" si="6"/>
        <v>0</v>
      </c>
      <c r="L24" s="3">
        <f t="shared" si="6"/>
        <v>1</v>
      </c>
      <c r="M24" s="3">
        <f t="shared" si="6"/>
        <v>349</v>
      </c>
      <c r="N24" s="3">
        <f t="shared" si="6"/>
        <v>501</v>
      </c>
      <c r="O24" s="3">
        <f t="shared" si="6"/>
        <v>0</v>
      </c>
      <c r="P24" s="3">
        <f t="shared" si="6"/>
        <v>0</v>
      </c>
      <c r="Q24" s="3">
        <f t="shared" si="6"/>
        <v>598</v>
      </c>
      <c r="R24" s="3">
        <f t="shared" si="6"/>
        <v>8</v>
      </c>
      <c r="S24" s="3">
        <f t="shared" si="6"/>
        <v>14</v>
      </c>
      <c r="T24" s="3">
        <f t="shared" si="6"/>
        <v>25</v>
      </c>
      <c r="U24" s="3">
        <v>0</v>
      </c>
      <c r="V24" s="3">
        <f t="shared" si="6"/>
        <v>0</v>
      </c>
      <c r="W24" s="3">
        <f t="shared" si="6"/>
        <v>311</v>
      </c>
      <c r="X24" s="3">
        <f t="shared" si="6"/>
        <v>240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18</v>
      </c>
      <c r="F25" s="3">
        <v>76427</v>
      </c>
      <c r="G25" s="3">
        <v>432</v>
      </c>
      <c r="H25" s="3">
        <v>4</v>
      </c>
      <c r="I25" s="3">
        <v>11</v>
      </c>
      <c r="J25" s="3">
        <v>12</v>
      </c>
      <c r="K25" s="3">
        <v>0</v>
      </c>
      <c r="L25" s="3">
        <v>1</v>
      </c>
      <c r="M25" s="3">
        <v>167</v>
      </c>
      <c r="N25" s="3">
        <v>237</v>
      </c>
      <c r="O25" s="3">
        <v>0</v>
      </c>
      <c r="P25" s="3">
        <v>0</v>
      </c>
      <c r="Q25" s="3">
        <v>255</v>
      </c>
      <c r="R25" s="3">
        <v>4</v>
      </c>
      <c r="S25" s="3">
        <v>7</v>
      </c>
      <c r="T25" s="3">
        <v>12</v>
      </c>
      <c r="U25" s="3">
        <v>0</v>
      </c>
      <c r="V25" s="3">
        <v>0</v>
      </c>
      <c r="W25" s="3">
        <v>129</v>
      </c>
      <c r="X25" s="3">
        <v>103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19</v>
      </c>
      <c r="F26" s="3">
        <v>71491</v>
      </c>
      <c r="G26" s="3">
        <v>471</v>
      </c>
      <c r="H26" s="3">
        <v>10</v>
      </c>
      <c r="I26" s="3">
        <v>4</v>
      </c>
      <c r="J26" s="3">
        <v>11</v>
      </c>
      <c r="K26" s="3">
        <v>0</v>
      </c>
      <c r="L26" s="3">
        <v>0</v>
      </c>
      <c r="M26" s="3">
        <v>182</v>
      </c>
      <c r="N26" s="3">
        <v>264</v>
      </c>
      <c r="O26" s="3">
        <v>0</v>
      </c>
      <c r="P26" s="3">
        <v>0</v>
      </c>
      <c r="Q26" s="3">
        <v>343</v>
      </c>
      <c r="R26" s="3">
        <v>4</v>
      </c>
      <c r="S26" s="3">
        <v>7</v>
      </c>
      <c r="T26" s="3">
        <v>13</v>
      </c>
      <c r="U26" s="3">
        <v>0</v>
      </c>
      <c r="V26" s="3">
        <v>0</v>
      </c>
      <c r="W26" s="3">
        <v>182</v>
      </c>
      <c r="X26" s="3">
        <v>137</v>
      </c>
      <c r="Y26" s="3">
        <v>0</v>
      </c>
      <c r="Z26" s="3">
        <v>0</v>
      </c>
    </row>
    <row r="27" spans="1:26" ht="21" customHeight="1">
      <c r="A27" s="20" t="s">
        <v>101</v>
      </c>
      <c r="B27" s="13">
        <v>10</v>
      </c>
      <c r="C27" s="13">
        <v>227</v>
      </c>
      <c r="D27" s="13">
        <v>9398</v>
      </c>
      <c r="E27" s="8" t="s">
        <v>17</v>
      </c>
      <c r="F27" s="3">
        <f aca="true" t="shared" si="7" ref="F27:Z27">F28+F29</f>
        <v>29691</v>
      </c>
      <c r="G27" s="3">
        <f t="shared" si="7"/>
        <v>508</v>
      </c>
      <c r="H27" s="3">
        <f t="shared" si="7"/>
        <v>5</v>
      </c>
      <c r="I27" s="3">
        <f t="shared" si="7"/>
        <v>7</v>
      </c>
      <c r="J27" s="3">
        <f t="shared" si="7"/>
        <v>15</v>
      </c>
      <c r="K27" s="3">
        <f t="shared" si="7"/>
        <v>0</v>
      </c>
      <c r="L27" s="3">
        <f t="shared" si="7"/>
        <v>0</v>
      </c>
      <c r="M27" s="3">
        <f t="shared" si="7"/>
        <v>107</v>
      </c>
      <c r="N27" s="3">
        <f t="shared" si="7"/>
        <v>374</v>
      </c>
      <c r="O27" s="3">
        <f t="shared" si="7"/>
        <v>0</v>
      </c>
      <c r="P27" s="3">
        <f t="shared" si="7"/>
        <v>0</v>
      </c>
      <c r="Q27" s="3">
        <f t="shared" si="7"/>
        <v>215</v>
      </c>
      <c r="R27" s="3">
        <f t="shared" si="7"/>
        <v>7</v>
      </c>
      <c r="S27" s="3">
        <f t="shared" si="7"/>
        <v>1</v>
      </c>
      <c r="T27" s="3">
        <f t="shared" si="7"/>
        <v>11</v>
      </c>
      <c r="U27" s="3">
        <f t="shared" si="7"/>
        <v>0</v>
      </c>
      <c r="V27" s="3">
        <f t="shared" si="7"/>
        <v>0</v>
      </c>
      <c r="W27" s="3">
        <f t="shared" si="7"/>
        <v>69</v>
      </c>
      <c r="X27" s="3">
        <f t="shared" si="7"/>
        <v>127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18</v>
      </c>
      <c r="F28" s="3">
        <v>14993</v>
      </c>
      <c r="G28" s="3">
        <v>223</v>
      </c>
      <c r="H28" s="3">
        <v>3</v>
      </c>
      <c r="I28" s="3">
        <v>3</v>
      </c>
      <c r="J28" s="3">
        <v>6</v>
      </c>
      <c r="K28" s="3">
        <v>0</v>
      </c>
      <c r="L28" s="3">
        <v>0</v>
      </c>
      <c r="M28" s="3">
        <v>50</v>
      </c>
      <c r="N28" s="3">
        <v>161</v>
      </c>
      <c r="O28" s="3">
        <v>0</v>
      </c>
      <c r="P28" s="3">
        <v>0</v>
      </c>
      <c r="Q28" s="3">
        <v>110</v>
      </c>
      <c r="R28" s="3">
        <v>3</v>
      </c>
      <c r="S28" s="3">
        <v>0</v>
      </c>
      <c r="T28" s="3">
        <v>3</v>
      </c>
      <c r="U28" s="3">
        <v>0</v>
      </c>
      <c r="V28" s="3">
        <v>0</v>
      </c>
      <c r="W28" s="3">
        <v>38</v>
      </c>
      <c r="X28" s="3">
        <v>66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19</v>
      </c>
      <c r="F29" s="3">
        <v>14698</v>
      </c>
      <c r="G29" s="3">
        <v>285</v>
      </c>
      <c r="H29" s="3">
        <v>2</v>
      </c>
      <c r="I29" s="3">
        <v>4</v>
      </c>
      <c r="J29" s="3">
        <v>9</v>
      </c>
      <c r="K29" s="3">
        <v>0</v>
      </c>
      <c r="L29" s="3">
        <v>0</v>
      </c>
      <c r="M29" s="3">
        <v>57</v>
      </c>
      <c r="N29" s="3">
        <v>213</v>
      </c>
      <c r="O29" s="3">
        <v>0</v>
      </c>
      <c r="P29" s="3">
        <v>0</v>
      </c>
      <c r="Q29" s="3">
        <v>105</v>
      </c>
      <c r="R29" s="3">
        <v>4</v>
      </c>
      <c r="S29" s="3">
        <v>1</v>
      </c>
      <c r="T29" s="3">
        <v>8</v>
      </c>
      <c r="U29" s="3">
        <v>0</v>
      </c>
      <c r="V29" s="3">
        <v>0</v>
      </c>
      <c r="W29" s="3">
        <v>31</v>
      </c>
      <c r="X29" s="3">
        <v>61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4">
      <selection activeCell="L20" sqref="L20"/>
    </sheetView>
  </sheetViews>
  <sheetFormatPr defaultColWidth="9.00390625" defaultRowHeight="16.5"/>
  <cols>
    <col min="1" max="1" width="8.125" style="44" customWidth="1"/>
    <col min="2" max="2" width="4.75390625" style="44" customWidth="1"/>
    <col min="3" max="18" width="9.75390625" style="44" customWidth="1"/>
    <col min="19" max="16384" width="9.00390625" style="44" customWidth="1"/>
  </cols>
  <sheetData>
    <row r="1" spans="1:19" ht="60" customHeight="1">
      <c r="A1" s="42" t="s">
        <v>174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2" ht="16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20" ht="24" customHeight="1">
      <c r="A3" s="46" t="s">
        <v>175</v>
      </c>
      <c r="B3" s="46" t="s">
        <v>176</v>
      </c>
      <c r="C3" s="71" t="s">
        <v>177</v>
      </c>
      <c r="D3" s="72"/>
      <c r="E3" s="48" t="s">
        <v>178</v>
      </c>
      <c r="F3" s="47"/>
      <c r="G3" s="47"/>
      <c r="H3" s="47"/>
      <c r="I3" s="47"/>
      <c r="J3" s="46" t="s">
        <v>179</v>
      </c>
      <c r="K3" s="46" t="s">
        <v>180</v>
      </c>
      <c r="L3" s="46" t="s">
        <v>181</v>
      </c>
      <c r="M3" s="46" t="s">
        <v>182</v>
      </c>
      <c r="N3" s="46" t="s">
        <v>183</v>
      </c>
      <c r="O3" s="46" t="s">
        <v>184</v>
      </c>
      <c r="P3" s="46" t="s">
        <v>11</v>
      </c>
      <c r="Q3" s="46" t="s">
        <v>185</v>
      </c>
      <c r="R3" s="46" t="s">
        <v>186</v>
      </c>
      <c r="T3" s="73"/>
    </row>
    <row r="4" spans="1:20" ht="26.25" customHeight="1">
      <c r="A4" s="50"/>
      <c r="B4" s="50"/>
      <c r="C4" s="74"/>
      <c r="D4" s="75"/>
      <c r="E4" s="52" t="s">
        <v>187</v>
      </c>
      <c r="F4" s="46" t="s">
        <v>188</v>
      </c>
      <c r="G4" s="48" t="s">
        <v>189</v>
      </c>
      <c r="H4" s="49"/>
      <c r="I4" s="46" t="s">
        <v>190</v>
      </c>
      <c r="J4" s="50"/>
      <c r="K4" s="50"/>
      <c r="L4" s="50"/>
      <c r="M4" s="50"/>
      <c r="N4" s="50"/>
      <c r="O4" s="50"/>
      <c r="P4" s="50"/>
      <c r="Q4" s="50"/>
      <c r="R4" s="50"/>
      <c r="T4" s="73"/>
    </row>
    <row r="5" spans="1:19" ht="114.75" customHeight="1">
      <c r="A5" s="55"/>
      <c r="B5" s="55"/>
      <c r="C5" s="58" t="s">
        <v>191</v>
      </c>
      <c r="D5" s="58" t="s">
        <v>192</v>
      </c>
      <c r="E5" s="57"/>
      <c r="F5" s="55"/>
      <c r="G5" s="76" t="s">
        <v>193</v>
      </c>
      <c r="H5" s="76" t="s">
        <v>194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77"/>
    </row>
    <row r="6" spans="1:18" ht="18" customHeight="1">
      <c r="A6" s="61" t="s">
        <v>195</v>
      </c>
      <c r="B6" s="63" t="s">
        <v>0</v>
      </c>
      <c r="C6" s="64">
        <f aca="true" t="shared" si="0" ref="C6:P6">C7+C8</f>
        <v>3274</v>
      </c>
      <c r="D6" s="64">
        <f t="shared" si="0"/>
        <v>3274</v>
      </c>
      <c r="E6" s="64">
        <f t="shared" si="0"/>
        <v>800</v>
      </c>
      <c r="F6" s="64">
        <f t="shared" si="0"/>
        <v>768</v>
      </c>
      <c r="G6" s="64">
        <f t="shared" si="0"/>
        <v>16</v>
      </c>
      <c r="H6" s="64">
        <f t="shared" si="0"/>
        <v>16</v>
      </c>
      <c r="I6" s="64">
        <f t="shared" si="0"/>
        <v>0</v>
      </c>
      <c r="J6" s="64">
        <f t="shared" si="0"/>
        <v>0</v>
      </c>
      <c r="K6" s="64">
        <f t="shared" si="0"/>
        <v>10</v>
      </c>
      <c r="L6" s="64">
        <f t="shared" si="0"/>
        <v>0</v>
      </c>
      <c r="M6" s="64">
        <f t="shared" si="0"/>
        <v>282</v>
      </c>
      <c r="N6" s="64">
        <f t="shared" si="0"/>
        <v>4</v>
      </c>
      <c r="O6" s="64">
        <f t="shared" si="0"/>
        <v>5</v>
      </c>
      <c r="P6" s="64">
        <f t="shared" si="0"/>
        <v>4</v>
      </c>
      <c r="Q6" s="62">
        <f>Q9+Q12+Q15+Q18+Q21+Q24+Q27</f>
        <v>265</v>
      </c>
      <c r="R6" s="62">
        <f>R9+R12+R15+R18+R21+R24+R27</f>
        <v>102</v>
      </c>
    </row>
    <row r="7" spans="1:18" ht="18" customHeight="1">
      <c r="A7" s="65"/>
      <c r="B7" s="63" t="s">
        <v>134</v>
      </c>
      <c r="C7" s="69">
        <f>C10+C13+C16+C19+C22+C25+C28</f>
        <v>1585</v>
      </c>
      <c r="D7" s="69">
        <f aca="true" t="shared" si="1" ref="D7:P8">D10+D13+D16+D19+D22+D25+D28</f>
        <v>1585</v>
      </c>
      <c r="E7" s="69">
        <f t="shared" si="1"/>
        <v>440</v>
      </c>
      <c r="F7" s="69">
        <f t="shared" si="1"/>
        <v>420</v>
      </c>
      <c r="G7" s="69">
        <f t="shared" si="1"/>
        <v>11</v>
      </c>
      <c r="H7" s="69">
        <f t="shared" si="1"/>
        <v>9</v>
      </c>
      <c r="I7" s="69">
        <f t="shared" si="1"/>
        <v>0</v>
      </c>
      <c r="J7" s="69">
        <f t="shared" si="1"/>
        <v>0</v>
      </c>
      <c r="K7" s="69">
        <f t="shared" si="1"/>
        <v>6</v>
      </c>
      <c r="L7" s="69">
        <f t="shared" si="1"/>
        <v>0</v>
      </c>
      <c r="M7" s="69">
        <f t="shared" si="1"/>
        <v>179</v>
      </c>
      <c r="N7" s="69">
        <f t="shared" si="1"/>
        <v>2</v>
      </c>
      <c r="O7" s="69">
        <f t="shared" si="1"/>
        <v>1</v>
      </c>
      <c r="P7" s="69">
        <f t="shared" si="1"/>
        <v>1</v>
      </c>
      <c r="Q7" s="66"/>
      <c r="R7" s="66"/>
    </row>
    <row r="8" spans="1:18" ht="18" customHeight="1">
      <c r="A8" s="67"/>
      <c r="B8" s="63" t="s">
        <v>196</v>
      </c>
      <c r="C8" s="69">
        <f>C11+C14+C17+C20+C23+C26+C29</f>
        <v>1689</v>
      </c>
      <c r="D8" s="69">
        <f t="shared" si="1"/>
        <v>1689</v>
      </c>
      <c r="E8" s="69">
        <f t="shared" si="1"/>
        <v>360</v>
      </c>
      <c r="F8" s="69">
        <f t="shared" si="1"/>
        <v>348</v>
      </c>
      <c r="G8" s="69">
        <f t="shared" si="1"/>
        <v>5</v>
      </c>
      <c r="H8" s="69">
        <f t="shared" si="1"/>
        <v>7</v>
      </c>
      <c r="I8" s="69">
        <f t="shared" si="1"/>
        <v>0</v>
      </c>
      <c r="J8" s="69">
        <f t="shared" si="1"/>
        <v>0</v>
      </c>
      <c r="K8" s="69">
        <f t="shared" si="1"/>
        <v>4</v>
      </c>
      <c r="L8" s="69">
        <f t="shared" si="1"/>
        <v>0</v>
      </c>
      <c r="M8" s="69">
        <f t="shared" si="1"/>
        <v>103</v>
      </c>
      <c r="N8" s="69">
        <f t="shared" si="1"/>
        <v>2</v>
      </c>
      <c r="O8" s="69">
        <f t="shared" si="1"/>
        <v>4</v>
      </c>
      <c r="P8" s="69">
        <f t="shared" si="1"/>
        <v>3</v>
      </c>
      <c r="Q8" s="68"/>
      <c r="R8" s="68"/>
    </row>
    <row r="9" spans="1:18" ht="18" customHeight="1">
      <c r="A9" s="61" t="s">
        <v>197</v>
      </c>
      <c r="B9" s="63" t="s">
        <v>198</v>
      </c>
      <c r="C9" s="64">
        <f aca="true" t="shared" si="2" ref="C9:P9">C10+C11</f>
        <v>1455</v>
      </c>
      <c r="D9" s="64">
        <f t="shared" si="2"/>
        <v>1455</v>
      </c>
      <c r="E9" s="64">
        <f t="shared" si="2"/>
        <v>173</v>
      </c>
      <c r="F9" s="64">
        <f t="shared" si="2"/>
        <v>155</v>
      </c>
      <c r="G9" s="64">
        <f t="shared" si="2"/>
        <v>6</v>
      </c>
      <c r="H9" s="64">
        <f t="shared" si="2"/>
        <v>12</v>
      </c>
      <c r="I9" s="64">
        <f t="shared" si="2"/>
        <v>0</v>
      </c>
      <c r="J9" s="64">
        <f t="shared" si="2"/>
        <v>0</v>
      </c>
      <c r="K9" s="64">
        <f t="shared" si="2"/>
        <v>0</v>
      </c>
      <c r="L9" s="64">
        <f t="shared" si="2"/>
        <v>0</v>
      </c>
      <c r="M9" s="64">
        <f t="shared" si="2"/>
        <v>53</v>
      </c>
      <c r="N9" s="64">
        <f t="shared" si="2"/>
        <v>0</v>
      </c>
      <c r="O9" s="64">
        <f t="shared" si="2"/>
        <v>2</v>
      </c>
      <c r="P9" s="64">
        <f t="shared" si="2"/>
        <v>2</v>
      </c>
      <c r="Q9" s="62">
        <v>64</v>
      </c>
      <c r="R9" s="62">
        <v>23</v>
      </c>
    </row>
    <row r="10" spans="1:18" ht="18" customHeight="1">
      <c r="A10" s="65"/>
      <c r="B10" s="63" t="s">
        <v>199</v>
      </c>
      <c r="C10" s="64">
        <v>710</v>
      </c>
      <c r="D10" s="64">
        <v>710</v>
      </c>
      <c r="E10" s="64">
        <v>99</v>
      </c>
      <c r="F10" s="64">
        <v>89</v>
      </c>
      <c r="G10" s="64">
        <v>4</v>
      </c>
      <c r="H10" s="64">
        <v>6</v>
      </c>
      <c r="I10" s="64"/>
      <c r="J10" s="64"/>
      <c r="K10" s="64"/>
      <c r="L10" s="64"/>
      <c r="M10" s="64">
        <v>32</v>
      </c>
      <c r="N10" s="64"/>
      <c r="O10" s="64"/>
      <c r="P10" s="64"/>
      <c r="Q10" s="66"/>
      <c r="R10" s="66"/>
    </row>
    <row r="11" spans="1:18" ht="18" customHeight="1">
      <c r="A11" s="67"/>
      <c r="B11" s="63" t="s">
        <v>196</v>
      </c>
      <c r="C11" s="64">
        <v>745</v>
      </c>
      <c r="D11" s="64">
        <v>745</v>
      </c>
      <c r="E11" s="64">
        <v>74</v>
      </c>
      <c r="F11" s="64">
        <v>66</v>
      </c>
      <c r="G11" s="64">
        <v>2</v>
      </c>
      <c r="H11" s="64">
        <v>6</v>
      </c>
      <c r="I11" s="64"/>
      <c r="J11" s="64"/>
      <c r="K11" s="64"/>
      <c r="L11" s="64"/>
      <c r="M11" s="64">
        <v>21</v>
      </c>
      <c r="N11" s="64"/>
      <c r="O11" s="64">
        <v>2</v>
      </c>
      <c r="P11" s="64">
        <v>2</v>
      </c>
      <c r="Q11" s="68"/>
      <c r="R11" s="68"/>
    </row>
    <row r="12" spans="1:18" ht="18" customHeight="1">
      <c r="A12" s="61" t="s">
        <v>200</v>
      </c>
      <c r="B12" s="63" t="s">
        <v>198</v>
      </c>
      <c r="C12" s="64">
        <f aca="true" t="shared" si="3" ref="C12:P12">C13+C14</f>
        <v>492</v>
      </c>
      <c r="D12" s="64">
        <f t="shared" si="3"/>
        <v>492</v>
      </c>
      <c r="E12" s="64">
        <f t="shared" si="3"/>
        <v>155</v>
      </c>
      <c r="F12" s="64">
        <f t="shared" si="3"/>
        <v>152</v>
      </c>
      <c r="G12" s="64">
        <f t="shared" si="3"/>
        <v>3</v>
      </c>
      <c r="H12" s="64">
        <f t="shared" si="3"/>
        <v>0</v>
      </c>
      <c r="I12" s="64">
        <f t="shared" si="3"/>
        <v>0</v>
      </c>
      <c r="J12" s="64">
        <f t="shared" si="3"/>
        <v>0</v>
      </c>
      <c r="K12" s="64">
        <f t="shared" si="3"/>
        <v>8</v>
      </c>
      <c r="L12" s="64">
        <f t="shared" si="3"/>
        <v>0</v>
      </c>
      <c r="M12" s="64">
        <f t="shared" si="3"/>
        <v>52</v>
      </c>
      <c r="N12" s="64">
        <f t="shared" si="3"/>
        <v>0</v>
      </c>
      <c r="O12" s="64">
        <f t="shared" si="3"/>
        <v>0</v>
      </c>
      <c r="P12" s="64">
        <f t="shared" si="3"/>
        <v>0</v>
      </c>
      <c r="Q12" s="62">
        <v>60</v>
      </c>
      <c r="R12" s="62">
        <v>18</v>
      </c>
    </row>
    <row r="13" spans="1:18" ht="18" customHeight="1">
      <c r="A13" s="65"/>
      <c r="B13" s="63" t="s">
        <v>199</v>
      </c>
      <c r="C13" s="69">
        <v>253</v>
      </c>
      <c r="D13" s="69">
        <v>253</v>
      </c>
      <c r="E13" s="69">
        <f>SUM(F13:I13)</f>
        <v>77</v>
      </c>
      <c r="F13" s="69">
        <v>75</v>
      </c>
      <c r="G13" s="69">
        <v>2</v>
      </c>
      <c r="H13" s="69"/>
      <c r="I13" s="69"/>
      <c r="J13" s="69"/>
      <c r="K13" s="69">
        <v>5</v>
      </c>
      <c r="L13" s="69"/>
      <c r="M13" s="69">
        <v>33</v>
      </c>
      <c r="N13" s="69"/>
      <c r="O13" s="69"/>
      <c r="P13" s="69"/>
      <c r="Q13" s="66"/>
      <c r="R13" s="66"/>
    </row>
    <row r="14" spans="1:18" ht="18" customHeight="1">
      <c r="A14" s="67"/>
      <c r="B14" s="63" t="s">
        <v>196</v>
      </c>
      <c r="C14" s="69">
        <v>239</v>
      </c>
      <c r="D14" s="69">
        <v>239</v>
      </c>
      <c r="E14" s="69">
        <f>SUM(F14:I14)</f>
        <v>78</v>
      </c>
      <c r="F14" s="69">
        <v>77</v>
      </c>
      <c r="G14" s="69">
        <v>1</v>
      </c>
      <c r="H14" s="69"/>
      <c r="I14" s="69"/>
      <c r="J14" s="69"/>
      <c r="K14" s="69">
        <v>3</v>
      </c>
      <c r="L14" s="69"/>
      <c r="M14" s="69">
        <v>19</v>
      </c>
      <c r="N14" s="69"/>
      <c r="O14" s="69"/>
      <c r="P14" s="69"/>
      <c r="Q14" s="68"/>
      <c r="R14" s="68"/>
    </row>
    <row r="15" spans="1:18" ht="18" customHeight="1">
      <c r="A15" s="61" t="s">
        <v>201</v>
      </c>
      <c r="B15" s="63" t="s">
        <v>198</v>
      </c>
      <c r="C15" s="64">
        <f aca="true" t="shared" si="4" ref="C15:P15">C16+C17</f>
        <v>107</v>
      </c>
      <c r="D15" s="64">
        <f t="shared" si="4"/>
        <v>107</v>
      </c>
      <c r="E15" s="64">
        <f t="shared" si="4"/>
        <v>60</v>
      </c>
      <c r="F15" s="64">
        <f t="shared" si="4"/>
        <v>59</v>
      </c>
      <c r="G15" s="64">
        <f t="shared" si="4"/>
        <v>1</v>
      </c>
      <c r="H15" s="64">
        <f t="shared" si="4"/>
        <v>0</v>
      </c>
      <c r="I15" s="64">
        <f t="shared" si="4"/>
        <v>0</v>
      </c>
      <c r="J15" s="64">
        <f t="shared" si="4"/>
        <v>0</v>
      </c>
      <c r="K15" s="64">
        <f t="shared" si="4"/>
        <v>0</v>
      </c>
      <c r="L15" s="64">
        <f t="shared" si="4"/>
        <v>0</v>
      </c>
      <c r="M15" s="64">
        <f t="shared" si="4"/>
        <v>20</v>
      </c>
      <c r="N15" s="64">
        <f t="shared" si="4"/>
        <v>1</v>
      </c>
      <c r="O15" s="64">
        <f t="shared" si="4"/>
        <v>1</v>
      </c>
      <c r="P15" s="64">
        <f t="shared" si="4"/>
        <v>0</v>
      </c>
      <c r="Q15" s="62">
        <v>23</v>
      </c>
      <c r="R15" s="62">
        <v>3</v>
      </c>
    </row>
    <row r="16" spans="1:18" ht="18" customHeight="1">
      <c r="A16" s="65"/>
      <c r="B16" s="63" t="s">
        <v>199</v>
      </c>
      <c r="C16" s="64">
        <v>47</v>
      </c>
      <c r="D16" s="64">
        <v>47</v>
      </c>
      <c r="E16" s="64">
        <v>29</v>
      </c>
      <c r="F16" s="64">
        <v>29</v>
      </c>
      <c r="G16" s="64"/>
      <c r="H16" s="64"/>
      <c r="I16" s="64"/>
      <c r="J16" s="78"/>
      <c r="K16" s="78"/>
      <c r="L16" s="78"/>
      <c r="M16" s="78">
        <v>14</v>
      </c>
      <c r="N16" s="78">
        <v>1</v>
      </c>
      <c r="O16" s="78">
        <v>1</v>
      </c>
      <c r="P16" s="78"/>
      <c r="Q16" s="66"/>
      <c r="R16" s="66"/>
    </row>
    <row r="17" spans="1:18" ht="18" customHeight="1">
      <c r="A17" s="67"/>
      <c r="B17" s="63" t="s">
        <v>196</v>
      </c>
      <c r="C17" s="64">
        <v>60</v>
      </c>
      <c r="D17" s="64">
        <v>60</v>
      </c>
      <c r="E17" s="64">
        <v>31</v>
      </c>
      <c r="F17" s="64">
        <v>30</v>
      </c>
      <c r="G17" s="64">
        <v>1</v>
      </c>
      <c r="H17" s="64"/>
      <c r="I17" s="64"/>
      <c r="J17" s="78"/>
      <c r="K17" s="78"/>
      <c r="L17" s="78"/>
      <c r="M17" s="78">
        <v>6</v>
      </c>
      <c r="N17" s="78"/>
      <c r="O17" s="78"/>
      <c r="P17" s="78"/>
      <c r="Q17" s="68"/>
      <c r="R17" s="68"/>
    </row>
    <row r="18" spans="1:18" ht="18" customHeight="1">
      <c r="A18" s="61" t="s">
        <v>202</v>
      </c>
      <c r="B18" s="63" t="s">
        <v>198</v>
      </c>
      <c r="C18" s="64">
        <f aca="true" t="shared" si="5" ref="C18:P18">C19+C20</f>
        <v>515</v>
      </c>
      <c r="D18" s="64">
        <f t="shared" si="5"/>
        <v>515</v>
      </c>
      <c r="E18" s="64">
        <f t="shared" si="5"/>
        <v>129</v>
      </c>
      <c r="F18" s="64">
        <f t="shared" si="5"/>
        <v>127</v>
      </c>
      <c r="G18" s="64">
        <f t="shared" si="5"/>
        <v>1</v>
      </c>
      <c r="H18" s="64">
        <f t="shared" si="5"/>
        <v>1</v>
      </c>
      <c r="I18" s="64">
        <f t="shared" si="5"/>
        <v>0</v>
      </c>
      <c r="J18" s="64">
        <f t="shared" si="5"/>
        <v>0</v>
      </c>
      <c r="K18" s="64">
        <f t="shared" si="5"/>
        <v>0</v>
      </c>
      <c r="L18" s="64">
        <f t="shared" si="5"/>
        <v>0</v>
      </c>
      <c r="M18" s="64">
        <f t="shared" si="5"/>
        <v>56</v>
      </c>
      <c r="N18" s="64">
        <f t="shared" si="5"/>
        <v>1</v>
      </c>
      <c r="O18" s="64">
        <f t="shared" si="5"/>
        <v>1</v>
      </c>
      <c r="P18" s="64">
        <f t="shared" si="5"/>
        <v>1</v>
      </c>
      <c r="Q18" s="62">
        <v>40</v>
      </c>
      <c r="R18" s="62">
        <v>24</v>
      </c>
    </row>
    <row r="19" spans="1:18" ht="18" customHeight="1">
      <c r="A19" s="65"/>
      <c r="B19" s="63" t="s">
        <v>199</v>
      </c>
      <c r="C19" s="64">
        <v>244</v>
      </c>
      <c r="D19" s="64">
        <v>244</v>
      </c>
      <c r="E19" s="64">
        <v>75</v>
      </c>
      <c r="F19" s="64">
        <v>73</v>
      </c>
      <c r="G19" s="64">
        <v>1</v>
      </c>
      <c r="H19" s="64">
        <v>1</v>
      </c>
      <c r="I19" s="64"/>
      <c r="J19" s="78"/>
      <c r="K19" s="78"/>
      <c r="L19" s="78"/>
      <c r="M19" s="78">
        <v>38</v>
      </c>
      <c r="N19" s="78">
        <v>1</v>
      </c>
      <c r="O19" s="78"/>
      <c r="P19" s="78">
        <v>0</v>
      </c>
      <c r="Q19" s="66"/>
      <c r="R19" s="66"/>
    </row>
    <row r="20" spans="1:18" ht="18" customHeight="1">
      <c r="A20" s="67"/>
      <c r="B20" s="63" t="s">
        <v>196</v>
      </c>
      <c r="C20" s="64">
        <v>271</v>
      </c>
      <c r="D20" s="64">
        <v>271</v>
      </c>
      <c r="E20" s="64">
        <v>54</v>
      </c>
      <c r="F20" s="64">
        <v>54</v>
      </c>
      <c r="G20" s="64"/>
      <c r="H20" s="64"/>
      <c r="I20" s="64"/>
      <c r="J20" s="78"/>
      <c r="K20" s="78"/>
      <c r="L20" s="78"/>
      <c r="M20" s="78">
        <v>18</v>
      </c>
      <c r="N20" s="78"/>
      <c r="O20" s="78">
        <v>1</v>
      </c>
      <c r="P20" s="78">
        <v>1</v>
      </c>
      <c r="Q20" s="68"/>
      <c r="R20" s="68"/>
    </row>
    <row r="21" spans="1:18" ht="18" customHeight="1">
      <c r="A21" s="61" t="s">
        <v>203</v>
      </c>
      <c r="B21" s="63" t="s">
        <v>198</v>
      </c>
      <c r="C21" s="64">
        <f aca="true" t="shared" si="6" ref="C21:P21">C22+C23</f>
        <v>95</v>
      </c>
      <c r="D21" s="64">
        <f t="shared" si="6"/>
        <v>95</v>
      </c>
      <c r="E21" s="64">
        <f t="shared" si="6"/>
        <v>53</v>
      </c>
      <c r="F21" s="64">
        <f t="shared" si="6"/>
        <v>53</v>
      </c>
      <c r="G21" s="64">
        <f t="shared" si="6"/>
        <v>0</v>
      </c>
      <c r="H21" s="64">
        <f t="shared" si="6"/>
        <v>0</v>
      </c>
      <c r="I21" s="64">
        <f t="shared" si="6"/>
        <v>0</v>
      </c>
      <c r="J21" s="64">
        <f t="shared" si="6"/>
        <v>0</v>
      </c>
      <c r="K21" s="64">
        <f t="shared" si="6"/>
        <v>0</v>
      </c>
      <c r="L21" s="64">
        <f t="shared" si="6"/>
        <v>0</v>
      </c>
      <c r="M21" s="64">
        <f t="shared" si="6"/>
        <v>32</v>
      </c>
      <c r="N21" s="64">
        <f t="shared" si="6"/>
        <v>0</v>
      </c>
      <c r="O21" s="64">
        <f t="shared" si="6"/>
        <v>1</v>
      </c>
      <c r="P21" s="64">
        <f t="shared" si="6"/>
        <v>1</v>
      </c>
      <c r="Q21" s="62">
        <v>11</v>
      </c>
      <c r="R21" s="62">
        <v>9</v>
      </c>
    </row>
    <row r="22" spans="1:18" ht="18" customHeight="1">
      <c r="A22" s="65"/>
      <c r="B22" s="63" t="s">
        <v>199</v>
      </c>
      <c r="C22" s="64">
        <v>42</v>
      </c>
      <c r="D22" s="64">
        <v>42</v>
      </c>
      <c r="E22" s="64">
        <v>30</v>
      </c>
      <c r="F22" s="64">
        <v>30</v>
      </c>
      <c r="G22" s="64"/>
      <c r="H22" s="64"/>
      <c r="I22" s="64"/>
      <c r="J22" s="78"/>
      <c r="K22" s="78"/>
      <c r="L22" s="78"/>
      <c r="M22" s="78">
        <v>15</v>
      </c>
      <c r="N22" s="78"/>
      <c r="O22" s="78"/>
      <c r="P22" s="78">
        <v>1</v>
      </c>
      <c r="Q22" s="66"/>
      <c r="R22" s="66"/>
    </row>
    <row r="23" spans="1:18" ht="18" customHeight="1">
      <c r="A23" s="67"/>
      <c r="B23" s="63" t="s">
        <v>196</v>
      </c>
      <c r="C23" s="64">
        <v>53</v>
      </c>
      <c r="D23" s="64">
        <v>53</v>
      </c>
      <c r="E23" s="64">
        <v>23</v>
      </c>
      <c r="F23" s="64">
        <v>23</v>
      </c>
      <c r="G23" s="64"/>
      <c r="H23" s="64"/>
      <c r="I23" s="64"/>
      <c r="J23" s="78"/>
      <c r="K23" s="78"/>
      <c r="L23" s="78"/>
      <c r="M23" s="78">
        <v>17</v>
      </c>
      <c r="N23" s="78"/>
      <c r="O23" s="78">
        <v>1</v>
      </c>
      <c r="P23" s="78"/>
      <c r="Q23" s="68"/>
      <c r="R23" s="68"/>
    </row>
    <row r="24" spans="1:18" ht="18" customHeight="1">
      <c r="A24" s="61" t="s">
        <v>204</v>
      </c>
      <c r="B24" s="63" t="s">
        <v>198</v>
      </c>
      <c r="C24" s="64">
        <v>553</v>
      </c>
      <c r="D24" s="64">
        <v>553</v>
      </c>
      <c r="E24" s="64">
        <v>180</v>
      </c>
      <c r="F24" s="64">
        <v>174</v>
      </c>
      <c r="G24" s="64">
        <v>3</v>
      </c>
      <c r="H24" s="64">
        <v>3</v>
      </c>
      <c r="I24" s="64">
        <f>I25+I26</f>
        <v>0</v>
      </c>
      <c r="J24" s="64">
        <f>J25+J26</f>
        <v>0</v>
      </c>
      <c r="K24" s="64">
        <v>2</v>
      </c>
      <c r="L24" s="64">
        <f>L25+L26</f>
        <v>0</v>
      </c>
      <c r="M24" s="64">
        <v>52</v>
      </c>
      <c r="N24" s="64">
        <v>2</v>
      </c>
      <c r="O24" s="64">
        <v>0</v>
      </c>
      <c r="P24" s="64">
        <v>0</v>
      </c>
      <c r="Q24" s="62">
        <v>51</v>
      </c>
      <c r="R24" s="62">
        <v>21</v>
      </c>
    </row>
    <row r="25" spans="1:18" ht="18" customHeight="1">
      <c r="A25" s="65"/>
      <c r="B25" s="63" t="s">
        <v>199</v>
      </c>
      <c r="C25" s="64">
        <v>262</v>
      </c>
      <c r="D25" s="64">
        <v>262</v>
      </c>
      <c r="E25" s="64">
        <v>101</v>
      </c>
      <c r="F25" s="64">
        <v>97</v>
      </c>
      <c r="G25" s="64">
        <v>2</v>
      </c>
      <c r="H25" s="64">
        <v>2</v>
      </c>
      <c r="I25" s="64">
        <v>0</v>
      </c>
      <c r="J25" s="78">
        <v>0</v>
      </c>
      <c r="K25" s="78">
        <v>1</v>
      </c>
      <c r="L25" s="78">
        <v>0</v>
      </c>
      <c r="M25" s="78">
        <v>34</v>
      </c>
      <c r="N25" s="78">
        <v>0</v>
      </c>
      <c r="O25" s="78">
        <v>0</v>
      </c>
      <c r="P25" s="78">
        <v>0</v>
      </c>
      <c r="Q25" s="66"/>
      <c r="R25" s="66"/>
    </row>
    <row r="26" spans="1:18" ht="18" customHeight="1">
      <c r="A26" s="67"/>
      <c r="B26" s="63" t="s">
        <v>196</v>
      </c>
      <c r="C26" s="64">
        <v>291</v>
      </c>
      <c r="D26" s="64">
        <v>291</v>
      </c>
      <c r="E26" s="64">
        <v>79</v>
      </c>
      <c r="F26" s="64">
        <v>77</v>
      </c>
      <c r="G26" s="64">
        <v>1</v>
      </c>
      <c r="H26" s="64">
        <v>1</v>
      </c>
      <c r="I26" s="64">
        <v>0</v>
      </c>
      <c r="J26" s="78">
        <v>0</v>
      </c>
      <c r="K26" s="78">
        <v>1</v>
      </c>
      <c r="L26" s="78">
        <v>0</v>
      </c>
      <c r="M26" s="78">
        <v>18</v>
      </c>
      <c r="N26" s="78">
        <v>2</v>
      </c>
      <c r="O26" s="78">
        <v>0</v>
      </c>
      <c r="P26" s="78">
        <v>0</v>
      </c>
      <c r="Q26" s="68"/>
      <c r="R26" s="68"/>
    </row>
    <row r="27" spans="1:18" ht="18" customHeight="1">
      <c r="A27" s="61" t="s">
        <v>205</v>
      </c>
      <c r="B27" s="63" t="s">
        <v>198</v>
      </c>
      <c r="C27" s="64">
        <f aca="true" t="shared" si="7" ref="C27:P27">C28+C29</f>
        <v>57</v>
      </c>
      <c r="D27" s="64">
        <f t="shared" si="7"/>
        <v>57</v>
      </c>
      <c r="E27" s="64">
        <f t="shared" si="7"/>
        <v>50</v>
      </c>
      <c r="F27" s="64">
        <f t="shared" si="7"/>
        <v>48</v>
      </c>
      <c r="G27" s="64">
        <f t="shared" si="7"/>
        <v>2</v>
      </c>
      <c r="H27" s="64">
        <f t="shared" si="7"/>
        <v>0</v>
      </c>
      <c r="I27" s="64">
        <f t="shared" si="7"/>
        <v>0</v>
      </c>
      <c r="J27" s="64">
        <f t="shared" si="7"/>
        <v>0</v>
      </c>
      <c r="K27" s="64">
        <f t="shared" si="7"/>
        <v>0</v>
      </c>
      <c r="L27" s="64">
        <f t="shared" si="7"/>
        <v>0</v>
      </c>
      <c r="M27" s="64">
        <f t="shared" si="7"/>
        <v>17</v>
      </c>
      <c r="N27" s="64">
        <f t="shared" si="7"/>
        <v>0</v>
      </c>
      <c r="O27" s="64">
        <f t="shared" si="7"/>
        <v>0</v>
      </c>
      <c r="P27" s="64">
        <f t="shared" si="7"/>
        <v>0</v>
      </c>
      <c r="Q27" s="62">
        <v>16</v>
      </c>
      <c r="R27" s="62">
        <v>4</v>
      </c>
    </row>
    <row r="28" spans="1:18" ht="18" customHeight="1">
      <c r="A28" s="65"/>
      <c r="B28" s="63" t="s">
        <v>199</v>
      </c>
      <c r="C28" s="64">
        <v>27</v>
      </c>
      <c r="D28" s="64">
        <v>27</v>
      </c>
      <c r="E28" s="64">
        <v>29</v>
      </c>
      <c r="F28" s="64">
        <v>27</v>
      </c>
      <c r="G28" s="64">
        <v>2</v>
      </c>
      <c r="H28" s="64"/>
      <c r="I28" s="64"/>
      <c r="J28" s="78"/>
      <c r="K28" s="78"/>
      <c r="L28" s="78"/>
      <c r="M28" s="78">
        <v>13</v>
      </c>
      <c r="N28" s="78"/>
      <c r="O28" s="78"/>
      <c r="P28" s="78"/>
      <c r="Q28" s="66"/>
      <c r="R28" s="66"/>
    </row>
    <row r="29" spans="1:18" ht="18" customHeight="1">
      <c r="A29" s="67"/>
      <c r="B29" s="63" t="s">
        <v>196</v>
      </c>
      <c r="C29" s="64">
        <v>30</v>
      </c>
      <c r="D29" s="64">
        <v>30</v>
      </c>
      <c r="E29" s="64">
        <v>21</v>
      </c>
      <c r="F29" s="64">
        <v>21</v>
      </c>
      <c r="G29" s="64"/>
      <c r="H29" s="64"/>
      <c r="I29" s="64"/>
      <c r="J29" s="78"/>
      <c r="K29" s="78"/>
      <c r="L29" s="78"/>
      <c r="M29" s="78">
        <v>4</v>
      </c>
      <c r="N29" s="78"/>
      <c r="O29" s="78"/>
      <c r="P29" s="78"/>
      <c r="Q29" s="68"/>
      <c r="R29" s="68"/>
    </row>
    <row r="30" spans="1:18" ht="18" customHeight="1">
      <c r="A30" s="61" t="s">
        <v>206</v>
      </c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</row>
    <row r="31" spans="1:18" ht="18" customHeight="1">
      <c r="A31" s="65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</row>
    <row r="32" spans="1:18" ht="24.75" customHeight="1">
      <c r="A32" s="67"/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7"/>
    </row>
    <row r="33" spans="3:18" ht="16.5"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3:18" ht="16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7" ht="16.5">
      <c r="A37" s="88"/>
    </row>
  </sheetData>
  <sheetProtection/>
  <mergeCells count="44">
    <mergeCell ref="A30:A32"/>
    <mergeCell ref="B30:R32"/>
    <mergeCell ref="A24:A26"/>
    <mergeCell ref="Q24:Q26"/>
    <mergeCell ref="R24:R26"/>
    <mergeCell ref="A27:A29"/>
    <mergeCell ref="Q27:Q29"/>
    <mergeCell ref="R27:R29"/>
    <mergeCell ref="A18:A20"/>
    <mergeCell ref="Q18:Q20"/>
    <mergeCell ref="R18:R20"/>
    <mergeCell ref="A21:A23"/>
    <mergeCell ref="Q21:Q23"/>
    <mergeCell ref="R21:R23"/>
    <mergeCell ref="A12:A14"/>
    <mergeCell ref="Q12:Q14"/>
    <mergeCell ref="R12:R14"/>
    <mergeCell ref="A15:A17"/>
    <mergeCell ref="Q15:Q17"/>
    <mergeCell ref="R15:R17"/>
    <mergeCell ref="A6:A8"/>
    <mergeCell ref="Q6:Q8"/>
    <mergeCell ref="R6:R8"/>
    <mergeCell ref="A9:A11"/>
    <mergeCell ref="Q9:Q11"/>
    <mergeCell ref="R9:R11"/>
    <mergeCell ref="O3:O5"/>
    <mergeCell ref="P3:P5"/>
    <mergeCell ref="Q3:Q5"/>
    <mergeCell ref="R3:R5"/>
    <mergeCell ref="E4:E5"/>
    <mergeCell ref="F4:F5"/>
    <mergeCell ref="G4:H4"/>
    <mergeCell ref="I4:I5"/>
    <mergeCell ref="A1:S1"/>
    <mergeCell ref="A3:A5"/>
    <mergeCell ref="B3:B5"/>
    <mergeCell ref="C3:D4"/>
    <mergeCell ref="E3:I3"/>
    <mergeCell ref="J3:J5"/>
    <mergeCell ref="K3:K5"/>
    <mergeCell ref="L3:L5"/>
    <mergeCell ref="M3:M5"/>
    <mergeCell ref="N3:N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3">
      <selection activeCell="F12" sqref="F12:F13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51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63</v>
      </c>
      <c r="B3" s="16" t="s">
        <v>68</v>
      </c>
      <c r="C3" s="16" t="s">
        <v>64</v>
      </c>
      <c r="D3" s="16" t="s">
        <v>65</v>
      </c>
      <c r="E3" s="16" t="s">
        <v>66</v>
      </c>
      <c r="F3" s="32" t="s">
        <v>67</v>
      </c>
      <c r="G3" s="23" t="s">
        <v>71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79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69</v>
      </c>
      <c r="H4" s="28" t="s">
        <v>70</v>
      </c>
      <c r="I4" s="18" t="s">
        <v>78</v>
      </c>
      <c r="J4" s="18"/>
      <c r="K4" s="18"/>
      <c r="L4" s="18"/>
      <c r="M4" s="16" t="s">
        <v>61</v>
      </c>
      <c r="N4" s="26" t="s">
        <v>62</v>
      </c>
      <c r="O4" s="16" t="s">
        <v>74</v>
      </c>
      <c r="P4" s="16" t="s">
        <v>75</v>
      </c>
      <c r="Q4" s="28" t="s">
        <v>69</v>
      </c>
      <c r="R4" s="16" t="s">
        <v>76</v>
      </c>
      <c r="S4" s="18" t="s">
        <v>77</v>
      </c>
      <c r="T4" s="18"/>
      <c r="U4" s="18"/>
      <c r="V4" s="18"/>
      <c r="W4" s="16" t="s">
        <v>61</v>
      </c>
      <c r="X4" s="26" t="s">
        <v>62</v>
      </c>
      <c r="Y4" s="16" t="s">
        <v>3</v>
      </c>
      <c r="Z4" s="16" t="s">
        <v>75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72</v>
      </c>
      <c r="J5" s="11" t="s">
        <v>73</v>
      </c>
      <c r="K5" s="12" t="s">
        <v>4</v>
      </c>
      <c r="L5" s="12" t="s">
        <v>60</v>
      </c>
      <c r="M5" s="17"/>
      <c r="N5" s="27"/>
      <c r="O5" s="17"/>
      <c r="P5" s="17"/>
      <c r="Q5" s="29"/>
      <c r="R5" s="17"/>
      <c r="S5" s="11" t="s">
        <v>72</v>
      </c>
      <c r="T5" s="11" t="s">
        <v>73</v>
      </c>
      <c r="U5" s="12" t="s">
        <v>4</v>
      </c>
      <c r="V5" s="12" t="s">
        <v>60</v>
      </c>
      <c r="W5" s="17"/>
      <c r="X5" s="27"/>
      <c r="Y5" s="17"/>
      <c r="Z5" s="17"/>
      <c r="AA5" s="6"/>
    </row>
    <row r="6" spans="1:26" ht="21" customHeight="1">
      <c r="A6" s="20" t="s">
        <v>94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203647</v>
      </c>
      <c r="E6" s="8" t="s">
        <v>17</v>
      </c>
      <c r="F6" s="3">
        <f aca="true" t="shared" si="0" ref="F6:Z6">F7+F8</f>
        <v>705940</v>
      </c>
      <c r="G6" s="3">
        <f t="shared" si="0"/>
        <v>4475</v>
      </c>
      <c r="H6" s="3">
        <f t="shared" si="0"/>
        <v>151</v>
      </c>
      <c r="I6" s="3">
        <f t="shared" si="0"/>
        <v>135</v>
      </c>
      <c r="J6" s="3">
        <f t="shared" si="0"/>
        <v>132</v>
      </c>
      <c r="K6" s="3">
        <f t="shared" si="0"/>
        <v>0</v>
      </c>
      <c r="L6" s="3">
        <f t="shared" si="0"/>
        <v>3</v>
      </c>
      <c r="M6" s="3">
        <f t="shared" si="0"/>
        <v>1499</v>
      </c>
      <c r="N6" s="3">
        <f t="shared" si="0"/>
        <v>2555</v>
      </c>
      <c r="O6" s="3">
        <f t="shared" si="0"/>
        <v>0</v>
      </c>
      <c r="P6" s="3">
        <f t="shared" si="0"/>
        <v>0</v>
      </c>
      <c r="Q6" s="3">
        <f t="shared" si="0"/>
        <v>4632</v>
      </c>
      <c r="R6" s="3">
        <f t="shared" si="0"/>
        <v>154</v>
      </c>
      <c r="S6" s="3">
        <f t="shared" si="0"/>
        <v>127</v>
      </c>
      <c r="T6" s="3">
        <f t="shared" si="0"/>
        <v>108</v>
      </c>
      <c r="U6" s="3">
        <f t="shared" si="0"/>
        <v>0</v>
      </c>
      <c r="V6" s="3">
        <f t="shared" si="0"/>
        <v>0</v>
      </c>
      <c r="W6" s="3">
        <f t="shared" si="0"/>
        <v>1751</v>
      </c>
      <c r="X6" s="3">
        <f t="shared" si="0"/>
        <v>2492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18</v>
      </c>
      <c r="F7" s="3">
        <v>358845</v>
      </c>
      <c r="G7" s="3">
        <v>1981</v>
      </c>
      <c r="H7" s="4">
        <v>74</v>
      </c>
      <c r="I7" s="4">
        <v>61</v>
      </c>
      <c r="J7" s="4">
        <v>61</v>
      </c>
      <c r="K7" s="4">
        <v>0</v>
      </c>
      <c r="L7" s="4">
        <v>1</v>
      </c>
      <c r="M7" s="4">
        <v>667</v>
      </c>
      <c r="N7" s="4">
        <v>1117</v>
      </c>
      <c r="O7" s="4">
        <v>0</v>
      </c>
      <c r="P7" s="4">
        <v>0</v>
      </c>
      <c r="Q7" s="4">
        <v>2102</v>
      </c>
      <c r="R7" s="4">
        <v>80</v>
      </c>
      <c r="S7" s="4">
        <v>57</v>
      </c>
      <c r="T7" s="4">
        <v>52</v>
      </c>
      <c r="U7" s="4">
        <v>0</v>
      </c>
      <c r="V7" s="4">
        <v>0</v>
      </c>
      <c r="W7" s="4">
        <v>814</v>
      </c>
      <c r="X7" s="4">
        <v>1099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19</v>
      </c>
      <c r="F8" s="3">
        <v>347095</v>
      </c>
      <c r="G8" s="3">
        <v>2494</v>
      </c>
      <c r="H8" s="4">
        <v>77</v>
      </c>
      <c r="I8" s="4">
        <v>74</v>
      </c>
      <c r="J8" s="4">
        <v>71</v>
      </c>
      <c r="K8" s="4">
        <v>0</v>
      </c>
      <c r="L8" s="4">
        <v>2</v>
      </c>
      <c r="M8" s="4">
        <v>832</v>
      </c>
      <c r="N8" s="4">
        <v>1438</v>
      </c>
      <c r="O8" s="4">
        <v>0</v>
      </c>
      <c r="P8" s="4">
        <v>0</v>
      </c>
      <c r="Q8" s="4">
        <v>2530</v>
      </c>
      <c r="R8" s="4">
        <v>74</v>
      </c>
      <c r="S8" s="4">
        <v>70</v>
      </c>
      <c r="T8" s="4">
        <v>56</v>
      </c>
      <c r="U8" s="4">
        <v>0</v>
      </c>
      <c r="V8" s="4">
        <v>0</v>
      </c>
      <c r="W8" s="4">
        <v>937</v>
      </c>
      <c r="X8" s="4">
        <v>1393</v>
      </c>
      <c r="Y8" s="4">
        <v>0</v>
      </c>
      <c r="Z8" s="4">
        <v>0</v>
      </c>
    </row>
    <row r="9" spans="1:26" ht="21" customHeight="1">
      <c r="A9" s="20" t="s">
        <v>95</v>
      </c>
      <c r="B9" s="13">
        <v>45</v>
      </c>
      <c r="C9" s="13">
        <v>1075</v>
      </c>
      <c r="D9" s="13">
        <v>50853</v>
      </c>
      <c r="E9" s="8" t="s">
        <v>17</v>
      </c>
      <c r="F9" s="3">
        <f aca="true" t="shared" si="1" ref="F9:Z9">F10+F11</f>
        <v>165542</v>
      </c>
      <c r="G9" s="3">
        <f t="shared" si="1"/>
        <v>1170</v>
      </c>
      <c r="H9" s="3">
        <f t="shared" si="1"/>
        <v>37</v>
      </c>
      <c r="I9" s="3">
        <f t="shared" si="1"/>
        <v>43</v>
      </c>
      <c r="J9" s="3">
        <f t="shared" si="1"/>
        <v>52</v>
      </c>
      <c r="K9" s="3">
        <f t="shared" si="1"/>
        <v>0</v>
      </c>
      <c r="L9" s="3">
        <f t="shared" si="1"/>
        <v>3</v>
      </c>
      <c r="M9" s="3">
        <f t="shared" si="1"/>
        <v>513</v>
      </c>
      <c r="N9" s="3">
        <f t="shared" si="1"/>
        <v>522</v>
      </c>
      <c r="O9" s="3">
        <f t="shared" si="1"/>
        <v>0</v>
      </c>
      <c r="P9" s="3">
        <f t="shared" si="1"/>
        <v>0</v>
      </c>
      <c r="Q9" s="3">
        <f t="shared" si="1"/>
        <v>1173</v>
      </c>
      <c r="R9" s="3">
        <f t="shared" si="1"/>
        <v>34</v>
      </c>
      <c r="S9" s="3">
        <f t="shared" si="1"/>
        <v>34</v>
      </c>
      <c r="T9" s="3">
        <f t="shared" si="1"/>
        <v>28</v>
      </c>
      <c r="U9" s="3">
        <f t="shared" si="1"/>
        <v>0</v>
      </c>
      <c r="V9" s="3">
        <f t="shared" si="1"/>
        <v>0</v>
      </c>
      <c r="W9" s="3">
        <f t="shared" si="1"/>
        <v>677</v>
      </c>
      <c r="X9" s="3">
        <f t="shared" si="1"/>
        <v>400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18</v>
      </c>
      <c r="F10" s="3">
        <v>83794</v>
      </c>
      <c r="G10" s="3">
        <v>508</v>
      </c>
      <c r="H10" s="3">
        <v>18</v>
      </c>
      <c r="I10" s="3">
        <v>14</v>
      </c>
      <c r="J10" s="3">
        <v>24</v>
      </c>
      <c r="K10" s="3">
        <v>0</v>
      </c>
      <c r="L10" s="3">
        <v>1</v>
      </c>
      <c r="M10" s="3">
        <v>225</v>
      </c>
      <c r="N10" s="3">
        <v>226</v>
      </c>
      <c r="O10" s="3">
        <v>0</v>
      </c>
      <c r="P10" s="3">
        <v>0</v>
      </c>
      <c r="Q10" s="3">
        <v>559</v>
      </c>
      <c r="R10" s="3">
        <v>23</v>
      </c>
      <c r="S10" s="3">
        <v>11</v>
      </c>
      <c r="T10" s="3">
        <v>15</v>
      </c>
      <c r="U10" s="3">
        <v>0</v>
      </c>
      <c r="V10" s="3">
        <v>0</v>
      </c>
      <c r="W10" s="3">
        <v>331</v>
      </c>
      <c r="X10" s="3">
        <v>179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19</v>
      </c>
      <c r="F11" s="3">
        <v>81748</v>
      </c>
      <c r="G11" s="3">
        <v>662</v>
      </c>
      <c r="H11" s="3">
        <v>19</v>
      </c>
      <c r="I11" s="3">
        <v>29</v>
      </c>
      <c r="J11" s="3">
        <v>28</v>
      </c>
      <c r="K11" s="3">
        <v>0</v>
      </c>
      <c r="L11" s="3">
        <v>2</v>
      </c>
      <c r="M11" s="3">
        <v>288</v>
      </c>
      <c r="N11" s="3">
        <v>296</v>
      </c>
      <c r="O11" s="3">
        <v>0</v>
      </c>
      <c r="P11" s="3">
        <v>0</v>
      </c>
      <c r="Q11" s="3">
        <v>614</v>
      </c>
      <c r="R11" s="3">
        <v>11</v>
      </c>
      <c r="S11" s="3">
        <v>23</v>
      </c>
      <c r="T11" s="3">
        <v>13</v>
      </c>
      <c r="U11" s="3">
        <v>0</v>
      </c>
      <c r="V11" s="3">
        <v>0</v>
      </c>
      <c r="W11" s="3">
        <v>346</v>
      </c>
      <c r="X11" s="3">
        <v>221</v>
      </c>
      <c r="Y11" s="3">
        <v>0</v>
      </c>
      <c r="Z11" s="3">
        <v>0</v>
      </c>
    </row>
    <row r="12" spans="1:26" ht="21" customHeight="1">
      <c r="A12" s="20" t="s">
        <v>96</v>
      </c>
      <c r="B12" s="13">
        <v>43</v>
      </c>
      <c r="C12" s="13">
        <v>859</v>
      </c>
      <c r="D12" s="13">
        <v>39871</v>
      </c>
      <c r="E12" s="8" t="s">
        <v>17</v>
      </c>
      <c r="F12" s="3">
        <f aca="true" t="shared" si="2" ref="F12:Z12">F13+F14</f>
        <v>139920</v>
      </c>
      <c r="G12" s="3">
        <f t="shared" si="2"/>
        <v>908</v>
      </c>
      <c r="H12" s="3">
        <f t="shared" si="2"/>
        <v>23</v>
      </c>
      <c r="I12" s="3">
        <f t="shared" si="2"/>
        <v>17</v>
      </c>
      <c r="J12" s="3">
        <f t="shared" si="2"/>
        <v>19</v>
      </c>
      <c r="K12" s="3">
        <f t="shared" si="2"/>
        <v>0</v>
      </c>
      <c r="L12" s="3">
        <f t="shared" si="2"/>
        <v>0</v>
      </c>
      <c r="M12" s="3">
        <f t="shared" si="2"/>
        <v>212</v>
      </c>
      <c r="N12" s="3">
        <f t="shared" si="2"/>
        <v>337</v>
      </c>
      <c r="O12" s="3">
        <f t="shared" si="2"/>
        <v>0</v>
      </c>
      <c r="P12" s="3">
        <f t="shared" si="2"/>
        <v>0</v>
      </c>
      <c r="Q12" s="3">
        <f t="shared" si="2"/>
        <v>898</v>
      </c>
      <c r="R12" s="3">
        <f t="shared" si="2"/>
        <v>25</v>
      </c>
      <c r="S12" s="3">
        <f t="shared" si="2"/>
        <v>35</v>
      </c>
      <c r="T12" s="3">
        <f t="shared" si="2"/>
        <v>29</v>
      </c>
      <c r="U12" s="3">
        <f t="shared" si="2"/>
        <v>0</v>
      </c>
      <c r="V12" s="3">
        <f t="shared" si="2"/>
        <v>0</v>
      </c>
      <c r="W12" s="3">
        <f t="shared" si="2"/>
        <v>285</v>
      </c>
      <c r="X12" s="3">
        <f t="shared" si="2"/>
        <v>524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18</v>
      </c>
      <c r="F13" s="3">
        <v>71716</v>
      </c>
      <c r="G13" s="3">
        <v>300</v>
      </c>
      <c r="H13" s="3">
        <v>13</v>
      </c>
      <c r="I13" s="3">
        <v>7</v>
      </c>
      <c r="J13" s="3">
        <v>11</v>
      </c>
      <c r="K13" s="3">
        <v>0</v>
      </c>
      <c r="L13" s="3">
        <v>0</v>
      </c>
      <c r="M13" s="3">
        <v>116</v>
      </c>
      <c r="N13" s="3">
        <v>153</v>
      </c>
      <c r="O13" s="3">
        <v>0</v>
      </c>
      <c r="P13" s="3">
        <v>0</v>
      </c>
      <c r="Q13" s="3">
        <v>419</v>
      </c>
      <c r="R13" s="3">
        <v>13</v>
      </c>
      <c r="S13" s="3">
        <v>16</v>
      </c>
      <c r="T13" s="3">
        <v>14</v>
      </c>
      <c r="U13" s="3">
        <v>0</v>
      </c>
      <c r="V13" s="3">
        <v>0</v>
      </c>
      <c r="W13" s="3">
        <v>143</v>
      </c>
      <c r="X13" s="3">
        <v>233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19</v>
      </c>
      <c r="F14" s="3">
        <v>68204</v>
      </c>
      <c r="G14" s="3">
        <v>608</v>
      </c>
      <c r="H14" s="3">
        <v>10</v>
      </c>
      <c r="I14" s="3">
        <v>10</v>
      </c>
      <c r="J14" s="3">
        <v>8</v>
      </c>
      <c r="K14" s="3">
        <v>0</v>
      </c>
      <c r="L14" s="3">
        <v>0</v>
      </c>
      <c r="M14" s="3">
        <v>96</v>
      </c>
      <c r="N14" s="3">
        <v>184</v>
      </c>
      <c r="O14" s="3">
        <v>0</v>
      </c>
      <c r="P14" s="3">
        <v>0</v>
      </c>
      <c r="Q14" s="3">
        <v>479</v>
      </c>
      <c r="R14" s="3">
        <v>12</v>
      </c>
      <c r="S14" s="3">
        <v>19</v>
      </c>
      <c r="T14" s="3">
        <v>15</v>
      </c>
      <c r="U14" s="3">
        <v>0</v>
      </c>
      <c r="V14" s="3">
        <v>0</v>
      </c>
      <c r="W14" s="3">
        <v>142</v>
      </c>
      <c r="X14" s="3">
        <v>291</v>
      </c>
      <c r="Y14" s="3">
        <v>0</v>
      </c>
      <c r="Z14" s="3">
        <v>0</v>
      </c>
    </row>
    <row r="15" spans="1:26" ht="21" customHeight="1">
      <c r="A15" s="20" t="s">
        <v>97</v>
      </c>
      <c r="B15" s="13">
        <v>30</v>
      </c>
      <c r="C15" s="13">
        <v>550</v>
      </c>
      <c r="D15" s="13">
        <v>14043</v>
      </c>
      <c r="E15" s="8" t="s">
        <v>17</v>
      </c>
      <c r="F15" s="3">
        <f aca="true" t="shared" si="3" ref="F15:Z15">F16+F17</f>
        <v>47937</v>
      </c>
      <c r="G15" s="3">
        <f t="shared" si="3"/>
        <v>343</v>
      </c>
      <c r="H15" s="3">
        <f t="shared" si="3"/>
        <v>12</v>
      </c>
      <c r="I15" s="3">
        <f t="shared" si="3"/>
        <v>11</v>
      </c>
      <c r="J15" s="3">
        <f t="shared" si="3"/>
        <v>5</v>
      </c>
      <c r="K15" s="3">
        <v>0</v>
      </c>
      <c r="L15" s="3">
        <f t="shared" si="3"/>
        <v>0</v>
      </c>
      <c r="M15" s="3">
        <f t="shared" si="3"/>
        <v>83</v>
      </c>
      <c r="N15" s="3">
        <f t="shared" si="3"/>
        <v>232</v>
      </c>
      <c r="O15" s="3">
        <f t="shared" si="3"/>
        <v>0</v>
      </c>
      <c r="P15" s="3">
        <f t="shared" si="3"/>
        <v>0</v>
      </c>
      <c r="Q15" s="3">
        <f t="shared" si="3"/>
        <v>420</v>
      </c>
      <c r="R15" s="3">
        <f t="shared" si="3"/>
        <v>17</v>
      </c>
      <c r="S15" s="3">
        <f t="shared" si="3"/>
        <v>10</v>
      </c>
      <c r="T15" s="3">
        <f t="shared" si="3"/>
        <v>10</v>
      </c>
      <c r="U15" s="3">
        <f t="shared" si="3"/>
        <v>0</v>
      </c>
      <c r="V15" s="3">
        <f t="shared" si="3"/>
        <v>0</v>
      </c>
      <c r="W15" s="3">
        <f t="shared" si="3"/>
        <v>88</v>
      </c>
      <c r="X15" s="3">
        <f t="shared" si="3"/>
        <v>295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18</v>
      </c>
      <c r="F16" s="3">
        <v>24326</v>
      </c>
      <c r="G16" s="3">
        <v>140</v>
      </c>
      <c r="H16" s="3">
        <v>3</v>
      </c>
      <c r="I16" s="3">
        <v>5</v>
      </c>
      <c r="J16" s="3">
        <v>4</v>
      </c>
      <c r="K16" s="3">
        <v>0</v>
      </c>
      <c r="L16" s="3">
        <v>0</v>
      </c>
      <c r="M16" s="3">
        <v>28</v>
      </c>
      <c r="N16" s="3">
        <v>100</v>
      </c>
      <c r="O16" s="3">
        <v>0</v>
      </c>
      <c r="P16" s="3">
        <v>0</v>
      </c>
      <c r="Q16" s="3">
        <v>197</v>
      </c>
      <c r="R16" s="3">
        <v>8</v>
      </c>
      <c r="S16" s="3">
        <v>6</v>
      </c>
      <c r="T16" s="3">
        <v>8</v>
      </c>
      <c r="U16" s="3">
        <v>0</v>
      </c>
      <c r="V16" s="3">
        <v>0</v>
      </c>
      <c r="W16" s="3">
        <v>36</v>
      </c>
      <c r="X16" s="3">
        <v>139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19</v>
      </c>
      <c r="F17" s="3">
        <v>23611</v>
      </c>
      <c r="G17" s="3">
        <v>203</v>
      </c>
      <c r="H17" s="3">
        <v>9</v>
      </c>
      <c r="I17" s="3">
        <v>6</v>
      </c>
      <c r="J17" s="3">
        <v>1</v>
      </c>
      <c r="K17" s="3">
        <v>0</v>
      </c>
      <c r="L17" s="3">
        <v>0</v>
      </c>
      <c r="M17" s="3">
        <v>55</v>
      </c>
      <c r="N17" s="3">
        <v>132</v>
      </c>
      <c r="O17" s="3">
        <v>0</v>
      </c>
      <c r="P17" s="3">
        <v>0</v>
      </c>
      <c r="Q17" s="3">
        <v>223</v>
      </c>
      <c r="R17" s="3">
        <v>9</v>
      </c>
      <c r="S17" s="3">
        <v>4</v>
      </c>
      <c r="T17" s="3">
        <v>2</v>
      </c>
      <c r="U17" s="3">
        <v>0</v>
      </c>
      <c r="V17" s="3">
        <v>0</v>
      </c>
      <c r="W17" s="3">
        <v>52</v>
      </c>
      <c r="X17" s="3">
        <v>156</v>
      </c>
      <c r="Y17" s="3">
        <v>0</v>
      </c>
      <c r="Z17" s="3">
        <v>0</v>
      </c>
    </row>
    <row r="18" spans="1:26" ht="21" customHeight="1">
      <c r="A18" s="20" t="s">
        <v>98</v>
      </c>
      <c r="B18" s="13">
        <v>46</v>
      </c>
      <c r="C18" s="13">
        <v>943</v>
      </c>
      <c r="D18" s="13">
        <v>36060</v>
      </c>
      <c r="E18" s="8" t="s">
        <v>17</v>
      </c>
      <c r="F18" s="3">
        <f aca="true" t="shared" si="4" ref="F18:Z18">F19+F20</f>
        <v>121595</v>
      </c>
      <c r="G18" s="3">
        <f t="shared" si="4"/>
        <v>776</v>
      </c>
      <c r="H18" s="3">
        <f t="shared" si="4"/>
        <v>25</v>
      </c>
      <c r="I18" s="3">
        <f t="shared" si="4"/>
        <v>20</v>
      </c>
      <c r="J18" s="3">
        <f t="shared" si="4"/>
        <v>19</v>
      </c>
      <c r="K18" s="3">
        <f t="shared" si="4"/>
        <v>0</v>
      </c>
      <c r="L18" s="3">
        <f t="shared" si="4"/>
        <v>0</v>
      </c>
      <c r="M18" s="3">
        <f t="shared" si="4"/>
        <v>234</v>
      </c>
      <c r="N18" s="3">
        <f t="shared" si="4"/>
        <v>478</v>
      </c>
      <c r="O18" s="3">
        <f t="shared" si="4"/>
        <v>0</v>
      </c>
      <c r="P18" s="3">
        <f t="shared" si="4"/>
        <v>0</v>
      </c>
      <c r="Q18" s="3">
        <f t="shared" si="4"/>
        <v>865</v>
      </c>
      <c r="R18" s="3">
        <f t="shared" si="4"/>
        <v>27</v>
      </c>
      <c r="S18" s="3">
        <f t="shared" si="4"/>
        <v>26</v>
      </c>
      <c r="T18" s="3">
        <f t="shared" si="4"/>
        <v>13</v>
      </c>
      <c r="U18" s="3">
        <v>0</v>
      </c>
      <c r="V18" s="3">
        <f t="shared" si="4"/>
        <v>0</v>
      </c>
      <c r="W18" s="3">
        <f t="shared" si="4"/>
        <v>317</v>
      </c>
      <c r="X18" s="3">
        <f t="shared" si="4"/>
        <v>482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18</v>
      </c>
      <c r="F19" s="3">
        <v>61923</v>
      </c>
      <c r="G19" s="3">
        <v>348</v>
      </c>
      <c r="H19" s="3">
        <v>16</v>
      </c>
      <c r="I19" s="3">
        <v>9</v>
      </c>
      <c r="J19" s="3">
        <v>6</v>
      </c>
      <c r="K19" s="3">
        <v>0</v>
      </c>
      <c r="L19" s="3">
        <v>0</v>
      </c>
      <c r="M19" s="3">
        <v>99</v>
      </c>
      <c r="N19" s="3">
        <v>218</v>
      </c>
      <c r="O19" s="3">
        <v>0</v>
      </c>
      <c r="P19" s="3">
        <v>0</v>
      </c>
      <c r="Q19" s="3">
        <v>381</v>
      </c>
      <c r="R19" s="3">
        <v>11</v>
      </c>
      <c r="S19" s="3">
        <v>13</v>
      </c>
      <c r="T19" s="3">
        <v>5</v>
      </c>
      <c r="U19" s="3">
        <v>0</v>
      </c>
      <c r="V19" s="3">
        <v>0</v>
      </c>
      <c r="W19" s="3">
        <v>139</v>
      </c>
      <c r="X19" s="3">
        <v>213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19</v>
      </c>
      <c r="F20" s="3">
        <v>59672</v>
      </c>
      <c r="G20" s="3">
        <v>428</v>
      </c>
      <c r="H20" s="3">
        <v>9</v>
      </c>
      <c r="I20" s="3">
        <v>11</v>
      </c>
      <c r="J20" s="3">
        <v>13</v>
      </c>
      <c r="K20" s="3">
        <v>0</v>
      </c>
      <c r="L20" s="3">
        <v>0</v>
      </c>
      <c r="M20" s="3">
        <v>135</v>
      </c>
      <c r="N20" s="3">
        <v>260</v>
      </c>
      <c r="O20" s="3">
        <v>0</v>
      </c>
      <c r="P20" s="3">
        <v>0</v>
      </c>
      <c r="Q20" s="3">
        <v>484</v>
      </c>
      <c r="R20" s="3">
        <v>16</v>
      </c>
      <c r="S20" s="3">
        <v>13</v>
      </c>
      <c r="T20" s="3">
        <v>8</v>
      </c>
      <c r="U20" s="3">
        <v>0</v>
      </c>
      <c r="V20" s="3">
        <v>0</v>
      </c>
      <c r="W20" s="3">
        <v>178</v>
      </c>
      <c r="X20" s="3">
        <v>269</v>
      </c>
      <c r="Y20" s="3">
        <v>0</v>
      </c>
      <c r="Z20" s="3">
        <v>0</v>
      </c>
    </row>
    <row r="21" spans="1:26" ht="21" customHeight="1">
      <c r="A21" s="20" t="s">
        <v>99</v>
      </c>
      <c r="B21" s="13">
        <v>34</v>
      </c>
      <c r="C21" s="13">
        <v>498</v>
      </c>
      <c r="D21" s="13">
        <v>16122</v>
      </c>
      <c r="E21" s="8" t="s">
        <v>17</v>
      </c>
      <c r="F21" s="3">
        <f aca="true" t="shared" si="5" ref="F21:Z21">F22+F23</f>
        <v>52631</v>
      </c>
      <c r="G21" s="3">
        <f t="shared" si="5"/>
        <v>422</v>
      </c>
      <c r="H21" s="3">
        <f t="shared" si="5"/>
        <v>34</v>
      </c>
      <c r="I21" s="3">
        <f t="shared" si="5"/>
        <v>17</v>
      </c>
      <c r="J21" s="3">
        <f t="shared" si="5"/>
        <v>9</v>
      </c>
      <c r="K21" s="3">
        <f t="shared" si="5"/>
        <v>0</v>
      </c>
      <c r="L21" s="3">
        <f t="shared" si="5"/>
        <v>0</v>
      </c>
      <c r="M21" s="3">
        <f t="shared" si="5"/>
        <v>88</v>
      </c>
      <c r="N21" s="3">
        <f t="shared" si="5"/>
        <v>274</v>
      </c>
      <c r="O21" s="3">
        <f t="shared" si="5"/>
        <v>0</v>
      </c>
      <c r="P21" s="3">
        <f t="shared" si="5"/>
        <v>0</v>
      </c>
      <c r="Q21" s="3">
        <f t="shared" si="5"/>
        <v>659</v>
      </c>
      <c r="R21" s="3">
        <f t="shared" si="5"/>
        <v>33</v>
      </c>
      <c r="S21" s="3">
        <f t="shared" si="5"/>
        <v>9</v>
      </c>
      <c r="T21" s="3">
        <f t="shared" si="5"/>
        <v>3</v>
      </c>
      <c r="U21" s="3">
        <f t="shared" si="5"/>
        <v>0</v>
      </c>
      <c r="V21" s="3">
        <f t="shared" si="5"/>
        <v>0</v>
      </c>
      <c r="W21" s="3">
        <f t="shared" si="5"/>
        <v>139</v>
      </c>
      <c r="X21" s="3">
        <f t="shared" si="5"/>
        <v>475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18</v>
      </c>
      <c r="F22" s="3">
        <v>25336</v>
      </c>
      <c r="G22" s="3">
        <v>173</v>
      </c>
      <c r="H22" s="3">
        <v>11</v>
      </c>
      <c r="I22" s="3">
        <v>10</v>
      </c>
      <c r="J22" s="3">
        <v>4</v>
      </c>
      <c r="K22" s="3">
        <v>0</v>
      </c>
      <c r="L22" s="3">
        <v>0</v>
      </c>
      <c r="M22" s="3">
        <v>39</v>
      </c>
      <c r="N22" s="3">
        <v>109</v>
      </c>
      <c r="O22" s="3">
        <v>0</v>
      </c>
      <c r="P22" s="3">
        <v>0</v>
      </c>
      <c r="Q22" s="3">
        <v>278</v>
      </c>
      <c r="R22" s="3">
        <v>18</v>
      </c>
      <c r="S22" s="3">
        <v>4</v>
      </c>
      <c r="T22" s="3">
        <v>0</v>
      </c>
      <c r="U22" s="3">
        <v>0</v>
      </c>
      <c r="V22" s="3">
        <v>0</v>
      </c>
      <c r="W22" s="3">
        <v>58</v>
      </c>
      <c r="X22" s="3">
        <v>198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19</v>
      </c>
      <c r="F23" s="3">
        <v>27295</v>
      </c>
      <c r="G23" s="3">
        <v>249</v>
      </c>
      <c r="H23" s="3">
        <v>23</v>
      </c>
      <c r="I23" s="3">
        <v>7</v>
      </c>
      <c r="J23" s="3">
        <v>5</v>
      </c>
      <c r="K23" s="3">
        <v>0</v>
      </c>
      <c r="L23" s="3">
        <v>0</v>
      </c>
      <c r="M23" s="3">
        <v>49</v>
      </c>
      <c r="N23" s="3">
        <v>165</v>
      </c>
      <c r="O23" s="3">
        <v>0</v>
      </c>
      <c r="P23" s="3">
        <v>0</v>
      </c>
      <c r="Q23" s="3">
        <v>381</v>
      </c>
      <c r="R23" s="3">
        <v>15</v>
      </c>
      <c r="S23" s="3">
        <v>5</v>
      </c>
      <c r="T23" s="3">
        <v>3</v>
      </c>
      <c r="U23" s="3">
        <v>0</v>
      </c>
      <c r="V23" s="3">
        <v>0</v>
      </c>
      <c r="W23" s="3">
        <v>81</v>
      </c>
      <c r="X23" s="3">
        <v>277</v>
      </c>
      <c r="Y23" s="3">
        <v>0</v>
      </c>
      <c r="Z23" s="3">
        <v>0</v>
      </c>
    </row>
    <row r="24" spans="1:26" ht="21" customHeight="1">
      <c r="A24" s="20" t="s">
        <v>100</v>
      </c>
      <c r="B24" s="13">
        <v>48</v>
      </c>
      <c r="C24" s="13">
        <v>882</v>
      </c>
      <c r="D24" s="13">
        <v>37162</v>
      </c>
      <c r="E24" s="8" t="s">
        <v>17</v>
      </c>
      <c r="F24" s="3">
        <f aca="true" t="shared" si="6" ref="F24:Z24">F25+F26</f>
        <v>148207</v>
      </c>
      <c r="G24" s="3">
        <f t="shared" si="6"/>
        <v>636</v>
      </c>
      <c r="H24" s="3">
        <f t="shared" si="6"/>
        <v>8</v>
      </c>
      <c r="I24" s="3">
        <f t="shared" si="6"/>
        <v>14</v>
      </c>
      <c r="J24" s="3">
        <f t="shared" si="6"/>
        <v>10</v>
      </c>
      <c r="K24" s="3">
        <f t="shared" si="6"/>
        <v>0</v>
      </c>
      <c r="L24" s="3">
        <f t="shared" si="6"/>
        <v>0</v>
      </c>
      <c r="M24" s="3">
        <f t="shared" si="6"/>
        <v>278</v>
      </c>
      <c r="N24" s="3">
        <f t="shared" si="6"/>
        <v>326</v>
      </c>
      <c r="O24" s="3">
        <f t="shared" si="6"/>
        <v>0</v>
      </c>
      <c r="P24" s="3">
        <f t="shared" si="6"/>
        <v>0</v>
      </c>
      <c r="Q24" s="3">
        <f t="shared" si="6"/>
        <v>467</v>
      </c>
      <c r="R24" s="3">
        <f t="shared" si="6"/>
        <v>11</v>
      </c>
      <c r="S24" s="3">
        <f t="shared" si="6"/>
        <v>8</v>
      </c>
      <c r="T24" s="3">
        <f t="shared" si="6"/>
        <v>17</v>
      </c>
      <c r="U24" s="3">
        <f t="shared" si="6"/>
        <v>0</v>
      </c>
      <c r="V24" s="3">
        <f t="shared" si="6"/>
        <v>0</v>
      </c>
      <c r="W24" s="3">
        <f t="shared" si="6"/>
        <v>212</v>
      </c>
      <c r="X24" s="3">
        <f t="shared" si="6"/>
        <v>219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18</v>
      </c>
      <c r="F25" s="3">
        <v>76570</v>
      </c>
      <c r="G25" s="3">
        <v>284</v>
      </c>
      <c r="H25" s="3">
        <v>7</v>
      </c>
      <c r="I25" s="3">
        <v>8</v>
      </c>
      <c r="J25" s="3">
        <v>4</v>
      </c>
      <c r="K25" s="3">
        <v>0</v>
      </c>
      <c r="L25" s="3">
        <v>0</v>
      </c>
      <c r="M25" s="3">
        <v>120</v>
      </c>
      <c r="N25" s="3">
        <v>145</v>
      </c>
      <c r="O25" s="3">
        <v>0</v>
      </c>
      <c r="P25" s="3">
        <v>0</v>
      </c>
      <c r="Q25" s="3">
        <v>202</v>
      </c>
      <c r="R25" s="3">
        <v>5</v>
      </c>
      <c r="S25" s="3">
        <v>4</v>
      </c>
      <c r="T25" s="3">
        <v>8</v>
      </c>
      <c r="U25" s="3">
        <v>0</v>
      </c>
      <c r="V25" s="3">
        <v>0</v>
      </c>
      <c r="W25" s="3">
        <v>94</v>
      </c>
      <c r="X25" s="3">
        <v>91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19</v>
      </c>
      <c r="F26" s="3">
        <v>71637</v>
      </c>
      <c r="G26" s="3">
        <v>352</v>
      </c>
      <c r="H26" s="3">
        <v>1</v>
      </c>
      <c r="I26" s="3">
        <v>6</v>
      </c>
      <c r="J26" s="3">
        <v>6</v>
      </c>
      <c r="K26" s="3">
        <v>0</v>
      </c>
      <c r="L26" s="3">
        <v>0</v>
      </c>
      <c r="M26" s="3">
        <v>158</v>
      </c>
      <c r="N26" s="3">
        <v>181</v>
      </c>
      <c r="O26" s="3">
        <v>0</v>
      </c>
      <c r="P26" s="3">
        <v>0</v>
      </c>
      <c r="Q26" s="3">
        <v>265</v>
      </c>
      <c r="R26" s="3">
        <v>6</v>
      </c>
      <c r="S26" s="3">
        <v>4</v>
      </c>
      <c r="T26" s="3">
        <v>9</v>
      </c>
      <c r="U26" s="3">
        <v>0</v>
      </c>
      <c r="V26" s="3">
        <v>0</v>
      </c>
      <c r="W26" s="3">
        <v>118</v>
      </c>
      <c r="X26" s="3">
        <v>128</v>
      </c>
      <c r="Y26" s="3">
        <v>0</v>
      </c>
      <c r="Z26" s="3">
        <v>0</v>
      </c>
    </row>
    <row r="27" spans="1:26" ht="21" customHeight="1">
      <c r="A27" s="20" t="s">
        <v>101</v>
      </c>
      <c r="B27" s="13">
        <v>10</v>
      </c>
      <c r="C27" s="13">
        <v>227</v>
      </c>
      <c r="D27" s="13">
        <v>9536</v>
      </c>
      <c r="E27" s="8" t="s">
        <v>17</v>
      </c>
      <c r="F27" s="3">
        <f aca="true" t="shared" si="7" ref="F27:Z27">F28+F29</f>
        <v>30108</v>
      </c>
      <c r="G27" s="3">
        <f t="shared" si="7"/>
        <v>520</v>
      </c>
      <c r="H27" s="3">
        <f t="shared" si="7"/>
        <v>12</v>
      </c>
      <c r="I27" s="3">
        <f t="shared" si="7"/>
        <v>13</v>
      </c>
      <c r="J27" s="3">
        <f t="shared" si="7"/>
        <v>18</v>
      </c>
      <c r="K27" s="3">
        <f t="shared" si="7"/>
        <v>0</v>
      </c>
      <c r="L27" s="3">
        <f t="shared" si="7"/>
        <v>0</v>
      </c>
      <c r="M27" s="3">
        <f t="shared" si="7"/>
        <v>91</v>
      </c>
      <c r="N27" s="3">
        <f t="shared" si="7"/>
        <v>386</v>
      </c>
      <c r="O27" s="3">
        <f t="shared" si="7"/>
        <v>0</v>
      </c>
      <c r="P27" s="3">
        <f t="shared" si="7"/>
        <v>0</v>
      </c>
      <c r="Q27" s="3">
        <f t="shared" si="7"/>
        <v>150</v>
      </c>
      <c r="R27" s="3">
        <f t="shared" si="7"/>
        <v>7</v>
      </c>
      <c r="S27" s="3">
        <f t="shared" si="7"/>
        <v>5</v>
      </c>
      <c r="T27" s="3">
        <f t="shared" si="7"/>
        <v>8</v>
      </c>
      <c r="U27" s="3">
        <f t="shared" si="7"/>
        <v>0</v>
      </c>
      <c r="V27" s="3">
        <f t="shared" si="7"/>
        <v>0</v>
      </c>
      <c r="W27" s="3">
        <f t="shared" si="7"/>
        <v>33</v>
      </c>
      <c r="X27" s="3">
        <f t="shared" si="7"/>
        <v>97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18</v>
      </c>
      <c r="F28" s="3">
        <v>15180</v>
      </c>
      <c r="G28" s="3">
        <v>228</v>
      </c>
      <c r="H28" s="3">
        <v>6</v>
      </c>
      <c r="I28" s="3">
        <v>8</v>
      </c>
      <c r="J28" s="3">
        <v>8</v>
      </c>
      <c r="K28" s="3">
        <v>0</v>
      </c>
      <c r="L28" s="3">
        <v>0</v>
      </c>
      <c r="M28" s="3">
        <v>40</v>
      </c>
      <c r="N28" s="3">
        <v>166</v>
      </c>
      <c r="O28" s="3">
        <v>0</v>
      </c>
      <c r="P28" s="3">
        <v>0</v>
      </c>
      <c r="Q28" s="3">
        <v>66</v>
      </c>
      <c r="R28" s="3">
        <v>2</v>
      </c>
      <c r="S28" s="3">
        <v>3</v>
      </c>
      <c r="T28" s="3">
        <v>2</v>
      </c>
      <c r="U28" s="3">
        <v>0</v>
      </c>
      <c r="V28" s="3">
        <v>0</v>
      </c>
      <c r="W28" s="3">
        <v>13</v>
      </c>
      <c r="X28" s="3">
        <v>46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19</v>
      </c>
      <c r="F29" s="3">
        <v>14928</v>
      </c>
      <c r="G29" s="3">
        <v>292</v>
      </c>
      <c r="H29" s="3">
        <v>6</v>
      </c>
      <c r="I29" s="3">
        <v>5</v>
      </c>
      <c r="J29" s="3">
        <v>10</v>
      </c>
      <c r="K29" s="3">
        <v>0</v>
      </c>
      <c r="L29" s="3">
        <v>0</v>
      </c>
      <c r="M29" s="3">
        <v>51</v>
      </c>
      <c r="N29" s="3">
        <v>220</v>
      </c>
      <c r="O29" s="3">
        <v>0</v>
      </c>
      <c r="P29" s="3">
        <v>0</v>
      </c>
      <c r="Q29" s="3">
        <v>84</v>
      </c>
      <c r="R29" s="3">
        <v>5</v>
      </c>
      <c r="S29" s="3">
        <v>2</v>
      </c>
      <c r="T29" s="3">
        <v>6</v>
      </c>
      <c r="U29" s="3">
        <v>0</v>
      </c>
      <c r="V29" s="3">
        <v>0</v>
      </c>
      <c r="W29" s="3">
        <v>20</v>
      </c>
      <c r="X29" s="3">
        <v>51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D1">
      <selection activeCell="B35" sqref="B35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47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37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5</v>
      </c>
      <c r="H5" s="11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94</v>
      </c>
      <c r="B6" s="8" t="s">
        <v>17</v>
      </c>
      <c r="C6" s="3">
        <f aca="true" t="shared" si="0" ref="C6:P6">C7+C8</f>
        <v>2121</v>
      </c>
      <c r="D6" s="3">
        <f t="shared" si="0"/>
        <v>2121</v>
      </c>
      <c r="E6" s="3">
        <f t="shared" si="0"/>
        <v>700</v>
      </c>
      <c r="F6" s="3">
        <f t="shared" si="0"/>
        <v>678</v>
      </c>
      <c r="G6" s="3">
        <f t="shared" si="0"/>
        <v>9</v>
      </c>
      <c r="H6" s="3">
        <f t="shared" si="0"/>
        <v>13</v>
      </c>
      <c r="I6" s="3">
        <f t="shared" si="0"/>
        <v>0</v>
      </c>
      <c r="J6" s="3">
        <f t="shared" si="0"/>
        <v>0</v>
      </c>
      <c r="K6" s="3">
        <f t="shared" si="0"/>
        <v>6</v>
      </c>
      <c r="L6" s="3">
        <f t="shared" si="0"/>
        <v>0</v>
      </c>
      <c r="M6" s="3">
        <f t="shared" si="0"/>
        <v>305</v>
      </c>
      <c r="N6" s="3">
        <f t="shared" si="0"/>
        <v>3</v>
      </c>
      <c r="O6" s="3">
        <f t="shared" si="0"/>
        <v>7</v>
      </c>
      <c r="P6" s="3">
        <f t="shared" si="0"/>
        <v>0</v>
      </c>
      <c r="Q6" s="13">
        <f>Q9+Q12+Q15+Q18+Q21+Q24+Q27</f>
        <v>559</v>
      </c>
      <c r="R6" s="13">
        <f>R9+R12+R15+R18+R21+R24+R27</f>
        <v>81</v>
      </c>
    </row>
    <row r="7" spans="1:18" ht="18.75" customHeight="1">
      <c r="A7" s="21"/>
      <c r="B7" s="8" t="s">
        <v>18</v>
      </c>
      <c r="C7" s="3">
        <v>1029</v>
      </c>
      <c r="D7" s="3">
        <v>1029</v>
      </c>
      <c r="E7" s="3">
        <v>360</v>
      </c>
      <c r="F7" s="4">
        <v>349</v>
      </c>
      <c r="G7" s="4">
        <v>4</v>
      </c>
      <c r="H7" s="4">
        <v>7</v>
      </c>
      <c r="I7" s="4">
        <v>0</v>
      </c>
      <c r="J7" s="4">
        <v>0</v>
      </c>
      <c r="K7" s="4">
        <v>6</v>
      </c>
      <c r="L7" s="4">
        <v>0</v>
      </c>
      <c r="M7" s="4">
        <v>192</v>
      </c>
      <c r="N7" s="4">
        <v>2</v>
      </c>
      <c r="O7" s="4">
        <v>3</v>
      </c>
      <c r="P7" s="4">
        <v>0</v>
      </c>
      <c r="Q7" s="14"/>
      <c r="R7" s="14"/>
    </row>
    <row r="8" spans="1:18" ht="18.75" customHeight="1">
      <c r="A8" s="22"/>
      <c r="B8" s="8" t="s">
        <v>19</v>
      </c>
      <c r="C8" s="3">
        <v>1092</v>
      </c>
      <c r="D8" s="3">
        <v>1092</v>
      </c>
      <c r="E8" s="3">
        <v>340</v>
      </c>
      <c r="F8" s="4">
        <v>329</v>
      </c>
      <c r="G8" s="4">
        <v>5</v>
      </c>
      <c r="H8" s="4">
        <v>6</v>
      </c>
      <c r="I8" s="4">
        <v>0</v>
      </c>
      <c r="J8" s="4">
        <v>0</v>
      </c>
      <c r="K8" s="4">
        <v>0</v>
      </c>
      <c r="L8" s="4">
        <v>0</v>
      </c>
      <c r="M8" s="4">
        <v>113</v>
      </c>
      <c r="N8" s="4">
        <v>1</v>
      </c>
      <c r="O8" s="4">
        <v>4</v>
      </c>
      <c r="P8" s="4">
        <v>0</v>
      </c>
      <c r="Q8" s="15"/>
      <c r="R8" s="15"/>
    </row>
    <row r="9" spans="1:18" ht="18.75" customHeight="1">
      <c r="A9" s="20" t="s">
        <v>95</v>
      </c>
      <c r="B9" s="8" t="s">
        <v>17</v>
      </c>
      <c r="C9" s="3">
        <f>C10+C11</f>
        <v>749</v>
      </c>
      <c r="D9" s="3">
        <f>D10+D11</f>
        <v>749</v>
      </c>
      <c r="E9" s="3">
        <f>E10+E11</f>
        <v>177</v>
      </c>
      <c r="F9" s="3">
        <f aca="true" t="shared" si="1" ref="F9:O9">F10+F11</f>
        <v>172</v>
      </c>
      <c r="G9" s="3">
        <f t="shared" si="1"/>
        <v>1</v>
      </c>
      <c r="H9" s="3">
        <f t="shared" si="1"/>
        <v>4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76</v>
      </c>
      <c r="N9" s="3">
        <f t="shared" si="1"/>
        <v>0</v>
      </c>
      <c r="O9" s="3">
        <f t="shared" si="1"/>
        <v>2</v>
      </c>
      <c r="P9" s="3">
        <v>0</v>
      </c>
      <c r="Q9" s="13">
        <v>134</v>
      </c>
      <c r="R9" s="13">
        <v>18</v>
      </c>
    </row>
    <row r="10" spans="1:18" ht="18.75" customHeight="1">
      <c r="A10" s="21"/>
      <c r="B10" s="8" t="s">
        <v>18</v>
      </c>
      <c r="C10" s="3">
        <v>360</v>
      </c>
      <c r="D10" s="3">
        <v>360</v>
      </c>
      <c r="E10" s="3">
        <v>93</v>
      </c>
      <c r="F10" s="3">
        <v>91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53</v>
      </c>
      <c r="N10" s="3">
        <v>0</v>
      </c>
      <c r="O10" s="3">
        <v>1</v>
      </c>
      <c r="P10" s="3">
        <v>0</v>
      </c>
      <c r="Q10" s="14"/>
      <c r="R10" s="14"/>
    </row>
    <row r="11" spans="1:18" ht="18.75" customHeight="1">
      <c r="A11" s="22"/>
      <c r="B11" s="8" t="s">
        <v>19</v>
      </c>
      <c r="C11" s="3">
        <v>389</v>
      </c>
      <c r="D11" s="3">
        <v>389</v>
      </c>
      <c r="E11" s="3">
        <v>84</v>
      </c>
      <c r="F11" s="3">
        <v>81</v>
      </c>
      <c r="G11" s="3">
        <v>1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23</v>
      </c>
      <c r="N11" s="3">
        <v>0</v>
      </c>
      <c r="O11" s="3">
        <v>1</v>
      </c>
      <c r="P11" s="3">
        <v>0</v>
      </c>
      <c r="Q11" s="15"/>
      <c r="R11" s="15"/>
    </row>
    <row r="12" spans="1:18" ht="18.75" customHeight="1">
      <c r="A12" s="20" t="s">
        <v>96</v>
      </c>
      <c r="B12" s="8" t="s">
        <v>17</v>
      </c>
      <c r="C12" s="3">
        <f aca="true" t="shared" si="2" ref="C12:P12">C13+C14</f>
        <v>404</v>
      </c>
      <c r="D12" s="3">
        <f t="shared" si="2"/>
        <v>404</v>
      </c>
      <c r="E12" s="3">
        <f t="shared" si="2"/>
        <v>137</v>
      </c>
      <c r="F12" s="3">
        <f t="shared" si="2"/>
        <v>130</v>
      </c>
      <c r="G12" s="3">
        <f t="shared" si="2"/>
        <v>2</v>
      </c>
      <c r="H12" s="3">
        <f t="shared" si="2"/>
        <v>5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62</v>
      </c>
      <c r="N12" s="3">
        <f t="shared" si="2"/>
        <v>2</v>
      </c>
      <c r="O12" s="3">
        <f t="shared" si="2"/>
        <v>0</v>
      </c>
      <c r="P12" s="3">
        <f t="shared" si="2"/>
        <v>0</v>
      </c>
      <c r="Q12" s="13">
        <v>104</v>
      </c>
      <c r="R12" s="13">
        <v>10</v>
      </c>
    </row>
    <row r="13" spans="1:18" ht="18.75" customHeight="1">
      <c r="A13" s="21"/>
      <c r="B13" s="8" t="s">
        <v>18</v>
      </c>
      <c r="C13" s="3">
        <v>196</v>
      </c>
      <c r="D13" s="3">
        <v>196</v>
      </c>
      <c r="E13" s="3">
        <v>65</v>
      </c>
      <c r="F13" s="3">
        <v>59</v>
      </c>
      <c r="G13" s="3">
        <v>2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31</v>
      </c>
      <c r="N13" s="3">
        <v>1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19</v>
      </c>
      <c r="C14" s="3">
        <v>208</v>
      </c>
      <c r="D14" s="3">
        <v>208</v>
      </c>
      <c r="E14" s="3">
        <v>72</v>
      </c>
      <c r="F14" s="3">
        <v>71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31</v>
      </c>
      <c r="N14" s="3">
        <v>1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97</v>
      </c>
      <c r="B15" s="8" t="s">
        <v>17</v>
      </c>
      <c r="C15" s="3">
        <f aca="true" t="shared" si="3" ref="C15:P15">C16+C17</f>
        <v>60</v>
      </c>
      <c r="D15" s="3">
        <f t="shared" si="3"/>
        <v>60</v>
      </c>
      <c r="E15" s="3">
        <f t="shared" si="3"/>
        <v>44</v>
      </c>
      <c r="F15" s="3">
        <f t="shared" si="3"/>
        <v>42</v>
      </c>
      <c r="G15" s="3">
        <f t="shared" si="3"/>
        <v>1</v>
      </c>
      <c r="H15" s="3">
        <f t="shared" si="3"/>
        <v>1</v>
      </c>
      <c r="I15" s="3">
        <f t="shared" si="3"/>
        <v>0</v>
      </c>
      <c r="J15" s="3">
        <v>0</v>
      </c>
      <c r="K15" s="3">
        <f t="shared" si="3"/>
        <v>2</v>
      </c>
      <c r="L15" s="3">
        <f t="shared" si="3"/>
        <v>0</v>
      </c>
      <c r="M15" s="3">
        <f t="shared" si="3"/>
        <v>25</v>
      </c>
      <c r="N15" s="3">
        <f t="shared" si="3"/>
        <v>0</v>
      </c>
      <c r="O15" s="3">
        <f t="shared" si="3"/>
        <v>2</v>
      </c>
      <c r="P15" s="3">
        <f t="shared" si="3"/>
        <v>0</v>
      </c>
      <c r="Q15" s="13">
        <v>35</v>
      </c>
      <c r="R15" s="13">
        <v>7</v>
      </c>
    </row>
    <row r="16" spans="1:18" ht="18.75" customHeight="1">
      <c r="A16" s="21"/>
      <c r="B16" s="8" t="s">
        <v>18</v>
      </c>
      <c r="C16" s="3">
        <v>35</v>
      </c>
      <c r="D16" s="3">
        <v>35</v>
      </c>
      <c r="E16" s="3">
        <v>28</v>
      </c>
      <c r="F16" s="3">
        <v>27</v>
      </c>
      <c r="G16" s="3">
        <v>1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17</v>
      </c>
      <c r="N16" s="3">
        <v>0</v>
      </c>
      <c r="O16" s="3">
        <v>2</v>
      </c>
      <c r="P16" s="3">
        <v>0</v>
      </c>
      <c r="Q16" s="14"/>
      <c r="R16" s="14"/>
    </row>
    <row r="17" spans="1:18" ht="18.75" customHeight="1">
      <c r="A17" s="22"/>
      <c r="B17" s="8" t="s">
        <v>19</v>
      </c>
      <c r="C17" s="3">
        <v>25</v>
      </c>
      <c r="D17" s="3">
        <v>25</v>
      </c>
      <c r="E17" s="3">
        <v>16</v>
      </c>
      <c r="F17" s="3">
        <v>15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8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98</v>
      </c>
      <c r="B18" s="8" t="s">
        <v>17</v>
      </c>
      <c r="C18" s="3">
        <f aca="true" t="shared" si="4" ref="C18:P18">C19+C20</f>
        <v>370</v>
      </c>
      <c r="D18" s="3">
        <f t="shared" si="4"/>
        <v>370</v>
      </c>
      <c r="E18" s="3">
        <f t="shared" si="4"/>
        <v>101</v>
      </c>
      <c r="F18" s="3">
        <f t="shared" si="4"/>
        <v>99</v>
      </c>
      <c r="G18" s="3">
        <f t="shared" si="4"/>
        <v>2</v>
      </c>
      <c r="H18" s="3">
        <f t="shared" si="4"/>
        <v>0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44</v>
      </c>
      <c r="N18" s="3">
        <f t="shared" si="4"/>
        <v>0</v>
      </c>
      <c r="O18" s="3">
        <f t="shared" si="4"/>
        <v>0</v>
      </c>
      <c r="P18" s="3">
        <f t="shared" si="4"/>
        <v>0</v>
      </c>
      <c r="Q18" s="13">
        <v>93</v>
      </c>
      <c r="R18" s="13">
        <v>19</v>
      </c>
    </row>
    <row r="19" spans="1:18" ht="18.75" customHeight="1">
      <c r="A19" s="21"/>
      <c r="B19" s="8" t="s">
        <v>18</v>
      </c>
      <c r="C19" s="3">
        <v>180</v>
      </c>
      <c r="D19" s="3">
        <v>180</v>
      </c>
      <c r="E19" s="3">
        <v>45</v>
      </c>
      <c r="F19" s="3">
        <v>45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25</v>
      </c>
      <c r="N19" s="3">
        <v>0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19</v>
      </c>
      <c r="C20" s="3">
        <v>190</v>
      </c>
      <c r="D20" s="3">
        <v>190</v>
      </c>
      <c r="E20" s="3">
        <v>56</v>
      </c>
      <c r="F20" s="3">
        <v>54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19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99</v>
      </c>
      <c r="B21" s="8" t="s">
        <v>17</v>
      </c>
      <c r="C21" s="3">
        <f>C22+C23</f>
        <v>52</v>
      </c>
      <c r="D21" s="3">
        <f>D22+D23</f>
        <v>52</v>
      </c>
      <c r="E21" s="3">
        <f>E22+E23</f>
        <v>34</v>
      </c>
      <c r="F21" s="3">
        <f aca="true" t="shared" si="5" ref="F21:P21">F22+F23</f>
        <v>34</v>
      </c>
      <c r="G21" s="3"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25</v>
      </c>
      <c r="N21" s="3">
        <f t="shared" si="5"/>
        <v>1</v>
      </c>
      <c r="O21" s="3">
        <f t="shared" si="5"/>
        <v>0</v>
      </c>
      <c r="P21" s="3">
        <f t="shared" si="5"/>
        <v>0</v>
      </c>
      <c r="Q21" s="13">
        <v>43</v>
      </c>
      <c r="R21" s="13">
        <v>12</v>
      </c>
    </row>
    <row r="22" spans="1:18" ht="18.75" customHeight="1">
      <c r="A22" s="21"/>
      <c r="B22" s="8" t="s">
        <v>18</v>
      </c>
      <c r="C22" s="3">
        <v>22</v>
      </c>
      <c r="D22" s="3">
        <v>22</v>
      </c>
      <c r="E22" s="3">
        <v>21</v>
      </c>
      <c r="F22" s="3">
        <v>21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15</v>
      </c>
      <c r="N22" s="3">
        <v>1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19</v>
      </c>
      <c r="C23" s="3">
        <v>30</v>
      </c>
      <c r="D23" s="3">
        <v>30</v>
      </c>
      <c r="E23" s="3">
        <v>13</v>
      </c>
      <c r="F23" s="3">
        <v>13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100</v>
      </c>
      <c r="B24" s="8" t="s">
        <v>17</v>
      </c>
      <c r="C24" s="3">
        <f>C25+C26</f>
        <v>446</v>
      </c>
      <c r="D24" s="3">
        <f>D25+D26</f>
        <v>446</v>
      </c>
      <c r="E24" s="3">
        <f>E25+E26</f>
        <v>170</v>
      </c>
      <c r="F24" s="3">
        <f>F25+F26</f>
        <v>165</v>
      </c>
      <c r="G24" s="3">
        <f>G25+G26</f>
        <v>3</v>
      </c>
      <c r="H24" s="3">
        <f aca="true" t="shared" si="6" ref="H24:P24">H25+H26</f>
        <v>2</v>
      </c>
      <c r="I24" s="3">
        <f t="shared" si="6"/>
        <v>0</v>
      </c>
      <c r="J24" s="3">
        <f t="shared" si="6"/>
        <v>0</v>
      </c>
      <c r="K24" s="3">
        <f t="shared" si="6"/>
        <v>4</v>
      </c>
      <c r="L24" s="3">
        <f t="shared" si="6"/>
        <v>0</v>
      </c>
      <c r="M24" s="3">
        <f t="shared" si="6"/>
        <v>61</v>
      </c>
      <c r="N24" s="3">
        <f t="shared" si="6"/>
        <v>0</v>
      </c>
      <c r="O24" s="3">
        <f t="shared" si="6"/>
        <v>2</v>
      </c>
      <c r="P24" s="3">
        <f t="shared" si="6"/>
        <v>0</v>
      </c>
      <c r="Q24" s="13">
        <v>121</v>
      </c>
      <c r="R24" s="13">
        <v>14</v>
      </c>
    </row>
    <row r="25" spans="1:18" ht="18.75" customHeight="1">
      <c r="A25" s="21"/>
      <c r="B25" s="8" t="s">
        <v>18</v>
      </c>
      <c r="C25" s="3">
        <v>217</v>
      </c>
      <c r="D25" s="3">
        <v>217</v>
      </c>
      <c r="E25" s="3">
        <v>90</v>
      </c>
      <c r="F25" s="3">
        <v>88</v>
      </c>
      <c r="G25" s="3">
        <v>1</v>
      </c>
      <c r="H25" s="3">
        <v>1</v>
      </c>
      <c r="I25" s="3">
        <v>0</v>
      </c>
      <c r="J25" s="3">
        <v>0</v>
      </c>
      <c r="K25" s="3">
        <v>4</v>
      </c>
      <c r="L25" s="3">
        <v>0</v>
      </c>
      <c r="M25" s="3">
        <v>43</v>
      </c>
      <c r="N25" s="3">
        <v>0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19</v>
      </c>
      <c r="C26" s="3">
        <v>229</v>
      </c>
      <c r="D26" s="3">
        <v>229</v>
      </c>
      <c r="E26" s="3">
        <v>80</v>
      </c>
      <c r="F26" s="3">
        <v>77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18</v>
      </c>
      <c r="N26" s="3">
        <v>0</v>
      </c>
      <c r="O26" s="3">
        <v>2</v>
      </c>
      <c r="P26" s="3">
        <v>0</v>
      </c>
      <c r="Q26" s="15"/>
      <c r="R26" s="15"/>
    </row>
    <row r="27" spans="1:18" ht="18.75" customHeight="1">
      <c r="A27" s="20" t="s">
        <v>101</v>
      </c>
      <c r="B27" s="8" t="s">
        <v>17</v>
      </c>
      <c r="C27" s="3">
        <f>C28+C29</f>
        <v>40</v>
      </c>
      <c r="D27" s="3">
        <f>D28+D29</f>
        <v>40</v>
      </c>
      <c r="E27" s="3">
        <f>E28+E29</f>
        <v>37</v>
      </c>
      <c r="F27" s="3">
        <f>F28+F29</f>
        <v>36</v>
      </c>
      <c r="G27" s="3">
        <f aca="true" t="shared" si="7" ref="G27:P27">G28+G29</f>
        <v>0</v>
      </c>
      <c r="H27" s="3">
        <f t="shared" si="7"/>
        <v>1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12</v>
      </c>
      <c r="N27" s="3">
        <f t="shared" si="7"/>
        <v>0</v>
      </c>
      <c r="O27" s="3">
        <f t="shared" si="7"/>
        <v>1</v>
      </c>
      <c r="P27" s="3">
        <f t="shared" si="7"/>
        <v>0</v>
      </c>
      <c r="Q27" s="13">
        <v>29</v>
      </c>
      <c r="R27" s="13">
        <v>1</v>
      </c>
    </row>
    <row r="28" spans="1:18" ht="18.75" customHeight="1">
      <c r="A28" s="21"/>
      <c r="B28" s="8" t="s">
        <v>18</v>
      </c>
      <c r="C28" s="3">
        <v>19</v>
      </c>
      <c r="D28" s="3">
        <v>19</v>
      </c>
      <c r="E28" s="3">
        <v>18</v>
      </c>
      <c r="F28" s="3">
        <v>18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19</v>
      </c>
      <c r="C29" s="3">
        <v>21</v>
      </c>
      <c r="D29" s="3">
        <v>21</v>
      </c>
      <c r="E29" s="3">
        <v>19</v>
      </c>
      <c r="F29" s="3">
        <v>18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1</v>
      </c>
      <c r="P29" s="3">
        <v>0</v>
      </c>
      <c r="Q29" s="15"/>
      <c r="R29" s="15"/>
    </row>
    <row r="30" spans="1:18" ht="51" customHeight="1">
      <c r="A30" s="9" t="s">
        <v>91</v>
      </c>
      <c r="B30" s="33" t="s">
        <v>48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B1">
      <selection activeCell="F14" sqref="F14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39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37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5</v>
      </c>
      <c r="H5" s="11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94</v>
      </c>
      <c r="B6" s="8" t="s">
        <v>26</v>
      </c>
      <c r="C6" s="3">
        <f aca="true" t="shared" si="0" ref="C6:P6">C7+C8</f>
        <v>2544</v>
      </c>
      <c r="D6" s="3">
        <f t="shared" si="0"/>
        <v>2544</v>
      </c>
      <c r="E6" s="3">
        <f t="shared" si="0"/>
        <v>814</v>
      </c>
      <c r="F6" s="3">
        <f t="shared" si="0"/>
        <v>791</v>
      </c>
      <c r="G6" s="3">
        <f t="shared" si="0"/>
        <v>8</v>
      </c>
      <c r="H6" s="3">
        <f t="shared" si="0"/>
        <v>15</v>
      </c>
      <c r="I6" s="3">
        <f t="shared" si="0"/>
        <v>0</v>
      </c>
      <c r="J6" s="3">
        <f t="shared" si="0"/>
        <v>0</v>
      </c>
      <c r="K6" s="3">
        <f t="shared" si="0"/>
        <v>14</v>
      </c>
      <c r="L6" s="3">
        <f t="shared" si="0"/>
        <v>0</v>
      </c>
      <c r="M6" s="3">
        <f t="shared" si="0"/>
        <v>282</v>
      </c>
      <c r="N6" s="3">
        <f t="shared" si="0"/>
        <v>1</v>
      </c>
      <c r="O6" s="3">
        <f t="shared" si="0"/>
        <v>5</v>
      </c>
      <c r="P6" s="3">
        <f t="shared" si="0"/>
        <v>1</v>
      </c>
      <c r="Q6" s="13">
        <f>Q9+Q12+Q15+Q18+Q21+Q24+Q27</f>
        <v>237</v>
      </c>
      <c r="R6" s="13">
        <f>R9+R12+R15+R18+R21+R24+R27</f>
        <v>101</v>
      </c>
    </row>
    <row r="7" spans="1:18" ht="18.75" customHeight="1">
      <c r="A7" s="21"/>
      <c r="B7" s="8" t="s">
        <v>27</v>
      </c>
      <c r="C7" s="3">
        <v>1218</v>
      </c>
      <c r="D7" s="3">
        <v>1218</v>
      </c>
      <c r="E7" s="3">
        <v>405</v>
      </c>
      <c r="F7" s="4">
        <v>396</v>
      </c>
      <c r="G7" s="4">
        <v>2</v>
      </c>
      <c r="H7" s="4">
        <v>7</v>
      </c>
      <c r="I7" s="4">
        <v>0</v>
      </c>
      <c r="J7" s="4">
        <v>0</v>
      </c>
      <c r="K7" s="4">
        <v>6</v>
      </c>
      <c r="L7" s="4">
        <v>0</v>
      </c>
      <c r="M7" s="4">
        <v>161</v>
      </c>
      <c r="N7" s="4">
        <v>0</v>
      </c>
      <c r="O7" s="4">
        <v>3</v>
      </c>
      <c r="P7" s="4">
        <v>0</v>
      </c>
      <c r="Q7" s="14"/>
      <c r="R7" s="14"/>
    </row>
    <row r="8" spans="1:18" ht="18.75" customHeight="1">
      <c r="A8" s="22"/>
      <c r="B8" s="8" t="s">
        <v>28</v>
      </c>
      <c r="C8" s="3">
        <v>1326</v>
      </c>
      <c r="D8" s="3">
        <v>1326</v>
      </c>
      <c r="E8" s="3">
        <v>409</v>
      </c>
      <c r="F8" s="4">
        <v>395</v>
      </c>
      <c r="G8" s="4">
        <v>6</v>
      </c>
      <c r="H8" s="4">
        <v>8</v>
      </c>
      <c r="I8" s="4">
        <v>0</v>
      </c>
      <c r="J8" s="4">
        <v>0</v>
      </c>
      <c r="K8" s="4">
        <v>8</v>
      </c>
      <c r="L8" s="4">
        <v>0</v>
      </c>
      <c r="M8" s="4">
        <v>121</v>
      </c>
      <c r="N8" s="4">
        <v>1</v>
      </c>
      <c r="O8" s="4">
        <v>2</v>
      </c>
      <c r="P8" s="4">
        <v>1</v>
      </c>
      <c r="Q8" s="15"/>
      <c r="R8" s="15"/>
    </row>
    <row r="9" spans="1:18" ht="18.75" customHeight="1">
      <c r="A9" s="20" t="s">
        <v>95</v>
      </c>
      <c r="B9" s="8" t="s">
        <v>26</v>
      </c>
      <c r="C9" s="3">
        <f>C10+C11</f>
        <v>1098</v>
      </c>
      <c r="D9" s="3">
        <f>D10+D11</f>
        <v>1098</v>
      </c>
      <c r="E9" s="3">
        <f>E10+E11</f>
        <v>172</v>
      </c>
      <c r="F9" s="3">
        <f aca="true" t="shared" si="1" ref="F9:P9">F10+F11</f>
        <v>165</v>
      </c>
      <c r="G9" s="3">
        <f t="shared" si="1"/>
        <v>0</v>
      </c>
      <c r="H9" s="3">
        <f t="shared" si="1"/>
        <v>7</v>
      </c>
      <c r="I9" s="3">
        <f t="shared" si="1"/>
        <v>0</v>
      </c>
      <c r="J9" s="3">
        <f t="shared" si="1"/>
        <v>0</v>
      </c>
      <c r="K9" s="3">
        <f t="shared" si="1"/>
        <v>4</v>
      </c>
      <c r="L9" s="3">
        <f t="shared" si="1"/>
        <v>0</v>
      </c>
      <c r="M9" s="3">
        <f t="shared" si="1"/>
        <v>61</v>
      </c>
      <c r="N9" s="3">
        <f t="shared" si="1"/>
        <v>0</v>
      </c>
      <c r="O9" s="3">
        <f t="shared" si="1"/>
        <v>2</v>
      </c>
      <c r="P9" s="3">
        <f t="shared" si="1"/>
        <v>1</v>
      </c>
      <c r="Q9" s="13">
        <v>46</v>
      </c>
      <c r="R9" s="13">
        <v>25</v>
      </c>
    </row>
    <row r="10" spans="1:18" ht="18.75" customHeight="1">
      <c r="A10" s="21"/>
      <c r="B10" s="8" t="s">
        <v>27</v>
      </c>
      <c r="C10" s="3">
        <v>507</v>
      </c>
      <c r="D10" s="3">
        <v>507</v>
      </c>
      <c r="E10" s="3">
        <v>84</v>
      </c>
      <c r="F10" s="3">
        <v>80</v>
      </c>
      <c r="G10" s="3">
        <v>0</v>
      </c>
      <c r="H10" s="3">
        <v>4</v>
      </c>
      <c r="I10" s="3">
        <v>0</v>
      </c>
      <c r="J10" s="3">
        <v>0</v>
      </c>
      <c r="K10" s="3">
        <v>2</v>
      </c>
      <c r="L10" s="3">
        <v>0</v>
      </c>
      <c r="M10" s="3">
        <v>37</v>
      </c>
      <c r="N10" s="3">
        <v>0</v>
      </c>
      <c r="O10" s="3">
        <v>1</v>
      </c>
      <c r="P10" s="3">
        <v>0</v>
      </c>
      <c r="Q10" s="14"/>
      <c r="R10" s="14"/>
    </row>
    <row r="11" spans="1:18" ht="18.75" customHeight="1">
      <c r="A11" s="22"/>
      <c r="B11" s="8" t="s">
        <v>28</v>
      </c>
      <c r="C11" s="3">
        <v>591</v>
      </c>
      <c r="D11" s="3">
        <v>591</v>
      </c>
      <c r="E11" s="3">
        <v>88</v>
      </c>
      <c r="F11" s="3">
        <v>85</v>
      </c>
      <c r="G11" s="3">
        <v>0</v>
      </c>
      <c r="H11" s="3">
        <v>3</v>
      </c>
      <c r="I11" s="3">
        <v>0</v>
      </c>
      <c r="J11" s="3">
        <v>0</v>
      </c>
      <c r="K11" s="3">
        <v>2</v>
      </c>
      <c r="L11" s="3">
        <v>0</v>
      </c>
      <c r="M11" s="3">
        <v>24</v>
      </c>
      <c r="N11" s="3">
        <v>0</v>
      </c>
      <c r="O11" s="3">
        <v>1</v>
      </c>
      <c r="P11" s="3">
        <v>1</v>
      </c>
      <c r="Q11" s="15"/>
      <c r="R11" s="15"/>
    </row>
    <row r="12" spans="1:18" ht="18.75" customHeight="1">
      <c r="A12" s="20" t="s">
        <v>96</v>
      </c>
      <c r="B12" s="8" t="s">
        <v>26</v>
      </c>
      <c r="C12" s="3">
        <f aca="true" t="shared" si="2" ref="C12:P12">C13+C14</f>
        <v>445</v>
      </c>
      <c r="D12" s="3">
        <f>D13+D14</f>
        <v>445</v>
      </c>
      <c r="E12" s="3">
        <f t="shared" si="2"/>
        <v>157</v>
      </c>
      <c r="F12" s="3">
        <f t="shared" si="2"/>
        <v>154</v>
      </c>
      <c r="G12" s="3">
        <f t="shared" si="2"/>
        <v>2</v>
      </c>
      <c r="H12" s="3">
        <f t="shared" si="2"/>
        <v>1</v>
      </c>
      <c r="I12" s="3">
        <f t="shared" si="2"/>
        <v>0</v>
      </c>
      <c r="J12" s="3">
        <f t="shared" si="2"/>
        <v>0</v>
      </c>
      <c r="K12" s="3">
        <f t="shared" si="2"/>
        <v>4</v>
      </c>
      <c r="L12" s="3">
        <f t="shared" si="2"/>
        <v>0</v>
      </c>
      <c r="M12" s="3">
        <f t="shared" si="2"/>
        <v>56</v>
      </c>
      <c r="N12" s="3">
        <f t="shared" si="2"/>
        <v>0</v>
      </c>
      <c r="O12" s="3">
        <f t="shared" si="2"/>
        <v>1</v>
      </c>
      <c r="P12" s="3">
        <f t="shared" si="2"/>
        <v>0</v>
      </c>
      <c r="Q12" s="13">
        <v>45</v>
      </c>
      <c r="R12" s="13">
        <v>23</v>
      </c>
    </row>
    <row r="13" spans="1:18" ht="18.75" customHeight="1">
      <c r="A13" s="21"/>
      <c r="B13" s="8" t="s">
        <v>27</v>
      </c>
      <c r="C13" s="3">
        <v>212</v>
      </c>
      <c r="D13" s="3">
        <v>212</v>
      </c>
      <c r="E13" s="3">
        <v>79</v>
      </c>
      <c r="F13" s="3">
        <v>79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29</v>
      </c>
      <c r="N13" s="3">
        <v>0</v>
      </c>
      <c r="O13" s="3">
        <v>1</v>
      </c>
      <c r="P13" s="3">
        <v>0</v>
      </c>
      <c r="Q13" s="14"/>
      <c r="R13" s="14"/>
    </row>
    <row r="14" spans="1:18" ht="18.75" customHeight="1">
      <c r="A14" s="22"/>
      <c r="B14" s="8" t="s">
        <v>28</v>
      </c>
      <c r="C14" s="3">
        <v>233</v>
      </c>
      <c r="D14" s="3">
        <v>233</v>
      </c>
      <c r="E14" s="3">
        <v>78</v>
      </c>
      <c r="F14" s="3">
        <v>75</v>
      </c>
      <c r="G14" s="3">
        <v>2</v>
      </c>
      <c r="H14" s="3">
        <v>1</v>
      </c>
      <c r="I14" s="3">
        <v>0</v>
      </c>
      <c r="J14" s="3">
        <v>0</v>
      </c>
      <c r="K14" s="3">
        <v>3</v>
      </c>
      <c r="L14" s="3">
        <v>0</v>
      </c>
      <c r="M14" s="3">
        <v>27</v>
      </c>
      <c r="N14" s="3">
        <v>0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97</v>
      </c>
      <c r="B15" s="8" t="s">
        <v>26</v>
      </c>
      <c r="C15" s="3">
        <f aca="true" t="shared" si="3" ref="C15:P15">C16+C17</f>
        <v>76</v>
      </c>
      <c r="D15" s="3">
        <f>D16+D17</f>
        <v>76</v>
      </c>
      <c r="E15" s="3">
        <f t="shared" si="3"/>
        <v>60</v>
      </c>
      <c r="F15" s="3">
        <f t="shared" si="3"/>
        <v>58</v>
      </c>
      <c r="G15" s="3">
        <f t="shared" si="3"/>
        <v>0</v>
      </c>
      <c r="H15" s="3">
        <f t="shared" si="3"/>
        <v>2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28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13">
        <v>20</v>
      </c>
      <c r="R15" s="13">
        <v>7</v>
      </c>
    </row>
    <row r="16" spans="1:18" ht="18.75" customHeight="1">
      <c r="A16" s="21"/>
      <c r="B16" s="8" t="s">
        <v>27</v>
      </c>
      <c r="C16" s="3">
        <v>40</v>
      </c>
      <c r="D16" s="3">
        <v>40</v>
      </c>
      <c r="E16" s="3">
        <v>25</v>
      </c>
      <c r="F16" s="3">
        <v>23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18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28</v>
      </c>
      <c r="C17" s="3">
        <v>36</v>
      </c>
      <c r="D17" s="3">
        <v>36</v>
      </c>
      <c r="E17" s="3">
        <v>35</v>
      </c>
      <c r="F17" s="3">
        <v>35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98</v>
      </c>
      <c r="B18" s="8" t="s">
        <v>26</v>
      </c>
      <c r="C18" s="3">
        <f aca="true" t="shared" si="4" ref="C18:P18">C19+C20</f>
        <v>410</v>
      </c>
      <c r="D18" s="3">
        <f>D19+D20</f>
        <v>410</v>
      </c>
      <c r="E18" s="3">
        <f t="shared" si="4"/>
        <v>130</v>
      </c>
      <c r="F18" s="3">
        <f t="shared" si="4"/>
        <v>126</v>
      </c>
      <c r="G18" s="3">
        <f t="shared" si="4"/>
        <v>2</v>
      </c>
      <c r="H18" s="3">
        <f t="shared" si="4"/>
        <v>2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40</v>
      </c>
      <c r="N18" s="3">
        <f t="shared" si="4"/>
        <v>0</v>
      </c>
      <c r="O18" s="3">
        <f t="shared" si="4"/>
        <v>1</v>
      </c>
      <c r="P18" s="3">
        <f t="shared" si="4"/>
        <v>0</v>
      </c>
      <c r="Q18" s="13">
        <v>38</v>
      </c>
      <c r="R18" s="13">
        <v>22</v>
      </c>
    </row>
    <row r="19" spans="1:18" ht="18.75" customHeight="1">
      <c r="A19" s="21"/>
      <c r="B19" s="8" t="s">
        <v>27</v>
      </c>
      <c r="C19" s="3">
        <v>201</v>
      </c>
      <c r="D19" s="3">
        <v>201</v>
      </c>
      <c r="E19" s="3">
        <v>68</v>
      </c>
      <c r="F19" s="3">
        <v>67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24</v>
      </c>
      <c r="N19" s="3">
        <v>0</v>
      </c>
      <c r="O19" s="3">
        <v>1</v>
      </c>
      <c r="P19" s="3">
        <v>0</v>
      </c>
      <c r="Q19" s="14"/>
      <c r="R19" s="14"/>
    </row>
    <row r="20" spans="1:18" ht="18.75" customHeight="1">
      <c r="A20" s="22"/>
      <c r="B20" s="8" t="s">
        <v>28</v>
      </c>
      <c r="C20" s="3">
        <v>209</v>
      </c>
      <c r="D20" s="3">
        <v>209</v>
      </c>
      <c r="E20" s="3">
        <v>62</v>
      </c>
      <c r="F20" s="3">
        <v>59</v>
      </c>
      <c r="G20" s="3">
        <v>1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16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99</v>
      </c>
      <c r="B21" s="8" t="s">
        <v>26</v>
      </c>
      <c r="C21" s="3">
        <f aca="true" t="shared" si="5" ref="C21:P21">C22+C23</f>
        <v>60</v>
      </c>
      <c r="D21" s="3">
        <f>D22+D23</f>
        <v>60</v>
      </c>
      <c r="E21" s="3">
        <f t="shared" si="5"/>
        <v>45</v>
      </c>
      <c r="F21" s="3">
        <f t="shared" si="5"/>
        <v>44</v>
      </c>
      <c r="G21" s="3">
        <f t="shared" si="5"/>
        <v>0</v>
      </c>
      <c r="H21" s="3">
        <f t="shared" si="5"/>
        <v>1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14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13">
        <v>19</v>
      </c>
      <c r="R21" s="13">
        <v>4</v>
      </c>
    </row>
    <row r="22" spans="1:18" ht="18.75" customHeight="1">
      <c r="A22" s="21"/>
      <c r="B22" s="8" t="s">
        <v>27</v>
      </c>
      <c r="C22" s="3">
        <v>29</v>
      </c>
      <c r="D22" s="3">
        <v>29</v>
      </c>
      <c r="E22" s="3">
        <v>22</v>
      </c>
      <c r="F22" s="3">
        <v>22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12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28</v>
      </c>
      <c r="C23" s="3">
        <v>31</v>
      </c>
      <c r="D23" s="3">
        <v>31</v>
      </c>
      <c r="E23" s="3">
        <v>23</v>
      </c>
      <c r="F23" s="3">
        <v>22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100</v>
      </c>
      <c r="B24" s="8" t="s">
        <v>26</v>
      </c>
      <c r="C24" s="3">
        <f>C25+C26</f>
        <v>404</v>
      </c>
      <c r="D24" s="3">
        <f>D25+D26</f>
        <v>404</v>
      </c>
      <c r="E24" s="3">
        <f>E25+E26</f>
        <v>191</v>
      </c>
      <c r="F24" s="3">
        <f aca="true" t="shared" si="6" ref="F24:P24">F25+F26</f>
        <v>188</v>
      </c>
      <c r="G24" s="3">
        <f t="shared" si="6"/>
        <v>2</v>
      </c>
      <c r="H24" s="3">
        <f t="shared" si="6"/>
        <v>1</v>
      </c>
      <c r="I24" s="3">
        <f t="shared" si="6"/>
        <v>0</v>
      </c>
      <c r="J24" s="3">
        <f t="shared" si="6"/>
        <v>0</v>
      </c>
      <c r="K24" s="3">
        <f t="shared" si="6"/>
        <v>4</v>
      </c>
      <c r="L24" s="3">
        <f t="shared" si="6"/>
        <v>0</v>
      </c>
      <c r="M24" s="3">
        <f t="shared" si="6"/>
        <v>71</v>
      </c>
      <c r="N24" s="3">
        <f t="shared" si="6"/>
        <v>1</v>
      </c>
      <c r="O24" s="3">
        <f t="shared" si="6"/>
        <v>1</v>
      </c>
      <c r="P24" s="3">
        <f t="shared" si="6"/>
        <v>0</v>
      </c>
      <c r="Q24" s="13">
        <v>54</v>
      </c>
      <c r="R24" s="13">
        <v>20</v>
      </c>
    </row>
    <row r="25" spans="1:18" ht="18.75" customHeight="1">
      <c r="A25" s="21"/>
      <c r="B25" s="8" t="s">
        <v>27</v>
      </c>
      <c r="C25" s="3">
        <v>204</v>
      </c>
      <c r="D25" s="3">
        <v>204</v>
      </c>
      <c r="E25" s="3">
        <v>95</v>
      </c>
      <c r="F25" s="3">
        <v>94</v>
      </c>
      <c r="G25" s="3">
        <v>0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34</v>
      </c>
      <c r="N25" s="3">
        <v>0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28</v>
      </c>
      <c r="C26" s="3">
        <v>200</v>
      </c>
      <c r="D26" s="3">
        <v>200</v>
      </c>
      <c r="E26" s="3">
        <v>96</v>
      </c>
      <c r="F26" s="3">
        <v>94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37</v>
      </c>
      <c r="N26" s="3">
        <v>1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101</v>
      </c>
      <c r="B27" s="8" t="s">
        <v>26</v>
      </c>
      <c r="C27" s="3">
        <f>C28+C29</f>
        <v>51</v>
      </c>
      <c r="D27" s="3">
        <f>D28+D29</f>
        <v>51</v>
      </c>
      <c r="E27" s="3">
        <f>E28+E29</f>
        <v>59</v>
      </c>
      <c r="F27" s="3">
        <f>F28+F29</f>
        <v>56</v>
      </c>
      <c r="G27" s="3">
        <f aca="true" t="shared" si="7" ref="G27:P27">G28+G29</f>
        <v>2</v>
      </c>
      <c r="H27" s="3">
        <v>1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12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13">
        <v>15</v>
      </c>
      <c r="R27" s="13">
        <v>0</v>
      </c>
    </row>
    <row r="28" spans="1:18" ht="18.75" customHeight="1">
      <c r="A28" s="21"/>
      <c r="B28" s="8" t="s">
        <v>27</v>
      </c>
      <c r="C28" s="3">
        <v>25</v>
      </c>
      <c r="D28" s="3">
        <v>25</v>
      </c>
      <c r="E28" s="3">
        <v>32</v>
      </c>
      <c r="F28" s="3">
        <v>31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28</v>
      </c>
      <c r="C29" s="3">
        <v>26</v>
      </c>
      <c r="D29" s="3">
        <v>26</v>
      </c>
      <c r="E29" s="3">
        <v>27</v>
      </c>
      <c r="F29" s="3">
        <v>25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15"/>
      <c r="R29" s="15"/>
    </row>
    <row r="30" spans="1:18" ht="51" customHeight="1">
      <c r="A30" s="9" t="s">
        <v>93</v>
      </c>
      <c r="B30" s="33" t="s">
        <v>31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K3:K5"/>
    <mergeCell ref="O3:O5"/>
    <mergeCell ref="J3:J5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Q12:Q14"/>
    <mergeCell ref="R12:R14"/>
    <mergeCell ref="Q15:Q17"/>
    <mergeCell ref="R15:R17"/>
    <mergeCell ref="Q6:Q8"/>
    <mergeCell ref="R6:R8"/>
    <mergeCell ref="Q9:Q11"/>
    <mergeCell ref="R9:R11"/>
    <mergeCell ref="Q24:Q26"/>
    <mergeCell ref="R24:R26"/>
    <mergeCell ref="Q27:Q29"/>
    <mergeCell ref="R27:R29"/>
    <mergeCell ref="Q18:Q20"/>
    <mergeCell ref="R18:R20"/>
    <mergeCell ref="Q21:Q23"/>
    <mergeCell ref="R21:R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0">
      <selection activeCell="D12" sqref="D12:D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63</v>
      </c>
      <c r="B3" s="16" t="s">
        <v>68</v>
      </c>
      <c r="C3" s="16" t="s">
        <v>64</v>
      </c>
      <c r="D3" s="16" t="s">
        <v>65</v>
      </c>
      <c r="E3" s="16" t="s">
        <v>66</v>
      </c>
      <c r="F3" s="32" t="s">
        <v>67</v>
      </c>
      <c r="G3" s="23" t="s">
        <v>71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79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69</v>
      </c>
      <c r="H4" s="28" t="s">
        <v>70</v>
      </c>
      <c r="I4" s="18" t="s">
        <v>78</v>
      </c>
      <c r="J4" s="18"/>
      <c r="K4" s="18"/>
      <c r="L4" s="18"/>
      <c r="M4" s="16" t="s">
        <v>61</v>
      </c>
      <c r="N4" s="26" t="s">
        <v>62</v>
      </c>
      <c r="O4" s="16" t="s">
        <v>74</v>
      </c>
      <c r="P4" s="16" t="s">
        <v>75</v>
      </c>
      <c r="Q4" s="28" t="s">
        <v>69</v>
      </c>
      <c r="R4" s="16" t="s">
        <v>76</v>
      </c>
      <c r="S4" s="18" t="s">
        <v>77</v>
      </c>
      <c r="T4" s="18"/>
      <c r="U4" s="18"/>
      <c r="V4" s="18"/>
      <c r="W4" s="16" t="s">
        <v>61</v>
      </c>
      <c r="X4" s="26" t="s">
        <v>62</v>
      </c>
      <c r="Y4" s="16" t="s">
        <v>3</v>
      </c>
      <c r="Z4" s="16" t="s">
        <v>75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72</v>
      </c>
      <c r="J5" s="11" t="s">
        <v>73</v>
      </c>
      <c r="K5" s="12" t="s">
        <v>4</v>
      </c>
      <c r="L5" s="12" t="s">
        <v>60</v>
      </c>
      <c r="M5" s="17"/>
      <c r="N5" s="27"/>
      <c r="O5" s="17"/>
      <c r="P5" s="17"/>
      <c r="Q5" s="29"/>
      <c r="R5" s="17"/>
      <c r="S5" s="11" t="s">
        <v>72</v>
      </c>
      <c r="T5" s="11" t="s">
        <v>73</v>
      </c>
      <c r="U5" s="12" t="s">
        <v>4</v>
      </c>
      <c r="V5" s="12" t="s">
        <v>60</v>
      </c>
      <c r="W5" s="17"/>
      <c r="X5" s="27"/>
      <c r="Y5" s="17"/>
      <c r="Z5" s="17"/>
      <c r="AA5" s="6"/>
    </row>
    <row r="6" spans="1:26" ht="21" customHeight="1">
      <c r="A6" s="20" t="s">
        <v>94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203721</v>
      </c>
      <c r="E6" s="8" t="s">
        <v>17</v>
      </c>
      <c r="F6" s="3">
        <f aca="true" t="shared" si="0" ref="F6:Z6">F7+F8</f>
        <v>706504</v>
      </c>
      <c r="G6" s="3">
        <f t="shared" si="0"/>
        <v>3548</v>
      </c>
      <c r="H6" s="3">
        <f t="shared" si="0"/>
        <v>158</v>
      </c>
      <c r="I6" s="3">
        <f t="shared" si="0"/>
        <v>93</v>
      </c>
      <c r="J6" s="3">
        <f t="shared" si="0"/>
        <v>102</v>
      </c>
      <c r="K6" s="3">
        <f t="shared" si="0"/>
        <v>1</v>
      </c>
      <c r="L6" s="3">
        <f t="shared" si="0"/>
        <v>2</v>
      </c>
      <c r="M6" s="3">
        <f t="shared" si="0"/>
        <v>1367</v>
      </c>
      <c r="N6" s="3">
        <f t="shared" si="0"/>
        <v>1825</v>
      </c>
      <c r="O6" s="3">
        <f t="shared" si="0"/>
        <v>0</v>
      </c>
      <c r="P6" s="3">
        <f t="shared" si="0"/>
        <v>0</v>
      </c>
      <c r="Q6" s="3">
        <f t="shared" si="0"/>
        <v>3621</v>
      </c>
      <c r="R6" s="3">
        <f t="shared" si="0"/>
        <v>165</v>
      </c>
      <c r="S6" s="3">
        <f t="shared" si="0"/>
        <v>90</v>
      </c>
      <c r="T6" s="3">
        <f t="shared" si="0"/>
        <v>116</v>
      </c>
      <c r="U6" s="3">
        <f t="shared" si="0"/>
        <v>1</v>
      </c>
      <c r="V6" s="3">
        <f t="shared" si="0"/>
        <v>0</v>
      </c>
      <c r="W6" s="3">
        <f t="shared" si="0"/>
        <v>1418</v>
      </c>
      <c r="X6" s="3">
        <f t="shared" si="0"/>
        <v>1831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18</v>
      </c>
      <c r="F7" s="3">
        <v>359083</v>
      </c>
      <c r="G7" s="3">
        <v>1542</v>
      </c>
      <c r="H7" s="4">
        <v>70</v>
      </c>
      <c r="I7" s="4">
        <v>42</v>
      </c>
      <c r="J7" s="4">
        <v>43</v>
      </c>
      <c r="K7" s="4">
        <v>0</v>
      </c>
      <c r="L7" s="4">
        <v>2</v>
      </c>
      <c r="M7" s="4">
        <v>587</v>
      </c>
      <c r="N7" s="4">
        <v>798</v>
      </c>
      <c r="O7" s="4">
        <v>0</v>
      </c>
      <c r="P7" s="4">
        <v>0</v>
      </c>
      <c r="Q7" s="4">
        <v>1604</v>
      </c>
      <c r="R7" s="4">
        <v>78</v>
      </c>
      <c r="S7" s="4">
        <v>38</v>
      </c>
      <c r="T7" s="4">
        <v>51</v>
      </c>
      <c r="U7" s="4">
        <v>0</v>
      </c>
      <c r="V7" s="4">
        <v>0</v>
      </c>
      <c r="W7" s="4">
        <v>656</v>
      </c>
      <c r="X7" s="4">
        <v>781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19</v>
      </c>
      <c r="F8" s="3">
        <v>347421</v>
      </c>
      <c r="G8" s="3">
        <v>2006</v>
      </c>
      <c r="H8" s="4">
        <v>88</v>
      </c>
      <c r="I8" s="4">
        <v>51</v>
      </c>
      <c r="J8" s="4">
        <v>59</v>
      </c>
      <c r="K8" s="4">
        <v>1</v>
      </c>
      <c r="L8" s="4">
        <v>0</v>
      </c>
      <c r="M8" s="4">
        <v>780</v>
      </c>
      <c r="N8" s="4">
        <v>1027</v>
      </c>
      <c r="O8" s="4">
        <v>0</v>
      </c>
      <c r="P8" s="4">
        <v>0</v>
      </c>
      <c r="Q8" s="4">
        <v>2017</v>
      </c>
      <c r="R8" s="4">
        <v>87</v>
      </c>
      <c r="S8" s="4">
        <v>52</v>
      </c>
      <c r="T8" s="4">
        <v>65</v>
      </c>
      <c r="U8" s="4">
        <v>1</v>
      </c>
      <c r="V8" s="4">
        <v>0</v>
      </c>
      <c r="W8" s="4">
        <v>762</v>
      </c>
      <c r="X8" s="4">
        <v>1050</v>
      </c>
      <c r="Y8" s="4">
        <v>0</v>
      </c>
      <c r="Z8" s="4">
        <v>0</v>
      </c>
    </row>
    <row r="9" spans="1:26" ht="21" customHeight="1">
      <c r="A9" s="20" t="s">
        <v>95</v>
      </c>
      <c r="B9" s="13">
        <v>45</v>
      </c>
      <c r="C9" s="13">
        <v>1075</v>
      </c>
      <c r="D9" s="13">
        <v>50968</v>
      </c>
      <c r="E9" s="8" t="s">
        <v>17</v>
      </c>
      <c r="F9" s="3">
        <f aca="true" t="shared" si="1" ref="F9:Y9">F10+F11</f>
        <v>165846</v>
      </c>
      <c r="G9" s="3">
        <f t="shared" si="1"/>
        <v>939</v>
      </c>
      <c r="H9" s="3">
        <f t="shared" si="1"/>
        <v>40</v>
      </c>
      <c r="I9" s="3">
        <f t="shared" si="1"/>
        <v>24</v>
      </c>
      <c r="J9" s="3">
        <f t="shared" si="1"/>
        <v>40</v>
      </c>
      <c r="K9" s="3">
        <f t="shared" si="1"/>
        <v>0</v>
      </c>
      <c r="L9" s="3">
        <f t="shared" si="1"/>
        <v>2</v>
      </c>
      <c r="M9" s="3">
        <f t="shared" si="1"/>
        <v>449</v>
      </c>
      <c r="N9" s="3">
        <f t="shared" si="1"/>
        <v>560</v>
      </c>
      <c r="O9" s="3">
        <f t="shared" si="1"/>
        <v>0</v>
      </c>
      <c r="P9" s="3">
        <f t="shared" si="1"/>
        <v>0</v>
      </c>
      <c r="Q9" s="3">
        <f t="shared" si="1"/>
        <v>775</v>
      </c>
      <c r="R9" s="3">
        <f t="shared" si="1"/>
        <v>17</v>
      </c>
      <c r="S9" s="3">
        <f t="shared" si="1"/>
        <v>25</v>
      </c>
      <c r="T9" s="3">
        <f t="shared" si="1"/>
        <v>23</v>
      </c>
      <c r="U9" s="3">
        <f t="shared" si="1"/>
        <v>0</v>
      </c>
      <c r="V9" s="3">
        <f t="shared" si="1"/>
        <v>0</v>
      </c>
      <c r="W9" s="3">
        <f t="shared" si="1"/>
        <v>424</v>
      </c>
      <c r="X9" s="3">
        <f t="shared" si="1"/>
        <v>286</v>
      </c>
      <c r="Y9" s="3">
        <f t="shared" si="1"/>
        <v>0</v>
      </c>
      <c r="Z9" s="3">
        <v>0</v>
      </c>
    </row>
    <row r="10" spans="1:26" ht="21" customHeight="1">
      <c r="A10" s="21"/>
      <c r="B10" s="14"/>
      <c r="C10" s="14"/>
      <c r="D10" s="14"/>
      <c r="E10" s="8" t="s">
        <v>18</v>
      </c>
      <c r="F10" s="3">
        <v>83904</v>
      </c>
      <c r="G10" s="3">
        <v>415</v>
      </c>
      <c r="H10" s="3">
        <v>17</v>
      </c>
      <c r="I10" s="3">
        <v>11</v>
      </c>
      <c r="J10" s="3">
        <v>15</v>
      </c>
      <c r="K10" s="3">
        <v>0</v>
      </c>
      <c r="L10" s="3">
        <v>2</v>
      </c>
      <c r="M10" s="3">
        <v>194</v>
      </c>
      <c r="N10" s="3">
        <v>384</v>
      </c>
      <c r="O10" s="3">
        <v>0</v>
      </c>
      <c r="P10" s="3">
        <v>0</v>
      </c>
      <c r="Q10" s="3">
        <v>360</v>
      </c>
      <c r="R10" s="3">
        <v>8</v>
      </c>
      <c r="S10" s="3">
        <v>11</v>
      </c>
      <c r="T10" s="3">
        <v>11</v>
      </c>
      <c r="U10" s="3">
        <v>0</v>
      </c>
      <c r="V10" s="3">
        <v>0</v>
      </c>
      <c r="W10" s="3">
        <v>206</v>
      </c>
      <c r="X10" s="3">
        <v>124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19</v>
      </c>
      <c r="F11" s="3">
        <v>81942</v>
      </c>
      <c r="G11" s="3">
        <v>524</v>
      </c>
      <c r="H11" s="3">
        <v>23</v>
      </c>
      <c r="I11" s="3">
        <v>13</v>
      </c>
      <c r="J11" s="3">
        <v>25</v>
      </c>
      <c r="K11" s="3">
        <v>0</v>
      </c>
      <c r="L11" s="3">
        <v>0</v>
      </c>
      <c r="M11" s="3">
        <v>255</v>
      </c>
      <c r="N11" s="3">
        <v>176</v>
      </c>
      <c r="O11" s="3">
        <v>0</v>
      </c>
      <c r="P11" s="3">
        <v>0</v>
      </c>
      <c r="Q11" s="3">
        <v>415</v>
      </c>
      <c r="R11" s="3">
        <v>9</v>
      </c>
      <c r="S11" s="3">
        <v>14</v>
      </c>
      <c r="T11" s="3">
        <v>12</v>
      </c>
      <c r="U11" s="3">
        <v>0</v>
      </c>
      <c r="V11" s="3">
        <v>0</v>
      </c>
      <c r="W11" s="3">
        <v>218</v>
      </c>
      <c r="X11" s="3">
        <v>162</v>
      </c>
      <c r="Y11" s="3">
        <v>0</v>
      </c>
      <c r="Z11" s="3">
        <v>0</v>
      </c>
    </row>
    <row r="12" spans="1:26" ht="21" customHeight="1">
      <c r="A12" s="20" t="s">
        <v>96</v>
      </c>
      <c r="B12" s="13">
        <v>43</v>
      </c>
      <c r="C12" s="13">
        <v>859</v>
      </c>
      <c r="D12" s="13">
        <v>39815</v>
      </c>
      <c r="E12" s="8" t="s">
        <v>17</v>
      </c>
      <c r="F12" s="3">
        <f aca="true" t="shared" si="2" ref="F12:Z12">F13+F14</f>
        <v>139897</v>
      </c>
      <c r="G12" s="3">
        <f t="shared" si="2"/>
        <v>568</v>
      </c>
      <c r="H12" s="3">
        <f t="shared" si="2"/>
        <v>26</v>
      </c>
      <c r="I12" s="3">
        <f t="shared" si="2"/>
        <v>12</v>
      </c>
      <c r="J12" s="3">
        <f t="shared" si="2"/>
        <v>21</v>
      </c>
      <c r="K12" s="3">
        <f t="shared" si="2"/>
        <v>1</v>
      </c>
      <c r="L12" s="3">
        <f t="shared" si="2"/>
        <v>0</v>
      </c>
      <c r="M12" s="3">
        <f t="shared" si="2"/>
        <v>190</v>
      </c>
      <c r="N12" s="3">
        <f t="shared" si="2"/>
        <v>318</v>
      </c>
      <c r="O12" s="3">
        <f t="shared" si="2"/>
        <v>0</v>
      </c>
      <c r="P12" s="3">
        <f t="shared" si="2"/>
        <v>0</v>
      </c>
      <c r="Q12" s="3">
        <f t="shared" si="2"/>
        <v>744</v>
      </c>
      <c r="R12" s="3">
        <f t="shared" si="2"/>
        <v>36</v>
      </c>
      <c r="S12" s="3">
        <f t="shared" si="2"/>
        <v>18</v>
      </c>
      <c r="T12" s="3">
        <f t="shared" si="2"/>
        <v>23</v>
      </c>
      <c r="U12" s="3">
        <f t="shared" si="2"/>
        <v>0</v>
      </c>
      <c r="V12" s="3">
        <f t="shared" si="2"/>
        <v>0</v>
      </c>
      <c r="W12" s="3">
        <f t="shared" si="2"/>
        <v>248</v>
      </c>
      <c r="X12" s="3">
        <f t="shared" si="2"/>
        <v>419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18</v>
      </c>
      <c r="F13" s="3">
        <v>71683</v>
      </c>
      <c r="G13" s="3">
        <v>241</v>
      </c>
      <c r="H13" s="3">
        <v>12</v>
      </c>
      <c r="I13" s="3">
        <v>2</v>
      </c>
      <c r="J13" s="3">
        <v>10</v>
      </c>
      <c r="K13" s="3">
        <v>0</v>
      </c>
      <c r="L13" s="3">
        <v>0</v>
      </c>
      <c r="M13" s="3">
        <v>81</v>
      </c>
      <c r="N13" s="3">
        <v>136</v>
      </c>
      <c r="O13" s="3">
        <v>0</v>
      </c>
      <c r="P13" s="3">
        <v>0</v>
      </c>
      <c r="Q13" s="3">
        <v>344</v>
      </c>
      <c r="R13" s="3">
        <v>22</v>
      </c>
      <c r="S13" s="3">
        <v>5</v>
      </c>
      <c r="T13" s="3">
        <v>8</v>
      </c>
      <c r="U13" s="3">
        <v>0</v>
      </c>
      <c r="V13" s="3">
        <v>0</v>
      </c>
      <c r="W13" s="3">
        <v>121</v>
      </c>
      <c r="X13" s="3">
        <v>188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19</v>
      </c>
      <c r="F14" s="3">
        <v>68214</v>
      </c>
      <c r="G14" s="3">
        <v>327</v>
      </c>
      <c r="H14" s="3">
        <v>14</v>
      </c>
      <c r="I14" s="3">
        <v>10</v>
      </c>
      <c r="J14" s="3">
        <v>11</v>
      </c>
      <c r="K14" s="3">
        <v>1</v>
      </c>
      <c r="L14" s="3">
        <v>0</v>
      </c>
      <c r="M14" s="3">
        <v>109</v>
      </c>
      <c r="N14" s="3">
        <v>182</v>
      </c>
      <c r="O14" s="3">
        <v>0</v>
      </c>
      <c r="P14" s="3">
        <v>0</v>
      </c>
      <c r="Q14" s="3">
        <v>400</v>
      </c>
      <c r="R14" s="3">
        <v>14</v>
      </c>
      <c r="S14" s="3">
        <v>13</v>
      </c>
      <c r="T14" s="3">
        <v>15</v>
      </c>
      <c r="U14" s="3">
        <v>0</v>
      </c>
      <c r="V14" s="3">
        <v>0</v>
      </c>
      <c r="W14" s="3">
        <v>127</v>
      </c>
      <c r="X14" s="3">
        <v>231</v>
      </c>
      <c r="Y14" s="3">
        <v>0</v>
      </c>
      <c r="Z14" s="3">
        <v>0</v>
      </c>
    </row>
    <row r="15" spans="1:26" ht="21" customHeight="1">
      <c r="A15" s="20" t="s">
        <v>97</v>
      </c>
      <c r="B15" s="13">
        <v>30</v>
      </c>
      <c r="C15" s="13">
        <v>550</v>
      </c>
      <c r="D15" s="13">
        <v>13985</v>
      </c>
      <c r="E15" s="8" t="s">
        <v>17</v>
      </c>
      <c r="F15" s="3">
        <f aca="true" t="shared" si="3" ref="F15:Z15">F16+F17</f>
        <v>47957</v>
      </c>
      <c r="G15" s="3">
        <f t="shared" si="3"/>
        <v>284</v>
      </c>
      <c r="H15" s="3">
        <f t="shared" si="3"/>
        <v>13</v>
      </c>
      <c r="I15" s="3">
        <f t="shared" si="3"/>
        <v>7</v>
      </c>
      <c r="J15" s="3">
        <f t="shared" si="3"/>
        <v>1</v>
      </c>
      <c r="K15" s="3">
        <f t="shared" si="3"/>
        <v>0</v>
      </c>
      <c r="L15" s="3">
        <f t="shared" si="3"/>
        <v>0</v>
      </c>
      <c r="M15" s="3">
        <f t="shared" si="3"/>
        <v>69</v>
      </c>
      <c r="N15" s="3">
        <f t="shared" si="3"/>
        <v>194</v>
      </c>
      <c r="O15" s="3">
        <f t="shared" si="3"/>
        <v>0</v>
      </c>
      <c r="P15" s="3">
        <f t="shared" si="3"/>
        <v>0</v>
      </c>
      <c r="Q15" s="3">
        <f t="shared" si="3"/>
        <v>297</v>
      </c>
      <c r="R15" s="3">
        <f t="shared" si="3"/>
        <v>21</v>
      </c>
      <c r="S15" s="3">
        <f t="shared" si="3"/>
        <v>8</v>
      </c>
      <c r="T15" s="3">
        <f t="shared" si="3"/>
        <v>9</v>
      </c>
      <c r="U15" s="3">
        <f t="shared" si="3"/>
        <v>0</v>
      </c>
      <c r="V15" s="3">
        <f t="shared" si="3"/>
        <v>0</v>
      </c>
      <c r="W15" s="3">
        <f t="shared" si="3"/>
        <v>60</v>
      </c>
      <c r="X15" s="3">
        <f t="shared" si="3"/>
        <v>199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18</v>
      </c>
      <c r="F16" s="3">
        <v>24327</v>
      </c>
      <c r="G16" s="3">
        <v>110</v>
      </c>
      <c r="H16" s="3">
        <v>5</v>
      </c>
      <c r="I16" s="3">
        <v>5</v>
      </c>
      <c r="J16" s="3">
        <v>0</v>
      </c>
      <c r="K16" s="3">
        <v>0</v>
      </c>
      <c r="L16" s="3">
        <v>0</v>
      </c>
      <c r="M16" s="3">
        <v>32</v>
      </c>
      <c r="N16" s="3">
        <v>68</v>
      </c>
      <c r="O16" s="3">
        <v>0</v>
      </c>
      <c r="P16" s="3">
        <v>0</v>
      </c>
      <c r="Q16" s="3">
        <v>121</v>
      </c>
      <c r="R16" s="3">
        <v>10</v>
      </c>
      <c r="S16" s="3">
        <v>4</v>
      </c>
      <c r="T16" s="3">
        <v>1</v>
      </c>
      <c r="U16" s="3">
        <v>0</v>
      </c>
      <c r="V16" s="3">
        <v>0</v>
      </c>
      <c r="W16" s="3">
        <v>25</v>
      </c>
      <c r="X16" s="3">
        <v>81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19</v>
      </c>
      <c r="F17" s="3">
        <v>23630</v>
      </c>
      <c r="G17" s="3">
        <v>174</v>
      </c>
      <c r="H17" s="3">
        <v>8</v>
      </c>
      <c r="I17" s="3">
        <v>2</v>
      </c>
      <c r="J17" s="3">
        <v>1</v>
      </c>
      <c r="K17" s="3">
        <v>0</v>
      </c>
      <c r="L17" s="3">
        <v>0</v>
      </c>
      <c r="M17" s="3">
        <v>37</v>
      </c>
      <c r="N17" s="3">
        <v>126</v>
      </c>
      <c r="O17" s="3">
        <v>0</v>
      </c>
      <c r="P17" s="3">
        <v>0</v>
      </c>
      <c r="Q17" s="3">
        <v>176</v>
      </c>
      <c r="R17" s="3">
        <v>11</v>
      </c>
      <c r="S17" s="3">
        <v>4</v>
      </c>
      <c r="T17" s="3">
        <v>8</v>
      </c>
      <c r="U17" s="3">
        <v>0</v>
      </c>
      <c r="V17" s="3">
        <v>0</v>
      </c>
      <c r="W17" s="3">
        <v>35</v>
      </c>
      <c r="X17" s="3">
        <v>118</v>
      </c>
      <c r="Y17" s="3">
        <v>0</v>
      </c>
      <c r="Z17" s="3">
        <v>0</v>
      </c>
    </row>
    <row r="18" spans="1:26" ht="21" customHeight="1">
      <c r="A18" s="20" t="s">
        <v>98</v>
      </c>
      <c r="B18" s="13">
        <v>46</v>
      </c>
      <c r="C18" s="13">
        <v>943</v>
      </c>
      <c r="D18" s="13">
        <v>36071</v>
      </c>
      <c r="E18" s="8" t="s">
        <v>17</v>
      </c>
      <c r="F18" s="3">
        <f aca="true" t="shared" si="4" ref="F18:Z18">F19+F20</f>
        <v>121484</v>
      </c>
      <c r="G18" s="3">
        <f t="shared" si="4"/>
        <v>543</v>
      </c>
      <c r="H18" s="3">
        <f t="shared" si="4"/>
        <v>32</v>
      </c>
      <c r="I18" s="3">
        <f t="shared" si="4"/>
        <v>12</v>
      </c>
      <c r="J18" s="3">
        <f t="shared" si="4"/>
        <v>16</v>
      </c>
      <c r="K18" s="3">
        <f t="shared" si="4"/>
        <v>0</v>
      </c>
      <c r="L18" s="3">
        <f t="shared" si="4"/>
        <v>0</v>
      </c>
      <c r="M18" s="3">
        <f t="shared" si="4"/>
        <v>224</v>
      </c>
      <c r="N18" s="3">
        <f t="shared" si="4"/>
        <v>259</v>
      </c>
      <c r="O18" s="3">
        <f t="shared" si="4"/>
        <v>0</v>
      </c>
      <c r="P18" s="3">
        <f t="shared" si="4"/>
        <v>0</v>
      </c>
      <c r="Q18" s="3">
        <f t="shared" si="4"/>
        <v>724</v>
      </c>
      <c r="R18" s="3">
        <f t="shared" si="4"/>
        <v>41</v>
      </c>
      <c r="S18" s="3">
        <f t="shared" si="4"/>
        <v>18</v>
      </c>
      <c r="T18" s="3">
        <f t="shared" si="4"/>
        <v>31</v>
      </c>
      <c r="U18" s="3">
        <f t="shared" si="4"/>
        <v>1</v>
      </c>
      <c r="V18" s="3">
        <f t="shared" si="4"/>
        <v>0</v>
      </c>
      <c r="W18" s="3">
        <f t="shared" si="4"/>
        <v>285</v>
      </c>
      <c r="X18" s="3">
        <f t="shared" si="4"/>
        <v>348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18</v>
      </c>
      <c r="F19" s="3">
        <v>61868</v>
      </c>
      <c r="G19" s="3">
        <v>246</v>
      </c>
      <c r="H19" s="3">
        <v>18</v>
      </c>
      <c r="I19" s="3">
        <v>4</v>
      </c>
      <c r="J19" s="3">
        <v>9</v>
      </c>
      <c r="K19" s="3">
        <v>0</v>
      </c>
      <c r="L19" s="3">
        <v>0</v>
      </c>
      <c r="M19" s="3">
        <v>87</v>
      </c>
      <c r="N19" s="3">
        <v>128</v>
      </c>
      <c r="O19" s="3">
        <v>0</v>
      </c>
      <c r="P19" s="3">
        <v>0</v>
      </c>
      <c r="Q19" s="3">
        <v>340</v>
      </c>
      <c r="R19" s="3">
        <v>17</v>
      </c>
      <c r="S19" s="3">
        <v>9</v>
      </c>
      <c r="T19" s="3">
        <v>15</v>
      </c>
      <c r="U19" s="3">
        <v>0</v>
      </c>
      <c r="V19" s="3">
        <v>0</v>
      </c>
      <c r="W19" s="3">
        <v>141</v>
      </c>
      <c r="X19" s="3">
        <v>158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19</v>
      </c>
      <c r="F20" s="3">
        <v>59616</v>
      </c>
      <c r="G20" s="3">
        <v>297</v>
      </c>
      <c r="H20" s="3">
        <v>14</v>
      </c>
      <c r="I20" s="3">
        <v>8</v>
      </c>
      <c r="J20" s="3">
        <v>7</v>
      </c>
      <c r="K20" s="3">
        <v>0</v>
      </c>
      <c r="L20" s="3">
        <v>0</v>
      </c>
      <c r="M20" s="3">
        <v>137</v>
      </c>
      <c r="N20" s="3">
        <v>131</v>
      </c>
      <c r="O20" s="3">
        <v>0</v>
      </c>
      <c r="P20" s="3">
        <v>0</v>
      </c>
      <c r="Q20" s="3">
        <v>384</v>
      </c>
      <c r="R20" s="3">
        <v>24</v>
      </c>
      <c r="S20" s="3">
        <v>9</v>
      </c>
      <c r="T20" s="3">
        <v>16</v>
      </c>
      <c r="U20" s="3">
        <v>1</v>
      </c>
      <c r="V20" s="3">
        <v>0</v>
      </c>
      <c r="W20" s="3">
        <v>144</v>
      </c>
      <c r="X20" s="3">
        <v>190</v>
      </c>
      <c r="Y20" s="3">
        <v>0</v>
      </c>
      <c r="Z20" s="3">
        <v>0</v>
      </c>
    </row>
    <row r="21" spans="1:26" ht="21" customHeight="1">
      <c r="A21" s="20" t="s">
        <v>99</v>
      </c>
      <c r="B21" s="13">
        <v>34</v>
      </c>
      <c r="C21" s="13">
        <v>498</v>
      </c>
      <c r="D21" s="13">
        <v>16054</v>
      </c>
      <c r="E21" s="8" t="s">
        <v>17</v>
      </c>
      <c r="F21" s="3">
        <f aca="true" t="shared" si="5" ref="F21:Z21">F22+F23</f>
        <v>52485</v>
      </c>
      <c r="G21" s="3">
        <f t="shared" si="5"/>
        <v>320</v>
      </c>
      <c r="H21" s="3">
        <f t="shared" si="5"/>
        <v>34</v>
      </c>
      <c r="I21" s="3">
        <f t="shared" si="5"/>
        <v>19</v>
      </c>
      <c r="J21" s="3">
        <f t="shared" si="5"/>
        <v>6</v>
      </c>
      <c r="K21" s="3">
        <f t="shared" si="5"/>
        <v>0</v>
      </c>
      <c r="L21" s="3">
        <f t="shared" si="5"/>
        <v>0</v>
      </c>
      <c r="M21" s="3">
        <f t="shared" si="5"/>
        <v>76</v>
      </c>
      <c r="N21" s="3">
        <f t="shared" si="5"/>
        <v>185</v>
      </c>
      <c r="O21" s="3">
        <f t="shared" si="5"/>
        <v>0</v>
      </c>
      <c r="P21" s="3">
        <f t="shared" si="5"/>
        <v>0</v>
      </c>
      <c r="Q21" s="3">
        <f t="shared" si="5"/>
        <v>495</v>
      </c>
      <c r="R21" s="3">
        <f t="shared" si="5"/>
        <v>30</v>
      </c>
      <c r="S21" s="3">
        <f t="shared" si="5"/>
        <v>11</v>
      </c>
      <c r="T21" s="3">
        <f t="shared" si="5"/>
        <v>12</v>
      </c>
      <c r="U21" s="3">
        <f t="shared" si="5"/>
        <v>0</v>
      </c>
      <c r="V21" s="3">
        <f t="shared" si="5"/>
        <v>0</v>
      </c>
      <c r="W21" s="3">
        <f t="shared" si="5"/>
        <v>98</v>
      </c>
      <c r="X21" s="3">
        <f t="shared" si="5"/>
        <v>344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18</v>
      </c>
      <c r="F22" s="3">
        <v>25285</v>
      </c>
      <c r="G22" s="3">
        <v>135</v>
      </c>
      <c r="H22" s="3">
        <v>13</v>
      </c>
      <c r="I22" s="3">
        <v>11</v>
      </c>
      <c r="J22" s="3">
        <v>3</v>
      </c>
      <c r="K22" s="3">
        <v>0</v>
      </c>
      <c r="L22" s="3">
        <v>0</v>
      </c>
      <c r="M22" s="3">
        <v>38</v>
      </c>
      <c r="N22" s="3">
        <v>70</v>
      </c>
      <c r="O22" s="3">
        <v>0</v>
      </c>
      <c r="P22" s="3">
        <v>0</v>
      </c>
      <c r="Q22" s="3">
        <v>201</v>
      </c>
      <c r="R22" s="3">
        <v>13</v>
      </c>
      <c r="S22" s="3">
        <v>6</v>
      </c>
      <c r="T22" s="3">
        <v>8</v>
      </c>
      <c r="U22" s="3">
        <v>0</v>
      </c>
      <c r="V22" s="3">
        <v>0</v>
      </c>
      <c r="W22" s="3">
        <v>39</v>
      </c>
      <c r="X22" s="3">
        <v>135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19</v>
      </c>
      <c r="F23" s="3">
        <v>27200</v>
      </c>
      <c r="G23" s="3">
        <v>185</v>
      </c>
      <c r="H23" s="3">
        <v>21</v>
      </c>
      <c r="I23" s="3">
        <v>8</v>
      </c>
      <c r="J23" s="3">
        <v>3</v>
      </c>
      <c r="K23" s="3">
        <v>0</v>
      </c>
      <c r="L23" s="3">
        <v>0</v>
      </c>
      <c r="M23" s="3">
        <v>38</v>
      </c>
      <c r="N23" s="3">
        <v>115</v>
      </c>
      <c r="O23" s="3">
        <v>0</v>
      </c>
      <c r="P23" s="3">
        <v>0</v>
      </c>
      <c r="Q23" s="3">
        <v>294</v>
      </c>
      <c r="R23" s="3">
        <v>17</v>
      </c>
      <c r="S23" s="3">
        <v>5</v>
      </c>
      <c r="T23" s="3">
        <v>4</v>
      </c>
      <c r="U23" s="3">
        <v>0</v>
      </c>
      <c r="V23" s="3">
        <v>0</v>
      </c>
      <c r="W23" s="3">
        <v>59</v>
      </c>
      <c r="X23" s="3">
        <v>209</v>
      </c>
      <c r="Y23" s="3">
        <v>0</v>
      </c>
      <c r="Z23" s="3">
        <v>0</v>
      </c>
    </row>
    <row r="24" spans="1:26" ht="21" customHeight="1">
      <c r="A24" s="20" t="s">
        <v>100</v>
      </c>
      <c r="B24" s="13">
        <v>48</v>
      </c>
      <c r="C24" s="13">
        <v>882</v>
      </c>
      <c r="D24" s="13">
        <v>37230</v>
      </c>
      <c r="E24" s="8" t="s">
        <v>17</v>
      </c>
      <c r="F24" s="3">
        <f aca="true" t="shared" si="6" ref="F24:Z24">F25+F26</f>
        <v>148494</v>
      </c>
      <c r="G24" s="3">
        <f t="shared" si="6"/>
        <v>571</v>
      </c>
      <c r="H24" s="3">
        <f t="shared" si="6"/>
        <v>9</v>
      </c>
      <c r="I24" s="3">
        <f t="shared" si="6"/>
        <v>12</v>
      </c>
      <c r="J24" s="3">
        <f t="shared" si="6"/>
        <v>13</v>
      </c>
      <c r="K24" s="3">
        <f t="shared" si="6"/>
        <v>0</v>
      </c>
      <c r="L24" s="3">
        <f t="shared" si="6"/>
        <v>0</v>
      </c>
      <c r="M24" s="3">
        <f t="shared" si="6"/>
        <v>261</v>
      </c>
      <c r="N24" s="3">
        <f t="shared" si="6"/>
        <v>276</v>
      </c>
      <c r="O24" s="3">
        <f t="shared" si="6"/>
        <v>0</v>
      </c>
      <c r="P24" s="3">
        <f t="shared" si="6"/>
        <v>0</v>
      </c>
      <c r="Q24" s="3">
        <f t="shared" si="6"/>
        <v>445</v>
      </c>
      <c r="R24" s="3">
        <f t="shared" si="6"/>
        <v>14</v>
      </c>
      <c r="S24" s="3">
        <f t="shared" si="6"/>
        <v>7</v>
      </c>
      <c r="T24" s="3">
        <f t="shared" si="6"/>
        <v>16</v>
      </c>
      <c r="U24" s="3">
        <f t="shared" si="6"/>
        <v>0</v>
      </c>
      <c r="V24" s="3">
        <f t="shared" si="6"/>
        <v>0</v>
      </c>
      <c r="W24" s="3">
        <f t="shared" si="6"/>
        <v>255</v>
      </c>
      <c r="X24" s="3">
        <f t="shared" si="6"/>
        <v>153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18</v>
      </c>
      <c r="F25" s="3">
        <v>76723</v>
      </c>
      <c r="G25" s="3">
        <v>245</v>
      </c>
      <c r="H25" s="3">
        <v>3</v>
      </c>
      <c r="I25" s="3">
        <v>5</v>
      </c>
      <c r="J25" s="3">
        <v>4</v>
      </c>
      <c r="K25" s="3">
        <v>0</v>
      </c>
      <c r="L25" s="3">
        <v>0</v>
      </c>
      <c r="M25" s="3">
        <v>109</v>
      </c>
      <c r="N25" s="3">
        <v>124</v>
      </c>
      <c r="O25" s="3">
        <v>0</v>
      </c>
      <c r="P25" s="3">
        <v>0</v>
      </c>
      <c r="Q25" s="3">
        <v>172</v>
      </c>
      <c r="R25" s="3">
        <v>5</v>
      </c>
      <c r="S25" s="3">
        <v>2</v>
      </c>
      <c r="T25" s="3">
        <v>7</v>
      </c>
      <c r="U25" s="3">
        <v>0</v>
      </c>
      <c r="V25" s="3">
        <v>0</v>
      </c>
      <c r="W25" s="3">
        <v>102</v>
      </c>
      <c r="X25" s="3">
        <v>56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19</v>
      </c>
      <c r="F26" s="3">
        <v>71771</v>
      </c>
      <c r="G26" s="3">
        <v>326</v>
      </c>
      <c r="H26" s="3">
        <v>6</v>
      </c>
      <c r="I26" s="3">
        <v>7</v>
      </c>
      <c r="J26" s="3">
        <v>9</v>
      </c>
      <c r="K26" s="3">
        <v>0</v>
      </c>
      <c r="L26" s="3">
        <v>0</v>
      </c>
      <c r="M26" s="3">
        <v>152</v>
      </c>
      <c r="N26" s="3">
        <v>152</v>
      </c>
      <c r="O26" s="3">
        <v>0</v>
      </c>
      <c r="P26" s="3">
        <v>0</v>
      </c>
      <c r="Q26" s="3">
        <v>273</v>
      </c>
      <c r="R26" s="3">
        <v>9</v>
      </c>
      <c r="S26" s="3">
        <v>5</v>
      </c>
      <c r="T26" s="3">
        <v>9</v>
      </c>
      <c r="U26" s="3">
        <v>0</v>
      </c>
      <c r="V26" s="3">
        <v>0</v>
      </c>
      <c r="W26" s="3">
        <v>153</v>
      </c>
      <c r="X26" s="3">
        <v>97</v>
      </c>
      <c r="Y26" s="3">
        <v>0</v>
      </c>
      <c r="Z26" s="3">
        <v>0</v>
      </c>
    </row>
    <row r="27" spans="1:26" ht="21" customHeight="1">
      <c r="A27" s="20" t="s">
        <v>101</v>
      </c>
      <c r="B27" s="13">
        <v>10</v>
      </c>
      <c r="C27" s="13">
        <v>227</v>
      </c>
      <c r="D27" s="13">
        <v>9598</v>
      </c>
      <c r="E27" s="8" t="s">
        <v>17</v>
      </c>
      <c r="F27" s="3">
        <f aca="true" t="shared" si="7" ref="F27:Z27">F28+F29</f>
        <v>30341</v>
      </c>
      <c r="G27" s="3">
        <f t="shared" si="7"/>
        <v>323</v>
      </c>
      <c r="H27" s="3">
        <f t="shared" si="7"/>
        <v>4</v>
      </c>
      <c r="I27" s="3">
        <f t="shared" si="7"/>
        <v>7</v>
      </c>
      <c r="J27" s="3">
        <f t="shared" si="7"/>
        <v>5</v>
      </c>
      <c r="K27" s="3">
        <f t="shared" si="7"/>
        <v>0</v>
      </c>
      <c r="L27" s="3">
        <f t="shared" si="7"/>
        <v>0</v>
      </c>
      <c r="M27" s="3">
        <f t="shared" si="7"/>
        <v>98</v>
      </c>
      <c r="N27" s="3">
        <f t="shared" si="7"/>
        <v>209</v>
      </c>
      <c r="O27" s="3">
        <f t="shared" si="7"/>
        <v>0</v>
      </c>
      <c r="P27" s="3">
        <f t="shared" si="7"/>
        <v>0</v>
      </c>
      <c r="Q27" s="3">
        <f t="shared" si="7"/>
        <v>141</v>
      </c>
      <c r="R27" s="3">
        <f t="shared" si="7"/>
        <v>6</v>
      </c>
      <c r="S27" s="3">
        <f t="shared" si="7"/>
        <v>3</v>
      </c>
      <c r="T27" s="3">
        <f t="shared" si="7"/>
        <v>2</v>
      </c>
      <c r="U27" s="3">
        <f t="shared" si="7"/>
        <v>0</v>
      </c>
      <c r="V27" s="3">
        <f t="shared" si="7"/>
        <v>0</v>
      </c>
      <c r="W27" s="3">
        <f t="shared" si="7"/>
        <v>48</v>
      </c>
      <c r="X27" s="3">
        <f t="shared" si="7"/>
        <v>82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18</v>
      </c>
      <c r="F28" s="3">
        <v>15293</v>
      </c>
      <c r="G28" s="3">
        <v>150</v>
      </c>
      <c r="H28" s="3">
        <v>2</v>
      </c>
      <c r="I28" s="3">
        <v>4</v>
      </c>
      <c r="J28" s="3">
        <v>2</v>
      </c>
      <c r="K28" s="3">
        <v>0</v>
      </c>
      <c r="L28" s="3">
        <v>0</v>
      </c>
      <c r="M28" s="3">
        <v>46</v>
      </c>
      <c r="N28" s="3">
        <v>96</v>
      </c>
      <c r="O28" s="3">
        <v>0</v>
      </c>
      <c r="P28" s="3">
        <v>0</v>
      </c>
      <c r="Q28" s="3">
        <v>66</v>
      </c>
      <c r="R28" s="3">
        <v>3</v>
      </c>
      <c r="S28" s="3">
        <v>1</v>
      </c>
      <c r="T28" s="3">
        <v>1</v>
      </c>
      <c r="U28" s="3">
        <v>0</v>
      </c>
      <c r="V28" s="3">
        <v>0</v>
      </c>
      <c r="W28" s="3">
        <v>22</v>
      </c>
      <c r="X28" s="3">
        <v>39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19</v>
      </c>
      <c r="F29" s="3">
        <v>15048</v>
      </c>
      <c r="G29" s="3">
        <v>173</v>
      </c>
      <c r="H29" s="3">
        <v>2</v>
      </c>
      <c r="I29" s="3">
        <v>3</v>
      </c>
      <c r="J29" s="3">
        <v>3</v>
      </c>
      <c r="K29" s="3">
        <v>0</v>
      </c>
      <c r="L29" s="3">
        <v>0</v>
      </c>
      <c r="M29" s="3">
        <v>52</v>
      </c>
      <c r="N29" s="3">
        <v>113</v>
      </c>
      <c r="O29" s="3">
        <v>0</v>
      </c>
      <c r="P29" s="3">
        <v>0</v>
      </c>
      <c r="Q29" s="3">
        <v>75</v>
      </c>
      <c r="R29" s="3">
        <v>3</v>
      </c>
      <c r="S29" s="3">
        <v>2</v>
      </c>
      <c r="T29" s="3">
        <v>1</v>
      </c>
      <c r="U29" s="3">
        <v>0</v>
      </c>
      <c r="V29" s="3">
        <v>0</v>
      </c>
      <c r="W29" s="3">
        <v>26</v>
      </c>
      <c r="X29" s="3">
        <v>43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4">
      <selection activeCell="F17" sqref="F17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38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37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5</v>
      </c>
      <c r="H5" s="11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94</v>
      </c>
      <c r="B6" s="8" t="s">
        <v>17</v>
      </c>
      <c r="C6" s="3">
        <f aca="true" t="shared" si="0" ref="C6:P6">C7+C8</f>
        <v>1820</v>
      </c>
      <c r="D6" s="3">
        <f>D7+D8</f>
        <v>1820</v>
      </c>
      <c r="E6" s="3">
        <f t="shared" si="0"/>
        <v>930</v>
      </c>
      <c r="F6" s="3">
        <f t="shared" si="0"/>
        <v>905</v>
      </c>
      <c r="G6" s="3">
        <f t="shared" si="0"/>
        <v>13</v>
      </c>
      <c r="H6" s="3">
        <f t="shared" si="0"/>
        <v>12</v>
      </c>
      <c r="I6" s="3">
        <f t="shared" si="0"/>
        <v>0</v>
      </c>
      <c r="J6" s="3">
        <f t="shared" si="0"/>
        <v>0</v>
      </c>
      <c r="K6" s="3">
        <f t="shared" si="0"/>
        <v>14</v>
      </c>
      <c r="L6" s="3">
        <f t="shared" si="0"/>
        <v>0</v>
      </c>
      <c r="M6" s="3">
        <f t="shared" si="0"/>
        <v>293</v>
      </c>
      <c r="N6" s="3">
        <f t="shared" si="0"/>
        <v>2</v>
      </c>
      <c r="O6" s="3">
        <f t="shared" si="0"/>
        <v>5</v>
      </c>
      <c r="P6" s="3">
        <f t="shared" si="0"/>
        <v>0</v>
      </c>
      <c r="Q6" s="13">
        <f>Q9+Q12+Q15+Q18+Q21+Q24+Q27</f>
        <v>397</v>
      </c>
      <c r="R6" s="13">
        <f>R9+R12+R15+R18+R21+R24+R27</f>
        <v>90</v>
      </c>
    </row>
    <row r="7" spans="1:18" ht="18.75" customHeight="1">
      <c r="A7" s="21"/>
      <c r="B7" s="8" t="s">
        <v>18</v>
      </c>
      <c r="C7" s="3">
        <v>882</v>
      </c>
      <c r="D7" s="3">
        <v>882</v>
      </c>
      <c r="E7" s="3">
        <v>487</v>
      </c>
      <c r="F7" s="4">
        <v>479</v>
      </c>
      <c r="G7" s="4">
        <v>4</v>
      </c>
      <c r="H7" s="4">
        <v>4</v>
      </c>
      <c r="I7" s="4">
        <v>0</v>
      </c>
      <c r="J7" s="4">
        <v>0</v>
      </c>
      <c r="K7" s="4">
        <v>8</v>
      </c>
      <c r="L7" s="4">
        <v>0</v>
      </c>
      <c r="M7" s="4">
        <v>187</v>
      </c>
      <c r="N7" s="4">
        <v>1</v>
      </c>
      <c r="O7" s="4">
        <v>2</v>
      </c>
      <c r="P7" s="4">
        <v>0</v>
      </c>
      <c r="Q7" s="14"/>
      <c r="R7" s="14"/>
    </row>
    <row r="8" spans="1:18" ht="18.75" customHeight="1">
      <c r="A8" s="22"/>
      <c r="B8" s="8" t="s">
        <v>19</v>
      </c>
      <c r="C8" s="3">
        <v>938</v>
      </c>
      <c r="D8" s="3">
        <v>938</v>
      </c>
      <c r="E8" s="3">
        <v>443</v>
      </c>
      <c r="F8" s="4">
        <v>426</v>
      </c>
      <c r="G8" s="4">
        <v>9</v>
      </c>
      <c r="H8" s="4">
        <v>8</v>
      </c>
      <c r="I8" s="4">
        <v>0</v>
      </c>
      <c r="J8" s="4">
        <v>0</v>
      </c>
      <c r="K8" s="4">
        <v>6</v>
      </c>
      <c r="L8" s="4">
        <v>0</v>
      </c>
      <c r="M8" s="4">
        <v>106</v>
      </c>
      <c r="N8" s="4">
        <v>1</v>
      </c>
      <c r="O8" s="4">
        <v>3</v>
      </c>
      <c r="P8" s="4">
        <v>0</v>
      </c>
      <c r="Q8" s="15"/>
      <c r="R8" s="15"/>
    </row>
    <row r="9" spans="1:18" ht="18.75" customHeight="1">
      <c r="A9" s="20" t="s">
        <v>95</v>
      </c>
      <c r="B9" s="8" t="s">
        <v>17</v>
      </c>
      <c r="C9" s="3">
        <f>C10+C11</f>
        <v>733</v>
      </c>
      <c r="D9" s="3">
        <f>D10+D11</f>
        <v>733</v>
      </c>
      <c r="E9" s="3">
        <f>E10+E11</f>
        <v>210</v>
      </c>
      <c r="F9" s="3">
        <f>F10+F11</f>
        <v>200</v>
      </c>
      <c r="G9" s="3">
        <f aca="true" t="shared" si="1" ref="G9:P9">G10+G11</f>
        <v>3</v>
      </c>
      <c r="H9" s="3">
        <f t="shared" si="1"/>
        <v>7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70</v>
      </c>
      <c r="N9" s="3">
        <f t="shared" si="1"/>
        <v>1</v>
      </c>
      <c r="O9" s="3">
        <f t="shared" si="1"/>
        <v>0</v>
      </c>
      <c r="P9" s="3">
        <f t="shared" si="1"/>
        <v>0</v>
      </c>
      <c r="Q9" s="13">
        <v>88</v>
      </c>
      <c r="R9" s="13">
        <v>21</v>
      </c>
    </row>
    <row r="10" spans="1:18" ht="18.75" customHeight="1">
      <c r="A10" s="21"/>
      <c r="B10" s="8" t="s">
        <v>18</v>
      </c>
      <c r="C10" s="3">
        <v>346</v>
      </c>
      <c r="D10" s="3">
        <v>346</v>
      </c>
      <c r="E10" s="3">
        <v>101</v>
      </c>
      <c r="F10" s="3">
        <v>98</v>
      </c>
      <c r="G10" s="3">
        <v>1</v>
      </c>
      <c r="H10" s="3">
        <v>2</v>
      </c>
      <c r="I10" s="3">
        <v>0</v>
      </c>
      <c r="J10" s="3">
        <v>0</v>
      </c>
      <c r="K10" s="3">
        <v>2</v>
      </c>
      <c r="L10" s="3">
        <v>0</v>
      </c>
      <c r="M10" s="3">
        <v>46</v>
      </c>
      <c r="N10" s="3">
        <v>1</v>
      </c>
      <c r="O10" s="3">
        <v>0</v>
      </c>
      <c r="P10" s="3">
        <v>0</v>
      </c>
      <c r="Q10" s="14"/>
      <c r="R10" s="14"/>
    </row>
    <row r="11" spans="1:18" ht="18.75" customHeight="1">
      <c r="A11" s="22"/>
      <c r="B11" s="8" t="s">
        <v>19</v>
      </c>
      <c r="C11" s="3">
        <v>387</v>
      </c>
      <c r="D11" s="3">
        <v>387</v>
      </c>
      <c r="E11" s="3">
        <v>109</v>
      </c>
      <c r="F11" s="3">
        <v>102</v>
      </c>
      <c r="G11" s="3">
        <v>2</v>
      </c>
      <c r="H11" s="3">
        <v>5</v>
      </c>
      <c r="I11" s="3">
        <v>0</v>
      </c>
      <c r="J11" s="3">
        <v>0</v>
      </c>
      <c r="K11" s="3">
        <v>0</v>
      </c>
      <c r="L11" s="3">
        <v>0</v>
      </c>
      <c r="M11" s="3">
        <v>24</v>
      </c>
      <c r="N11" s="3">
        <v>0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96</v>
      </c>
      <c r="B12" s="8" t="s">
        <v>17</v>
      </c>
      <c r="C12" s="3">
        <f aca="true" t="shared" si="2" ref="C12:P12">C13+C14</f>
        <v>340</v>
      </c>
      <c r="D12" s="3">
        <f>D13+D14</f>
        <v>340</v>
      </c>
      <c r="E12" s="3">
        <f t="shared" si="2"/>
        <v>203</v>
      </c>
      <c r="F12" s="3">
        <f t="shared" si="2"/>
        <v>200</v>
      </c>
      <c r="G12" s="3">
        <f t="shared" si="2"/>
        <v>2</v>
      </c>
      <c r="H12" s="3">
        <f t="shared" si="2"/>
        <v>1</v>
      </c>
      <c r="I12" s="3">
        <f t="shared" si="2"/>
        <v>0</v>
      </c>
      <c r="J12" s="3">
        <f t="shared" si="2"/>
        <v>0</v>
      </c>
      <c r="K12" s="3">
        <f t="shared" si="2"/>
        <v>4</v>
      </c>
      <c r="L12" s="3">
        <f t="shared" si="2"/>
        <v>0</v>
      </c>
      <c r="M12" s="3">
        <f t="shared" si="2"/>
        <v>50</v>
      </c>
      <c r="N12" s="3">
        <f t="shared" si="2"/>
        <v>1</v>
      </c>
      <c r="O12" s="3">
        <f t="shared" si="2"/>
        <v>1</v>
      </c>
      <c r="P12" s="3">
        <f t="shared" si="2"/>
        <v>0</v>
      </c>
      <c r="Q12" s="13">
        <v>80</v>
      </c>
      <c r="R12" s="13">
        <v>15</v>
      </c>
    </row>
    <row r="13" spans="1:18" ht="18.75" customHeight="1">
      <c r="A13" s="21"/>
      <c r="B13" s="8" t="s">
        <v>18</v>
      </c>
      <c r="C13" s="3">
        <v>174</v>
      </c>
      <c r="D13" s="3">
        <v>174</v>
      </c>
      <c r="E13" s="3">
        <v>102</v>
      </c>
      <c r="F13" s="3">
        <v>102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32</v>
      </c>
      <c r="N13" s="3">
        <v>0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19</v>
      </c>
      <c r="C14" s="3">
        <v>166</v>
      </c>
      <c r="D14" s="3">
        <v>166</v>
      </c>
      <c r="E14" s="3">
        <v>101</v>
      </c>
      <c r="F14" s="3">
        <v>98</v>
      </c>
      <c r="G14" s="3">
        <v>2</v>
      </c>
      <c r="H14" s="3">
        <v>1</v>
      </c>
      <c r="I14" s="3">
        <v>0</v>
      </c>
      <c r="J14" s="3">
        <v>0</v>
      </c>
      <c r="K14" s="3">
        <v>2</v>
      </c>
      <c r="L14" s="3">
        <v>0</v>
      </c>
      <c r="M14" s="3">
        <v>18</v>
      </c>
      <c r="N14" s="3">
        <v>1</v>
      </c>
      <c r="O14" s="3">
        <v>1</v>
      </c>
      <c r="P14" s="3">
        <v>0</v>
      </c>
      <c r="Q14" s="15"/>
      <c r="R14" s="15"/>
    </row>
    <row r="15" spans="1:18" ht="18.75" customHeight="1">
      <c r="A15" s="20" t="s">
        <v>97</v>
      </c>
      <c r="B15" s="8" t="s">
        <v>17</v>
      </c>
      <c r="C15" s="3">
        <f aca="true" t="shared" si="3" ref="C15:P15">C16+C17</f>
        <v>47</v>
      </c>
      <c r="D15" s="3">
        <f>D16+D17</f>
        <v>47</v>
      </c>
      <c r="E15" s="3">
        <f t="shared" si="3"/>
        <v>54</v>
      </c>
      <c r="F15" s="3">
        <f t="shared" si="3"/>
        <v>52</v>
      </c>
      <c r="G15" s="3">
        <f t="shared" si="3"/>
        <v>2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21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13">
        <v>29</v>
      </c>
      <c r="R15" s="13">
        <v>5</v>
      </c>
    </row>
    <row r="16" spans="1:18" ht="18.75" customHeight="1">
      <c r="A16" s="21"/>
      <c r="B16" s="8" t="s">
        <v>18</v>
      </c>
      <c r="C16" s="3">
        <v>23</v>
      </c>
      <c r="D16" s="3">
        <v>23</v>
      </c>
      <c r="E16" s="3">
        <v>26</v>
      </c>
      <c r="F16" s="3">
        <v>25</v>
      </c>
      <c r="G16" s="3">
        <v>1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14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19</v>
      </c>
      <c r="C17" s="3">
        <v>24</v>
      </c>
      <c r="D17" s="3">
        <v>24</v>
      </c>
      <c r="E17" s="3">
        <v>28</v>
      </c>
      <c r="F17" s="3">
        <v>27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7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98</v>
      </c>
      <c r="B18" s="8" t="s">
        <v>17</v>
      </c>
      <c r="C18" s="3">
        <f aca="true" t="shared" si="4" ref="C18:P18">C19+C20</f>
        <v>276</v>
      </c>
      <c r="D18" s="3">
        <f>D19+D20</f>
        <v>276</v>
      </c>
      <c r="E18" s="3">
        <f t="shared" si="4"/>
        <v>134</v>
      </c>
      <c r="F18" s="3">
        <f t="shared" si="4"/>
        <v>134</v>
      </c>
      <c r="G18" s="3">
        <f t="shared" si="4"/>
        <v>0</v>
      </c>
      <c r="H18" s="3">
        <f t="shared" si="4"/>
        <v>0</v>
      </c>
      <c r="I18" s="3"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64</v>
      </c>
      <c r="N18" s="3">
        <f t="shared" si="4"/>
        <v>0</v>
      </c>
      <c r="O18" s="3">
        <f t="shared" si="4"/>
        <v>0</v>
      </c>
      <c r="P18" s="3">
        <f t="shared" si="4"/>
        <v>0</v>
      </c>
      <c r="Q18" s="13">
        <v>65</v>
      </c>
      <c r="R18" s="13">
        <v>18</v>
      </c>
    </row>
    <row r="19" spans="1:18" ht="18.75" customHeight="1">
      <c r="A19" s="21"/>
      <c r="B19" s="8" t="s">
        <v>18</v>
      </c>
      <c r="C19" s="3">
        <v>140</v>
      </c>
      <c r="D19" s="3">
        <v>140</v>
      </c>
      <c r="E19" s="3">
        <v>79</v>
      </c>
      <c r="F19" s="3">
        <v>79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40</v>
      </c>
      <c r="N19" s="3">
        <v>0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19</v>
      </c>
      <c r="C20" s="3">
        <v>136</v>
      </c>
      <c r="D20" s="3">
        <v>136</v>
      </c>
      <c r="E20" s="3">
        <v>55</v>
      </c>
      <c r="F20" s="3">
        <v>55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24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99</v>
      </c>
      <c r="B21" s="8" t="s">
        <v>17</v>
      </c>
      <c r="C21" s="3">
        <f>C22+C23</f>
        <v>34</v>
      </c>
      <c r="D21" s="3">
        <f>D22+D23</f>
        <v>34</v>
      </c>
      <c r="E21" s="3">
        <f>E22+E23</f>
        <v>52</v>
      </c>
      <c r="F21" s="3">
        <f>F22+F23</f>
        <v>52</v>
      </c>
      <c r="G21" s="3">
        <f aca="true" t="shared" si="5" ref="G21:P21">G22+G23</f>
        <v>0</v>
      </c>
      <c r="H21" s="3">
        <f t="shared" si="5"/>
        <v>0</v>
      </c>
      <c r="I21" s="3"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23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13">
        <v>16</v>
      </c>
      <c r="R21" s="13">
        <v>5</v>
      </c>
    </row>
    <row r="22" spans="1:18" ht="18.75" customHeight="1">
      <c r="A22" s="21"/>
      <c r="B22" s="8" t="s">
        <v>18</v>
      </c>
      <c r="C22" s="3">
        <v>15</v>
      </c>
      <c r="D22" s="3">
        <v>15</v>
      </c>
      <c r="E22" s="3">
        <v>26</v>
      </c>
      <c r="F22" s="3">
        <v>26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11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19</v>
      </c>
      <c r="C23" s="3">
        <v>19</v>
      </c>
      <c r="D23" s="3">
        <v>19</v>
      </c>
      <c r="E23" s="3">
        <v>26</v>
      </c>
      <c r="F23" s="3">
        <v>26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100</v>
      </c>
      <c r="B24" s="8" t="s">
        <v>17</v>
      </c>
      <c r="C24" s="3">
        <f>C25+C26</f>
        <v>339</v>
      </c>
      <c r="D24" s="3">
        <f>D25+D26</f>
        <v>339</v>
      </c>
      <c r="E24" s="3">
        <f>E25+E26</f>
        <v>220</v>
      </c>
      <c r="F24" s="3">
        <f aca="true" t="shared" si="6" ref="F24:P24">F25+F26</f>
        <v>214</v>
      </c>
      <c r="G24" s="3">
        <f t="shared" si="6"/>
        <v>5</v>
      </c>
      <c r="H24" s="3">
        <f t="shared" si="6"/>
        <v>1</v>
      </c>
      <c r="I24" s="3">
        <f t="shared" si="6"/>
        <v>0</v>
      </c>
      <c r="J24" s="3">
        <f t="shared" si="6"/>
        <v>0</v>
      </c>
      <c r="K24" s="3">
        <f t="shared" si="6"/>
        <v>6</v>
      </c>
      <c r="L24" s="3">
        <f t="shared" si="6"/>
        <v>0</v>
      </c>
      <c r="M24" s="3">
        <f t="shared" si="6"/>
        <v>59</v>
      </c>
      <c r="N24" s="3">
        <f t="shared" si="6"/>
        <v>0</v>
      </c>
      <c r="O24" s="3">
        <f t="shared" si="6"/>
        <v>3</v>
      </c>
      <c r="P24" s="3">
        <f t="shared" si="6"/>
        <v>0</v>
      </c>
      <c r="Q24" s="13">
        <v>98</v>
      </c>
      <c r="R24" s="13">
        <v>23</v>
      </c>
    </row>
    <row r="25" spans="1:18" ht="18.75" customHeight="1">
      <c r="A25" s="21"/>
      <c r="B25" s="8" t="s">
        <v>18</v>
      </c>
      <c r="C25" s="3">
        <v>160</v>
      </c>
      <c r="D25" s="3">
        <v>160</v>
      </c>
      <c r="E25" s="3">
        <v>119</v>
      </c>
      <c r="F25" s="3">
        <v>116</v>
      </c>
      <c r="G25" s="3">
        <v>2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39</v>
      </c>
      <c r="N25" s="3">
        <v>0</v>
      </c>
      <c r="O25" s="3">
        <v>2</v>
      </c>
      <c r="P25" s="3">
        <v>0</v>
      </c>
      <c r="Q25" s="14"/>
      <c r="R25" s="14"/>
    </row>
    <row r="26" spans="1:18" ht="18.75" customHeight="1">
      <c r="A26" s="22"/>
      <c r="B26" s="8" t="s">
        <v>19</v>
      </c>
      <c r="C26" s="3">
        <v>179</v>
      </c>
      <c r="D26" s="3">
        <v>179</v>
      </c>
      <c r="E26" s="3">
        <v>101</v>
      </c>
      <c r="F26" s="3">
        <v>98</v>
      </c>
      <c r="G26" s="3">
        <v>3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20</v>
      </c>
      <c r="N26" s="3">
        <v>0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101</v>
      </c>
      <c r="B27" s="8" t="s">
        <v>17</v>
      </c>
      <c r="C27" s="3">
        <f aca="true" t="shared" si="7" ref="C27:P27">C28+C29</f>
        <v>51</v>
      </c>
      <c r="D27" s="3">
        <f>D28+D29</f>
        <v>51</v>
      </c>
      <c r="E27" s="3">
        <f t="shared" si="7"/>
        <v>57</v>
      </c>
      <c r="F27" s="3">
        <f t="shared" si="7"/>
        <v>53</v>
      </c>
      <c r="G27" s="3">
        <f t="shared" si="7"/>
        <v>1</v>
      </c>
      <c r="H27" s="3">
        <f t="shared" si="7"/>
        <v>3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6</v>
      </c>
      <c r="N27" s="3">
        <f t="shared" si="7"/>
        <v>0</v>
      </c>
      <c r="O27" s="3">
        <f t="shared" si="7"/>
        <v>1</v>
      </c>
      <c r="P27" s="3">
        <f t="shared" si="7"/>
        <v>0</v>
      </c>
      <c r="Q27" s="13">
        <v>21</v>
      </c>
      <c r="R27" s="13">
        <v>3</v>
      </c>
    </row>
    <row r="28" spans="1:18" ht="18.75" customHeight="1">
      <c r="A28" s="21"/>
      <c r="B28" s="8" t="s">
        <v>18</v>
      </c>
      <c r="C28" s="3">
        <v>24</v>
      </c>
      <c r="D28" s="3">
        <v>24</v>
      </c>
      <c r="E28" s="3">
        <v>34</v>
      </c>
      <c r="F28" s="3">
        <v>33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19</v>
      </c>
      <c r="C29" s="3">
        <v>27</v>
      </c>
      <c r="D29" s="3">
        <v>27</v>
      </c>
      <c r="E29" s="3">
        <v>23</v>
      </c>
      <c r="F29" s="3">
        <v>20</v>
      </c>
      <c r="G29" s="3">
        <v>1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1</v>
      </c>
      <c r="P29" s="3">
        <v>0</v>
      </c>
      <c r="Q29" s="15"/>
      <c r="R29" s="15"/>
    </row>
    <row r="30" spans="1:18" ht="51" customHeight="1">
      <c r="A30" s="9" t="s">
        <v>93</v>
      </c>
      <c r="B30" s="33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K3:K5"/>
    <mergeCell ref="O3:O5"/>
    <mergeCell ref="J3:J5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Q12:Q14"/>
    <mergeCell ref="R12:R14"/>
    <mergeCell ref="Q15:Q17"/>
    <mergeCell ref="R15:R17"/>
    <mergeCell ref="Q6:Q8"/>
    <mergeCell ref="R6:R8"/>
    <mergeCell ref="Q9:Q11"/>
    <mergeCell ref="R9:R11"/>
    <mergeCell ref="Q24:Q26"/>
    <mergeCell ref="R24:R26"/>
    <mergeCell ref="Q27:Q29"/>
    <mergeCell ref="R27:R29"/>
    <mergeCell ref="Q18:Q20"/>
    <mergeCell ref="R18:R20"/>
    <mergeCell ref="Q21:Q23"/>
    <mergeCell ref="R21:R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G16" sqref="G16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49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63</v>
      </c>
      <c r="B3" s="16" t="s">
        <v>68</v>
      </c>
      <c r="C3" s="16" t="s">
        <v>64</v>
      </c>
      <c r="D3" s="16" t="s">
        <v>65</v>
      </c>
      <c r="E3" s="16" t="s">
        <v>66</v>
      </c>
      <c r="F3" s="32" t="s">
        <v>67</v>
      </c>
      <c r="G3" s="23" t="s">
        <v>71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79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69</v>
      </c>
      <c r="H4" s="28" t="s">
        <v>70</v>
      </c>
      <c r="I4" s="18" t="s">
        <v>78</v>
      </c>
      <c r="J4" s="18"/>
      <c r="K4" s="18"/>
      <c r="L4" s="18"/>
      <c r="M4" s="16" t="s">
        <v>61</v>
      </c>
      <c r="N4" s="26" t="s">
        <v>62</v>
      </c>
      <c r="O4" s="16" t="s">
        <v>74</v>
      </c>
      <c r="P4" s="16" t="s">
        <v>75</v>
      </c>
      <c r="Q4" s="28" t="s">
        <v>69</v>
      </c>
      <c r="R4" s="16" t="s">
        <v>76</v>
      </c>
      <c r="S4" s="18" t="s">
        <v>77</v>
      </c>
      <c r="T4" s="18"/>
      <c r="U4" s="18"/>
      <c r="V4" s="18"/>
      <c r="W4" s="16" t="s">
        <v>61</v>
      </c>
      <c r="X4" s="26" t="s">
        <v>62</v>
      </c>
      <c r="Y4" s="16" t="s">
        <v>3</v>
      </c>
      <c r="Z4" s="16" t="s">
        <v>75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72</v>
      </c>
      <c r="J5" s="11" t="s">
        <v>73</v>
      </c>
      <c r="K5" s="12" t="s">
        <v>4</v>
      </c>
      <c r="L5" s="12" t="s">
        <v>60</v>
      </c>
      <c r="M5" s="17"/>
      <c r="N5" s="27"/>
      <c r="O5" s="17"/>
      <c r="P5" s="17"/>
      <c r="Q5" s="29"/>
      <c r="R5" s="17"/>
      <c r="S5" s="11" t="s">
        <v>72</v>
      </c>
      <c r="T5" s="11" t="s">
        <v>73</v>
      </c>
      <c r="U5" s="12" t="s">
        <v>4</v>
      </c>
      <c r="V5" s="12" t="s">
        <v>60</v>
      </c>
      <c r="W5" s="17"/>
      <c r="X5" s="27"/>
      <c r="Y5" s="17"/>
      <c r="Z5" s="17"/>
      <c r="AA5" s="6"/>
    </row>
    <row r="6" spans="1:26" ht="21" customHeight="1">
      <c r="A6" s="20" t="s">
        <v>94</v>
      </c>
      <c r="B6" s="13">
        <f>B9+B12+B15+B18+B21+B24+B27</f>
        <v>256</v>
      </c>
      <c r="C6" s="13">
        <f>C9+C12+C15+C18+C21+C24+C27</f>
        <v>5034</v>
      </c>
      <c r="D6" s="13">
        <f>D9+D12+D15+D18+D21+D24+D27</f>
        <v>203969</v>
      </c>
      <c r="E6" s="8" t="s">
        <v>0</v>
      </c>
      <c r="F6" s="3">
        <f aca="true" t="shared" si="0" ref="F6:Z6">F7+F8</f>
        <v>706811</v>
      </c>
      <c r="G6" s="3">
        <f t="shared" si="0"/>
        <v>8126</v>
      </c>
      <c r="H6" s="3">
        <f t="shared" si="0"/>
        <v>271</v>
      </c>
      <c r="I6" s="3">
        <f t="shared" si="0"/>
        <v>148</v>
      </c>
      <c r="J6" s="3">
        <f t="shared" si="0"/>
        <v>179</v>
      </c>
      <c r="K6" s="3">
        <f t="shared" si="0"/>
        <v>2</v>
      </c>
      <c r="L6" s="3">
        <f t="shared" si="0"/>
        <v>0</v>
      </c>
      <c r="M6" s="3">
        <f t="shared" si="0"/>
        <v>3449</v>
      </c>
      <c r="N6" s="3">
        <f t="shared" si="0"/>
        <v>4077</v>
      </c>
      <c r="O6" s="3">
        <f t="shared" si="0"/>
        <v>0</v>
      </c>
      <c r="P6" s="3">
        <f t="shared" si="0"/>
        <v>0</v>
      </c>
      <c r="Q6" s="3">
        <f t="shared" si="0"/>
        <v>8339</v>
      </c>
      <c r="R6" s="3">
        <f t="shared" si="0"/>
        <v>236</v>
      </c>
      <c r="S6" s="3">
        <f t="shared" si="0"/>
        <v>115</v>
      </c>
      <c r="T6" s="3">
        <f t="shared" si="0"/>
        <v>164</v>
      </c>
      <c r="U6" s="3">
        <f t="shared" si="0"/>
        <v>10</v>
      </c>
      <c r="V6" s="3">
        <f t="shared" si="0"/>
        <v>0</v>
      </c>
      <c r="W6" s="3">
        <f t="shared" si="0"/>
        <v>3708</v>
      </c>
      <c r="X6" s="3">
        <f t="shared" si="0"/>
        <v>4106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1</v>
      </c>
      <c r="F7" s="3">
        <v>359510</v>
      </c>
      <c r="G7" s="3">
        <v>3925</v>
      </c>
      <c r="H7" s="4">
        <v>131</v>
      </c>
      <c r="I7" s="4">
        <v>76</v>
      </c>
      <c r="J7" s="4">
        <v>81</v>
      </c>
      <c r="K7" s="4">
        <v>2</v>
      </c>
      <c r="L7" s="4">
        <v>0</v>
      </c>
      <c r="M7" s="4">
        <v>1638</v>
      </c>
      <c r="N7" s="4">
        <v>1997</v>
      </c>
      <c r="O7" s="4">
        <v>0</v>
      </c>
      <c r="P7" s="4">
        <v>0</v>
      </c>
      <c r="Q7" s="4">
        <v>3702</v>
      </c>
      <c r="R7" s="4">
        <v>113</v>
      </c>
      <c r="S7" s="4">
        <v>52</v>
      </c>
      <c r="T7" s="4">
        <v>60</v>
      </c>
      <c r="U7" s="4">
        <v>6</v>
      </c>
      <c r="V7" s="4">
        <v>0</v>
      </c>
      <c r="W7" s="4">
        <v>1594</v>
      </c>
      <c r="X7" s="4">
        <v>1877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2</v>
      </c>
      <c r="F8" s="3">
        <v>347301</v>
      </c>
      <c r="G8" s="3">
        <v>4201</v>
      </c>
      <c r="H8" s="4">
        <v>140</v>
      </c>
      <c r="I8" s="4">
        <v>72</v>
      </c>
      <c r="J8" s="4">
        <v>98</v>
      </c>
      <c r="K8" s="4">
        <v>0</v>
      </c>
      <c r="L8" s="4">
        <v>0</v>
      </c>
      <c r="M8" s="4">
        <v>1811</v>
      </c>
      <c r="N8" s="4">
        <v>2080</v>
      </c>
      <c r="O8" s="4">
        <v>0</v>
      </c>
      <c r="P8" s="4">
        <v>0</v>
      </c>
      <c r="Q8" s="4">
        <v>4637</v>
      </c>
      <c r="R8" s="4">
        <v>123</v>
      </c>
      <c r="S8" s="4">
        <v>63</v>
      </c>
      <c r="T8" s="4">
        <v>104</v>
      </c>
      <c r="U8" s="4">
        <v>4</v>
      </c>
      <c r="V8" s="4">
        <v>0</v>
      </c>
      <c r="W8" s="4">
        <v>2114</v>
      </c>
      <c r="X8" s="4">
        <v>2229</v>
      </c>
      <c r="Y8" s="4">
        <v>0</v>
      </c>
      <c r="Z8" s="4">
        <v>0</v>
      </c>
    </row>
    <row r="9" spans="1:26" ht="21" customHeight="1">
      <c r="A9" s="20" t="s">
        <v>95</v>
      </c>
      <c r="B9" s="13">
        <v>45</v>
      </c>
      <c r="C9" s="13">
        <v>1075</v>
      </c>
      <c r="D9" s="13">
        <v>51016</v>
      </c>
      <c r="E9" s="8" t="s">
        <v>0</v>
      </c>
      <c r="F9" s="3">
        <f aca="true" t="shared" si="1" ref="F9:Z9">F10+F11</f>
        <v>166324</v>
      </c>
      <c r="G9" s="3">
        <f t="shared" si="1"/>
        <v>2136</v>
      </c>
      <c r="H9" s="3">
        <f t="shared" si="1"/>
        <v>72</v>
      </c>
      <c r="I9" s="3">
        <f t="shared" si="1"/>
        <v>33</v>
      </c>
      <c r="J9" s="3">
        <f t="shared" si="1"/>
        <v>55</v>
      </c>
      <c r="K9" s="3">
        <f t="shared" si="1"/>
        <v>2</v>
      </c>
      <c r="L9" s="3">
        <f t="shared" si="1"/>
        <v>0</v>
      </c>
      <c r="M9" s="3">
        <f t="shared" si="1"/>
        <v>1023</v>
      </c>
      <c r="N9" s="3">
        <f t="shared" si="1"/>
        <v>951</v>
      </c>
      <c r="O9" s="3">
        <f t="shared" si="1"/>
        <v>0</v>
      </c>
      <c r="P9" s="3">
        <f t="shared" si="1"/>
        <v>0</v>
      </c>
      <c r="Q9" s="3">
        <f t="shared" si="1"/>
        <v>1820</v>
      </c>
      <c r="R9" s="3">
        <f t="shared" si="1"/>
        <v>51</v>
      </c>
      <c r="S9" s="3">
        <f t="shared" si="1"/>
        <v>44</v>
      </c>
      <c r="T9" s="3">
        <f t="shared" si="1"/>
        <v>44</v>
      </c>
      <c r="U9" s="3">
        <f t="shared" si="1"/>
        <v>8</v>
      </c>
      <c r="V9" s="3">
        <f t="shared" si="1"/>
        <v>0</v>
      </c>
      <c r="W9" s="3">
        <f t="shared" si="1"/>
        <v>975</v>
      </c>
      <c r="X9" s="3">
        <f t="shared" si="1"/>
        <v>698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</v>
      </c>
      <c r="F10" s="3">
        <v>84149</v>
      </c>
      <c r="G10" s="3">
        <v>1000</v>
      </c>
      <c r="H10" s="3">
        <v>36</v>
      </c>
      <c r="I10" s="3">
        <v>18</v>
      </c>
      <c r="J10" s="3">
        <v>26</v>
      </c>
      <c r="K10" s="3">
        <v>2</v>
      </c>
      <c r="L10" s="3">
        <v>0</v>
      </c>
      <c r="M10" s="3">
        <v>457</v>
      </c>
      <c r="N10" s="3">
        <v>461</v>
      </c>
      <c r="O10" s="3">
        <v>0</v>
      </c>
      <c r="P10" s="3">
        <v>0</v>
      </c>
      <c r="Q10" s="3">
        <v>813</v>
      </c>
      <c r="R10" s="3">
        <v>23</v>
      </c>
      <c r="S10" s="3">
        <v>19</v>
      </c>
      <c r="T10" s="3">
        <v>20</v>
      </c>
      <c r="U10" s="3">
        <v>5</v>
      </c>
      <c r="V10" s="3">
        <v>0</v>
      </c>
      <c r="W10" s="3">
        <v>446</v>
      </c>
      <c r="X10" s="3">
        <v>300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2</v>
      </c>
      <c r="F11" s="3">
        <v>82175</v>
      </c>
      <c r="G11" s="3">
        <v>1136</v>
      </c>
      <c r="H11" s="3">
        <v>36</v>
      </c>
      <c r="I11" s="3">
        <v>15</v>
      </c>
      <c r="J11" s="3">
        <v>29</v>
      </c>
      <c r="K11" s="3">
        <v>0</v>
      </c>
      <c r="L11" s="3">
        <v>0</v>
      </c>
      <c r="M11" s="3">
        <v>566</v>
      </c>
      <c r="N11" s="3">
        <v>490</v>
      </c>
      <c r="O11" s="3">
        <v>0</v>
      </c>
      <c r="P11" s="3">
        <v>0</v>
      </c>
      <c r="Q11" s="3">
        <v>1007</v>
      </c>
      <c r="R11" s="3">
        <v>28</v>
      </c>
      <c r="S11" s="3">
        <v>25</v>
      </c>
      <c r="T11" s="3">
        <v>24</v>
      </c>
      <c r="U11" s="3">
        <v>3</v>
      </c>
      <c r="V11" s="3">
        <v>0</v>
      </c>
      <c r="W11" s="3">
        <v>529</v>
      </c>
      <c r="X11" s="3">
        <v>398</v>
      </c>
      <c r="Y11" s="3">
        <v>0</v>
      </c>
      <c r="Z11" s="3">
        <v>0</v>
      </c>
    </row>
    <row r="12" spans="1:26" ht="21" customHeight="1">
      <c r="A12" s="20" t="s">
        <v>96</v>
      </c>
      <c r="B12" s="13">
        <v>43</v>
      </c>
      <c r="C12" s="13">
        <v>859</v>
      </c>
      <c r="D12" s="13">
        <v>40026</v>
      </c>
      <c r="E12" s="8" t="s">
        <v>0</v>
      </c>
      <c r="F12" s="3">
        <f aca="true" t="shared" si="2" ref="F12:Z12">F13+F14</f>
        <v>139763</v>
      </c>
      <c r="G12" s="3">
        <f t="shared" si="2"/>
        <v>1393</v>
      </c>
      <c r="H12" s="3">
        <f t="shared" si="2"/>
        <v>54</v>
      </c>
      <c r="I12" s="3">
        <f t="shared" si="2"/>
        <v>22</v>
      </c>
      <c r="J12" s="3">
        <f t="shared" si="2"/>
        <v>32</v>
      </c>
      <c r="K12" s="3">
        <f t="shared" si="2"/>
        <v>0</v>
      </c>
      <c r="L12" s="3">
        <f t="shared" si="2"/>
        <v>0</v>
      </c>
      <c r="M12" s="3">
        <f t="shared" si="2"/>
        <v>598</v>
      </c>
      <c r="N12" s="3">
        <f t="shared" si="2"/>
        <v>687</v>
      </c>
      <c r="O12" s="3">
        <v>0</v>
      </c>
      <c r="P12" s="3">
        <f t="shared" si="2"/>
        <v>0</v>
      </c>
      <c r="Q12" s="3">
        <f t="shared" si="2"/>
        <v>1619</v>
      </c>
      <c r="R12" s="3">
        <f t="shared" si="2"/>
        <v>66</v>
      </c>
      <c r="S12" s="3">
        <f t="shared" si="2"/>
        <v>19</v>
      </c>
      <c r="T12" s="3">
        <f t="shared" si="2"/>
        <v>30</v>
      </c>
      <c r="U12" s="3">
        <f t="shared" si="2"/>
        <v>1</v>
      </c>
      <c r="V12" s="3">
        <f t="shared" si="2"/>
        <v>0</v>
      </c>
      <c r="W12" s="3">
        <f t="shared" si="2"/>
        <v>644</v>
      </c>
      <c r="X12" s="3">
        <f t="shared" si="2"/>
        <v>859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1</v>
      </c>
      <c r="F13" s="3">
        <v>71616</v>
      </c>
      <c r="G13" s="3">
        <v>694</v>
      </c>
      <c r="H13" s="3">
        <v>26</v>
      </c>
      <c r="I13" s="3">
        <v>11</v>
      </c>
      <c r="J13" s="3">
        <v>13</v>
      </c>
      <c r="K13" s="3">
        <v>0</v>
      </c>
      <c r="L13" s="3">
        <v>0</v>
      </c>
      <c r="M13" s="3">
        <v>284</v>
      </c>
      <c r="N13" s="3">
        <v>360</v>
      </c>
      <c r="O13" s="3">
        <v>0</v>
      </c>
      <c r="P13" s="3">
        <v>0</v>
      </c>
      <c r="Q13" s="3">
        <v>796</v>
      </c>
      <c r="R13" s="3">
        <v>34</v>
      </c>
      <c r="S13" s="3">
        <v>13</v>
      </c>
      <c r="T13" s="3">
        <v>13</v>
      </c>
      <c r="U13" s="3">
        <v>0</v>
      </c>
      <c r="V13" s="3">
        <v>0</v>
      </c>
      <c r="W13" s="3">
        <v>295</v>
      </c>
      <c r="X13" s="3">
        <v>441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2</v>
      </c>
      <c r="F14" s="3">
        <v>68147</v>
      </c>
      <c r="G14" s="3">
        <v>699</v>
      </c>
      <c r="H14" s="3">
        <v>28</v>
      </c>
      <c r="I14" s="3">
        <v>11</v>
      </c>
      <c r="J14" s="3">
        <v>19</v>
      </c>
      <c r="K14" s="3">
        <v>0</v>
      </c>
      <c r="L14" s="3">
        <v>0</v>
      </c>
      <c r="M14" s="3">
        <v>314</v>
      </c>
      <c r="N14" s="3">
        <v>327</v>
      </c>
      <c r="O14" s="3">
        <v>0</v>
      </c>
      <c r="P14" s="3">
        <v>0</v>
      </c>
      <c r="Q14" s="3">
        <v>823</v>
      </c>
      <c r="R14" s="3">
        <v>32</v>
      </c>
      <c r="S14" s="3">
        <v>6</v>
      </c>
      <c r="T14" s="3">
        <v>17</v>
      </c>
      <c r="U14" s="3">
        <v>1</v>
      </c>
      <c r="V14" s="3">
        <v>0</v>
      </c>
      <c r="W14" s="3">
        <v>349</v>
      </c>
      <c r="X14" s="3">
        <v>418</v>
      </c>
      <c r="Y14" s="3">
        <v>0</v>
      </c>
      <c r="Z14" s="3">
        <v>0</v>
      </c>
    </row>
    <row r="15" spans="1:26" ht="21" customHeight="1">
      <c r="A15" s="20" t="s">
        <v>97</v>
      </c>
      <c r="B15" s="13">
        <v>30</v>
      </c>
      <c r="C15" s="13">
        <v>550</v>
      </c>
      <c r="D15" s="13">
        <v>14039</v>
      </c>
      <c r="E15" s="8" t="s">
        <v>0</v>
      </c>
      <c r="F15" s="3">
        <f aca="true" t="shared" si="3" ref="F15:Z15">F16+F17</f>
        <v>47853</v>
      </c>
      <c r="G15" s="3">
        <f t="shared" si="3"/>
        <v>641</v>
      </c>
      <c r="H15" s="3">
        <f t="shared" si="3"/>
        <v>37</v>
      </c>
      <c r="I15" s="3">
        <f t="shared" si="3"/>
        <v>8</v>
      </c>
      <c r="J15" s="3">
        <f t="shared" si="3"/>
        <v>19</v>
      </c>
      <c r="K15" s="3">
        <f t="shared" si="3"/>
        <v>0</v>
      </c>
      <c r="L15" s="3">
        <f t="shared" si="3"/>
        <v>0</v>
      </c>
      <c r="M15" s="3">
        <f t="shared" si="3"/>
        <v>262</v>
      </c>
      <c r="N15" s="3">
        <f t="shared" si="3"/>
        <v>315</v>
      </c>
      <c r="O15" s="3">
        <f t="shared" si="3"/>
        <v>0</v>
      </c>
      <c r="P15" s="3">
        <f t="shared" si="3"/>
        <v>0</v>
      </c>
      <c r="Q15" s="3">
        <f t="shared" si="3"/>
        <v>764</v>
      </c>
      <c r="R15" s="3">
        <f t="shared" si="3"/>
        <v>17</v>
      </c>
      <c r="S15" s="3">
        <f t="shared" si="3"/>
        <v>6</v>
      </c>
      <c r="T15" s="3">
        <f t="shared" si="3"/>
        <v>7</v>
      </c>
      <c r="U15" s="3">
        <f t="shared" si="3"/>
        <v>0</v>
      </c>
      <c r="V15" s="3">
        <f t="shared" si="3"/>
        <v>0</v>
      </c>
      <c r="W15" s="3">
        <f t="shared" si="3"/>
        <v>261</v>
      </c>
      <c r="X15" s="3">
        <f t="shared" si="3"/>
        <v>473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</v>
      </c>
      <c r="F16" s="3">
        <v>24306</v>
      </c>
      <c r="G16" s="3">
        <v>293</v>
      </c>
      <c r="H16" s="3">
        <v>17</v>
      </c>
      <c r="I16" s="3">
        <v>3</v>
      </c>
      <c r="J16" s="3">
        <v>5</v>
      </c>
      <c r="K16" s="3">
        <v>0</v>
      </c>
      <c r="L16" s="3">
        <v>0</v>
      </c>
      <c r="M16" s="3">
        <v>137</v>
      </c>
      <c r="N16" s="3">
        <v>131</v>
      </c>
      <c r="O16" s="3">
        <v>0</v>
      </c>
      <c r="P16" s="3">
        <v>0</v>
      </c>
      <c r="Q16" s="3">
        <v>320</v>
      </c>
      <c r="R16" s="3">
        <v>6</v>
      </c>
      <c r="S16" s="3">
        <v>2</v>
      </c>
      <c r="T16" s="3">
        <v>1</v>
      </c>
      <c r="U16" s="3">
        <v>0</v>
      </c>
      <c r="V16" s="3">
        <v>0</v>
      </c>
      <c r="W16" s="3">
        <v>95</v>
      </c>
      <c r="X16" s="3">
        <v>216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2</v>
      </c>
      <c r="F17" s="3">
        <v>23547</v>
      </c>
      <c r="G17" s="3">
        <v>348</v>
      </c>
      <c r="H17" s="3">
        <v>20</v>
      </c>
      <c r="I17" s="3">
        <v>5</v>
      </c>
      <c r="J17" s="3">
        <v>14</v>
      </c>
      <c r="K17" s="3">
        <v>0</v>
      </c>
      <c r="L17" s="3">
        <v>0</v>
      </c>
      <c r="M17" s="3">
        <v>125</v>
      </c>
      <c r="N17" s="3">
        <v>184</v>
      </c>
      <c r="O17" s="3">
        <v>0</v>
      </c>
      <c r="P17" s="3">
        <v>0</v>
      </c>
      <c r="Q17" s="3">
        <v>444</v>
      </c>
      <c r="R17" s="3">
        <v>11</v>
      </c>
      <c r="S17" s="3">
        <v>4</v>
      </c>
      <c r="T17" s="3">
        <v>6</v>
      </c>
      <c r="U17" s="3">
        <v>0</v>
      </c>
      <c r="V17" s="3">
        <v>0</v>
      </c>
      <c r="W17" s="3">
        <v>166</v>
      </c>
      <c r="X17" s="3">
        <v>257</v>
      </c>
      <c r="Y17" s="3">
        <v>0</v>
      </c>
      <c r="Z17" s="3">
        <v>0</v>
      </c>
    </row>
    <row r="18" spans="1:26" ht="21" customHeight="1">
      <c r="A18" s="20" t="s">
        <v>98</v>
      </c>
      <c r="B18" s="13">
        <v>46</v>
      </c>
      <c r="C18" s="13">
        <v>943</v>
      </c>
      <c r="D18" s="13">
        <v>35669</v>
      </c>
      <c r="E18" s="8" t="s">
        <v>0</v>
      </c>
      <c r="F18" s="3">
        <f aca="true" t="shared" si="4" ref="F18:Z18">F19+F20</f>
        <v>121173</v>
      </c>
      <c r="G18" s="3">
        <f t="shared" si="4"/>
        <v>1292</v>
      </c>
      <c r="H18" s="3">
        <f t="shared" si="4"/>
        <v>46</v>
      </c>
      <c r="I18" s="3">
        <f t="shared" si="4"/>
        <v>37</v>
      </c>
      <c r="J18" s="3">
        <f t="shared" si="4"/>
        <v>27</v>
      </c>
      <c r="K18" s="3">
        <f t="shared" si="4"/>
        <v>0</v>
      </c>
      <c r="L18" s="3">
        <f t="shared" si="4"/>
        <v>0</v>
      </c>
      <c r="M18" s="3">
        <f t="shared" si="4"/>
        <v>533</v>
      </c>
      <c r="N18" s="3">
        <f t="shared" si="4"/>
        <v>649</v>
      </c>
      <c r="O18" s="3">
        <f t="shared" si="4"/>
        <v>0</v>
      </c>
      <c r="P18" s="3">
        <v>0</v>
      </c>
      <c r="Q18" s="3">
        <f t="shared" si="4"/>
        <v>1662</v>
      </c>
      <c r="R18" s="3">
        <f t="shared" si="4"/>
        <v>45</v>
      </c>
      <c r="S18" s="3">
        <f t="shared" si="4"/>
        <v>18</v>
      </c>
      <c r="T18" s="3">
        <f t="shared" si="4"/>
        <v>36</v>
      </c>
      <c r="U18" s="3">
        <f t="shared" si="4"/>
        <v>0</v>
      </c>
      <c r="V18" s="3">
        <f t="shared" si="4"/>
        <v>0</v>
      </c>
      <c r="W18" s="3">
        <f t="shared" si="4"/>
        <v>629</v>
      </c>
      <c r="X18" s="3">
        <f t="shared" si="4"/>
        <v>934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</v>
      </c>
      <c r="F19" s="3">
        <v>61828</v>
      </c>
      <c r="G19" s="3">
        <v>664</v>
      </c>
      <c r="H19" s="3">
        <v>21</v>
      </c>
      <c r="I19" s="3">
        <v>23</v>
      </c>
      <c r="J19" s="3">
        <v>12</v>
      </c>
      <c r="K19" s="3">
        <v>0</v>
      </c>
      <c r="L19" s="3">
        <v>0</v>
      </c>
      <c r="M19" s="3">
        <v>280</v>
      </c>
      <c r="N19" s="3">
        <v>328</v>
      </c>
      <c r="O19" s="3">
        <v>0</v>
      </c>
      <c r="P19" s="3">
        <v>0</v>
      </c>
      <c r="Q19" s="3">
        <v>718</v>
      </c>
      <c r="R19" s="3">
        <v>23</v>
      </c>
      <c r="S19" s="3">
        <v>9</v>
      </c>
      <c r="T19" s="3">
        <v>10</v>
      </c>
      <c r="U19" s="3">
        <v>0</v>
      </c>
      <c r="V19" s="3">
        <v>0</v>
      </c>
      <c r="W19" s="3">
        <v>255</v>
      </c>
      <c r="X19" s="3">
        <v>421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2</v>
      </c>
      <c r="F20" s="3">
        <v>59345</v>
      </c>
      <c r="G20" s="3">
        <v>628</v>
      </c>
      <c r="H20" s="3">
        <v>25</v>
      </c>
      <c r="I20" s="3">
        <v>14</v>
      </c>
      <c r="J20" s="3">
        <v>15</v>
      </c>
      <c r="K20" s="3">
        <v>0</v>
      </c>
      <c r="L20" s="3">
        <v>0</v>
      </c>
      <c r="M20" s="3">
        <v>253</v>
      </c>
      <c r="N20" s="3">
        <v>321</v>
      </c>
      <c r="O20" s="3">
        <v>0</v>
      </c>
      <c r="P20" s="3">
        <v>0</v>
      </c>
      <c r="Q20" s="3">
        <v>944</v>
      </c>
      <c r="R20" s="3">
        <v>22</v>
      </c>
      <c r="S20" s="3">
        <v>9</v>
      </c>
      <c r="T20" s="3">
        <v>26</v>
      </c>
      <c r="U20" s="3">
        <v>0</v>
      </c>
      <c r="V20" s="3">
        <v>0</v>
      </c>
      <c r="W20" s="3">
        <v>374</v>
      </c>
      <c r="X20" s="3">
        <v>513</v>
      </c>
      <c r="Y20" s="3">
        <v>0</v>
      </c>
      <c r="Z20" s="3">
        <v>0</v>
      </c>
    </row>
    <row r="21" spans="1:26" ht="21" customHeight="1">
      <c r="A21" s="20" t="s">
        <v>99</v>
      </c>
      <c r="B21" s="13">
        <v>34</v>
      </c>
      <c r="C21" s="13">
        <v>498</v>
      </c>
      <c r="D21" s="13">
        <v>16072</v>
      </c>
      <c r="E21" s="8" t="s">
        <v>0</v>
      </c>
      <c r="F21" s="3">
        <f aca="true" t="shared" si="5" ref="F21:Z21">F22+F23</f>
        <v>52400</v>
      </c>
      <c r="G21" s="3">
        <f t="shared" si="5"/>
        <v>770</v>
      </c>
      <c r="H21" s="3">
        <f t="shared" si="5"/>
        <v>41</v>
      </c>
      <c r="I21" s="3">
        <f t="shared" si="5"/>
        <v>15</v>
      </c>
      <c r="J21" s="3">
        <f t="shared" si="5"/>
        <v>7</v>
      </c>
      <c r="K21" s="3">
        <v>0</v>
      </c>
      <c r="L21" s="3">
        <f t="shared" si="5"/>
        <v>0</v>
      </c>
      <c r="M21" s="3">
        <f t="shared" si="5"/>
        <v>316</v>
      </c>
      <c r="N21" s="3">
        <f t="shared" si="5"/>
        <v>391</v>
      </c>
      <c r="O21" s="3">
        <v>0</v>
      </c>
      <c r="P21" s="3">
        <f t="shared" si="5"/>
        <v>0</v>
      </c>
      <c r="Q21" s="3">
        <f t="shared" si="5"/>
        <v>872</v>
      </c>
      <c r="R21" s="3">
        <f t="shared" si="5"/>
        <v>37</v>
      </c>
      <c r="S21" s="3">
        <f t="shared" si="5"/>
        <v>9</v>
      </c>
      <c r="T21" s="3">
        <f t="shared" si="5"/>
        <v>10</v>
      </c>
      <c r="U21" s="3">
        <f t="shared" si="5"/>
        <v>0</v>
      </c>
      <c r="V21" s="3">
        <f t="shared" si="5"/>
        <v>0</v>
      </c>
      <c r="W21" s="3">
        <f t="shared" si="5"/>
        <v>408</v>
      </c>
      <c r="X21" s="3">
        <f t="shared" si="5"/>
        <v>408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</v>
      </c>
      <c r="F22" s="3">
        <v>25266</v>
      </c>
      <c r="G22" s="3">
        <v>319</v>
      </c>
      <c r="H22" s="3">
        <v>18</v>
      </c>
      <c r="I22" s="3">
        <v>9</v>
      </c>
      <c r="J22" s="3">
        <v>3</v>
      </c>
      <c r="K22" s="3">
        <v>0</v>
      </c>
      <c r="L22" s="3">
        <v>0</v>
      </c>
      <c r="M22" s="3">
        <v>147</v>
      </c>
      <c r="N22" s="3">
        <v>142</v>
      </c>
      <c r="O22" s="3">
        <v>0</v>
      </c>
      <c r="P22" s="3">
        <v>0</v>
      </c>
      <c r="Q22" s="3">
        <v>347</v>
      </c>
      <c r="R22" s="3">
        <v>15</v>
      </c>
      <c r="S22" s="3">
        <v>2</v>
      </c>
      <c r="T22" s="3">
        <v>2</v>
      </c>
      <c r="U22" s="3">
        <v>0</v>
      </c>
      <c r="V22" s="3">
        <v>0</v>
      </c>
      <c r="W22" s="3">
        <v>161</v>
      </c>
      <c r="X22" s="3">
        <v>167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2</v>
      </c>
      <c r="F23" s="3">
        <v>27134</v>
      </c>
      <c r="G23" s="3">
        <v>451</v>
      </c>
      <c r="H23" s="3">
        <v>23</v>
      </c>
      <c r="I23" s="3">
        <v>6</v>
      </c>
      <c r="J23" s="3">
        <v>4</v>
      </c>
      <c r="K23" s="3">
        <v>0</v>
      </c>
      <c r="L23" s="3">
        <v>0</v>
      </c>
      <c r="M23" s="3">
        <v>169</v>
      </c>
      <c r="N23" s="3">
        <v>249</v>
      </c>
      <c r="O23" s="3">
        <v>0</v>
      </c>
      <c r="P23" s="3">
        <v>0</v>
      </c>
      <c r="Q23" s="3">
        <v>525</v>
      </c>
      <c r="R23" s="3">
        <v>22</v>
      </c>
      <c r="S23" s="3">
        <v>7</v>
      </c>
      <c r="T23" s="3">
        <v>8</v>
      </c>
      <c r="U23" s="3">
        <v>0</v>
      </c>
      <c r="V23" s="3">
        <v>0</v>
      </c>
      <c r="W23" s="3">
        <v>247</v>
      </c>
      <c r="X23" s="3">
        <v>241</v>
      </c>
      <c r="Y23" s="3">
        <v>0</v>
      </c>
      <c r="Z23" s="3">
        <v>0</v>
      </c>
    </row>
    <row r="24" spans="1:26" ht="21" customHeight="1">
      <c r="A24" s="20" t="s">
        <v>100</v>
      </c>
      <c r="B24" s="13">
        <v>48</v>
      </c>
      <c r="C24" s="13">
        <v>882</v>
      </c>
      <c r="D24" s="13">
        <v>37370</v>
      </c>
      <c r="E24" s="8" t="s">
        <v>0</v>
      </c>
      <c r="F24" s="3">
        <f aca="true" t="shared" si="6" ref="F24:Z24">F25+F26</f>
        <v>148577</v>
      </c>
      <c r="G24" s="3">
        <f t="shared" si="6"/>
        <v>1159</v>
      </c>
      <c r="H24" s="3">
        <f t="shared" si="6"/>
        <v>9</v>
      </c>
      <c r="I24" s="3">
        <f t="shared" si="6"/>
        <v>26</v>
      </c>
      <c r="J24" s="3">
        <f t="shared" si="6"/>
        <v>30</v>
      </c>
      <c r="K24" s="3">
        <v>0</v>
      </c>
      <c r="L24" s="3">
        <f t="shared" si="6"/>
        <v>0</v>
      </c>
      <c r="M24" s="3">
        <f t="shared" si="6"/>
        <v>481</v>
      </c>
      <c r="N24" s="3">
        <f t="shared" si="6"/>
        <v>613</v>
      </c>
      <c r="O24" s="3">
        <f t="shared" si="6"/>
        <v>0</v>
      </c>
      <c r="P24" s="3">
        <f t="shared" si="6"/>
        <v>0</v>
      </c>
      <c r="Q24" s="3">
        <f t="shared" si="6"/>
        <v>1193</v>
      </c>
      <c r="R24" s="3">
        <f t="shared" si="6"/>
        <v>16</v>
      </c>
      <c r="S24" s="3">
        <f t="shared" si="6"/>
        <v>16</v>
      </c>
      <c r="T24" s="3">
        <f t="shared" si="6"/>
        <v>32</v>
      </c>
      <c r="U24" s="3">
        <f t="shared" si="6"/>
        <v>1</v>
      </c>
      <c r="V24" s="3">
        <f t="shared" si="6"/>
        <v>0</v>
      </c>
      <c r="W24" s="3">
        <f t="shared" si="6"/>
        <v>594</v>
      </c>
      <c r="X24" s="3">
        <f t="shared" si="6"/>
        <v>534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</v>
      </c>
      <c r="F25" s="3">
        <v>76831</v>
      </c>
      <c r="G25" s="3">
        <v>575</v>
      </c>
      <c r="H25" s="3">
        <v>6</v>
      </c>
      <c r="I25" s="3">
        <v>10</v>
      </c>
      <c r="J25" s="3">
        <v>18</v>
      </c>
      <c r="K25" s="3">
        <v>0</v>
      </c>
      <c r="L25" s="3">
        <v>0</v>
      </c>
      <c r="M25" s="3">
        <v>216</v>
      </c>
      <c r="N25" s="3">
        <v>325</v>
      </c>
      <c r="O25" s="3">
        <v>0</v>
      </c>
      <c r="P25" s="3">
        <v>0</v>
      </c>
      <c r="Q25" s="3">
        <v>527</v>
      </c>
      <c r="R25" s="3">
        <v>11</v>
      </c>
      <c r="S25" s="3">
        <v>7</v>
      </c>
      <c r="T25" s="3">
        <v>12</v>
      </c>
      <c r="U25" s="3">
        <v>1</v>
      </c>
      <c r="V25" s="3">
        <v>0</v>
      </c>
      <c r="W25" s="3">
        <v>241</v>
      </c>
      <c r="X25" s="3">
        <v>255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2</v>
      </c>
      <c r="F26" s="3">
        <v>71746</v>
      </c>
      <c r="G26" s="3">
        <v>584</v>
      </c>
      <c r="H26" s="3">
        <v>3</v>
      </c>
      <c r="I26" s="3">
        <v>16</v>
      </c>
      <c r="J26" s="3">
        <v>12</v>
      </c>
      <c r="K26" s="3">
        <v>0</v>
      </c>
      <c r="L26" s="3">
        <v>0</v>
      </c>
      <c r="M26" s="3">
        <v>265</v>
      </c>
      <c r="N26" s="3">
        <v>288</v>
      </c>
      <c r="O26" s="3">
        <v>0</v>
      </c>
      <c r="P26" s="3">
        <v>0</v>
      </c>
      <c r="Q26" s="3">
        <v>666</v>
      </c>
      <c r="R26" s="3">
        <v>5</v>
      </c>
      <c r="S26" s="3">
        <v>9</v>
      </c>
      <c r="T26" s="3">
        <v>20</v>
      </c>
      <c r="U26" s="3">
        <v>0</v>
      </c>
      <c r="V26" s="3">
        <v>0</v>
      </c>
      <c r="W26" s="3">
        <v>353</v>
      </c>
      <c r="X26" s="3">
        <v>279</v>
      </c>
      <c r="Y26" s="3">
        <v>0</v>
      </c>
      <c r="Z26" s="3">
        <v>0</v>
      </c>
    </row>
    <row r="27" spans="1:26" ht="21" customHeight="1">
      <c r="A27" s="20" t="s">
        <v>101</v>
      </c>
      <c r="B27" s="13">
        <v>10</v>
      </c>
      <c r="C27" s="13">
        <v>227</v>
      </c>
      <c r="D27" s="13">
        <v>9777</v>
      </c>
      <c r="E27" s="8" t="s">
        <v>0</v>
      </c>
      <c r="F27" s="3">
        <f aca="true" t="shared" si="7" ref="F27:Z27">F28+F29</f>
        <v>30721</v>
      </c>
      <c r="G27" s="3">
        <f t="shared" si="7"/>
        <v>735</v>
      </c>
      <c r="H27" s="3">
        <f t="shared" si="7"/>
        <v>12</v>
      </c>
      <c r="I27" s="3">
        <f t="shared" si="7"/>
        <v>7</v>
      </c>
      <c r="J27" s="3">
        <f t="shared" si="7"/>
        <v>9</v>
      </c>
      <c r="K27" s="3">
        <f t="shared" si="7"/>
        <v>0</v>
      </c>
      <c r="L27" s="3">
        <f t="shared" si="7"/>
        <v>0</v>
      </c>
      <c r="M27" s="3">
        <f t="shared" si="7"/>
        <v>236</v>
      </c>
      <c r="N27" s="3">
        <f t="shared" si="7"/>
        <v>471</v>
      </c>
      <c r="O27" s="3">
        <f t="shared" si="7"/>
        <v>0</v>
      </c>
      <c r="P27" s="3">
        <f t="shared" si="7"/>
        <v>0</v>
      </c>
      <c r="Q27" s="3">
        <f t="shared" si="7"/>
        <v>409</v>
      </c>
      <c r="R27" s="3">
        <f t="shared" si="7"/>
        <v>4</v>
      </c>
      <c r="S27" s="3">
        <f t="shared" si="7"/>
        <v>3</v>
      </c>
      <c r="T27" s="3">
        <f t="shared" si="7"/>
        <v>5</v>
      </c>
      <c r="U27" s="3">
        <f t="shared" si="7"/>
        <v>0</v>
      </c>
      <c r="V27" s="3">
        <v>0</v>
      </c>
      <c r="W27" s="3">
        <f t="shared" si="7"/>
        <v>197</v>
      </c>
      <c r="X27" s="3">
        <f t="shared" si="7"/>
        <v>200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</v>
      </c>
      <c r="F28" s="3">
        <v>15514</v>
      </c>
      <c r="G28" s="3">
        <v>380</v>
      </c>
      <c r="H28" s="3">
        <v>7</v>
      </c>
      <c r="I28" s="3">
        <v>2</v>
      </c>
      <c r="J28" s="3">
        <v>4</v>
      </c>
      <c r="K28" s="3">
        <v>0</v>
      </c>
      <c r="L28" s="3">
        <v>0</v>
      </c>
      <c r="M28" s="3">
        <v>117</v>
      </c>
      <c r="N28" s="3">
        <v>250</v>
      </c>
      <c r="O28" s="3">
        <v>0</v>
      </c>
      <c r="P28" s="3">
        <v>0</v>
      </c>
      <c r="Q28" s="3">
        <v>181</v>
      </c>
      <c r="R28" s="3">
        <v>1</v>
      </c>
      <c r="S28" s="3">
        <v>0</v>
      </c>
      <c r="T28" s="3">
        <v>2</v>
      </c>
      <c r="U28" s="3">
        <v>0</v>
      </c>
      <c r="V28" s="3">
        <v>0</v>
      </c>
      <c r="W28" s="3">
        <v>101</v>
      </c>
      <c r="X28" s="3">
        <v>77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2</v>
      </c>
      <c r="F29" s="3">
        <v>15207</v>
      </c>
      <c r="G29" s="3">
        <v>355</v>
      </c>
      <c r="H29" s="3">
        <v>5</v>
      </c>
      <c r="I29" s="3">
        <v>5</v>
      </c>
      <c r="J29" s="3">
        <v>5</v>
      </c>
      <c r="K29" s="3">
        <v>0</v>
      </c>
      <c r="L29" s="3">
        <v>0</v>
      </c>
      <c r="M29" s="3">
        <v>119</v>
      </c>
      <c r="N29" s="3">
        <v>221</v>
      </c>
      <c r="O29" s="3">
        <v>0</v>
      </c>
      <c r="P29" s="3">
        <v>0</v>
      </c>
      <c r="Q29" s="3">
        <v>228</v>
      </c>
      <c r="R29" s="3">
        <v>3</v>
      </c>
      <c r="S29" s="3">
        <v>3</v>
      </c>
      <c r="T29" s="3">
        <v>3</v>
      </c>
      <c r="U29" s="3">
        <v>0</v>
      </c>
      <c r="V29" s="3">
        <v>0</v>
      </c>
      <c r="W29" s="3">
        <v>96</v>
      </c>
      <c r="X29" s="3">
        <v>123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D21:D23"/>
    <mergeCell ref="D24:D26"/>
    <mergeCell ref="B18:B20"/>
    <mergeCell ref="C21:C23"/>
    <mergeCell ref="C24:C26"/>
    <mergeCell ref="C27:C29"/>
    <mergeCell ref="B21:B23"/>
    <mergeCell ref="B24:B26"/>
    <mergeCell ref="B27:B29"/>
    <mergeCell ref="C18:C20"/>
    <mergeCell ref="D6:D8"/>
    <mergeCell ref="B3:B5"/>
    <mergeCell ref="C3:C5"/>
    <mergeCell ref="D3:D5"/>
    <mergeCell ref="B9:B11"/>
    <mergeCell ref="B12:B14"/>
    <mergeCell ref="C9:C11"/>
    <mergeCell ref="C12:C14"/>
    <mergeCell ref="A3:A5"/>
    <mergeCell ref="A9:A11"/>
    <mergeCell ref="A12:A14"/>
    <mergeCell ref="A15:A17"/>
    <mergeCell ref="B6:B8"/>
    <mergeCell ref="C6:C8"/>
    <mergeCell ref="B15:B17"/>
    <mergeCell ref="C15:C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4">
      <selection activeCell="E16" sqref="E16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36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37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5</v>
      </c>
      <c r="H5" s="11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94</v>
      </c>
      <c r="B6" s="3" t="s">
        <v>17</v>
      </c>
      <c r="C6" s="3">
        <f aca="true" t="shared" si="0" ref="C6:P6">C7+C8</f>
        <v>2714</v>
      </c>
      <c r="D6" s="3">
        <f t="shared" si="0"/>
        <v>2714</v>
      </c>
      <c r="E6" s="3">
        <f t="shared" si="0"/>
        <v>843</v>
      </c>
      <c r="F6" s="3">
        <f t="shared" si="0"/>
        <v>811</v>
      </c>
      <c r="G6" s="3">
        <f t="shared" si="0"/>
        <v>14</v>
      </c>
      <c r="H6" s="3">
        <f t="shared" si="0"/>
        <v>18</v>
      </c>
      <c r="I6" s="3">
        <v>0</v>
      </c>
      <c r="J6" s="3">
        <f t="shared" si="0"/>
        <v>0</v>
      </c>
      <c r="K6" s="3">
        <f t="shared" si="0"/>
        <v>4</v>
      </c>
      <c r="L6" s="3">
        <f t="shared" si="0"/>
        <v>4</v>
      </c>
      <c r="M6" s="3">
        <f t="shared" si="0"/>
        <v>323</v>
      </c>
      <c r="N6" s="3">
        <f t="shared" si="0"/>
        <v>2</v>
      </c>
      <c r="O6" s="3">
        <f t="shared" si="0"/>
        <v>5</v>
      </c>
      <c r="P6" s="3">
        <f t="shared" si="0"/>
        <v>1</v>
      </c>
      <c r="Q6" s="13">
        <f>Q9+Q12+Q15+Q18+Q21+Q24+Q27</f>
        <v>580</v>
      </c>
      <c r="R6" s="13">
        <f>R9+R12+R15+R18+R21+R24+R27</f>
        <v>77</v>
      </c>
    </row>
    <row r="7" spans="1:18" ht="18.75" customHeight="1">
      <c r="A7" s="21"/>
      <c r="B7" s="3" t="s">
        <v>18</v>
      </c>
      <c r="C7" s="3">
        <v>1316</v>
      </c>
      <c r="D7" s="3">
        <v>1316</v>
      </c>
      <c r="E7" s="3">
        <v>408</v>
      </c>
      <c r="F7" s="4">
        <v>399</v>
      </c>
      <c r="G7" s="4">
        <v>4</v>
      </c>
      <c r="H7" s="4">
        <v>5</v>
      </c>
      <c r="I7" s="4">
        <v>0</v>
      </c>
      <c r="J7" s="4">
        <v>0</v>
      </c>
      <c r="K7" s="4">
        <v>2</v>
      </c>
      <c r="L7" s="4">
        <v>3</v>
      </c>
      <c r="M7" s="4">
        <v>204</v>
      </c>
      <c r="N7" s="4">
        <v>0</v>
      </c>
      <c r="O7" s="4">
        <v>1</v>
      </c>
      <c r="P7" s="4">
        <v>0</v>
      </c>
      <c r="Q7" s="14"/>
      <c r="R7" s="14"/>
    </row>
    <row r="8" spans="1:18" ht="18.75" customHeight="1">
      <c r="A8" s="22"/>
      <c r="B8" s="3" t="s">
        <v>19</v>
      </c>
      <c r="C8" s="3">
        <v>1398</v>
      </c>
      <c r="D8" s="3">
        <v>1398</v>
      </c>
      <c r="E8" s="3">
        <v>435</v>
      </c>
      <c r="F8" s="4">
        <v>412</v>
      </c>
      <c r="G8" s="4">
        <v>10</v>
      </c>
      <c r="H8" s="4">
        <v>13</v>
      </c>
      <c r="I8" s="4">
        <v>0</v>
      </c>
      <c r="J8" s="4">
        <v>0</v>
      </c>
      <c r="K8" s="4">
        <v>2</v>
      </c>
      <c r="L8" s="4">
        <v>1</v>
      </c>
      <c r="M8" s="4">
        <v>119</v>
      </c>
      <c r="N8" s="4">
        <v>2</v>
      </c>
      <c r="O8" s="4">
        <v>4</v>
      </c>
      <c r="P8" s="4">
        <v>1</v>
      </c>
      <c r="Q8" s="15"/>
      <c r="R8" s="15"/>
    </row>
    <row r="9" spans="1:18" ht="18.75" customHeight="1">
      <c r="A9" s="20" t="s">
        <v>95</v>
      </c>
      <c r="B9" s="3" t="s">
        <v>17</v>
      </c>
      <c r="C9" s="3">
        <f aca="true" t="shared" si="1" ref="C9:I9">C10+C11</f>
        <v>1044</v>
      </c>
      <c r="D9" s="3">
        <f t="shared" si="1"/>
        <v>1044</v>
      </c>
      <c r="E9" s="3">
        <f t="shared" si="1"/>
        <v>227</v>
      </c>
      <c r="F9" s="3">
        <f t="shared" si="1"/>
        <v>216</v>
      </c>
      <c r="G9" s="3">
        <f t="shared" si="1"/>
        <v>3</v>
      </c>
      <c r="H9" s="3">
        <f t="shared" si="1"/>
        <v>8</v>
      </c>
      <c r="I9" s="3">
        <f t="shared" si="1"/>
        <v>0</v>
      </c>
      <c r="J9" s="3">
        <f aca="true" t="shared" si="2" ref="J9:P9">J10+J11</f>
        <v>0</v>
      </c>
      <c r="K9" s="3">
        <f t="shared" si="2"/>
        <v>2</v>
      </c>
      <c r="L9" s="3">
        <f t="shared" si="2"/>
        <v>4</v>
      </c>
      <c r="M9" s="3">
        <f t="shared" si="2"/>
        <v>65</v>
      </c>
      <c r="N9" s="3">
        <f t="shared" si="2"/>
        <v>1</v>
      </c>
      <c r="O9" s="3">
        <f t="shared" si="2"/>
        <v>0</v>
      </c>
      <c r="P9" s="3">
        <f t="shared" si="2"/>
        <v>0</v>
      </c>
      <c r="Q9" s="13">
        <v>115</v>
      </c>
      <c r="R9" s="13">
        <v>16</v>
      </c>
    </row>
    <row r="10" spans="1:18" ht="18.75" customHeight="1">
      <c r="A10" s="21"/>
      <c r="B10" s="3" t="s">
        <v>18</v>
      </c>
      <c r="C10" s="3">
        <v>523</v>
      </c>
      <c r="D10" s="3">
        <v>523</v>
      </c>
      <c r="E10" s="3">
        <v>107</v>
      </c>
      <c r="F10" s="3">
        <v>104</v>
      </c>
      <c r="G10" s="3">
        <v>0</v>
      </c>
      <c r="H10" s="3">
        <v>3</v>
      </c>
      <c r="I10" s="3">
        <v>0</v>
      </c>
      <c r="J10" s="3">
        <v>0</v>
      </c>
      <c r="K10" s="3">
        <v>1</v>
      </c>
      <c r="L10" s="3">
        <v>3</v>
      </c>
      <c r="M10" s="3">
        <v>49</v>
      </c>
      <c r="N10" s="3">
        <v>0</v>
      </c>
      <c r="O10" s="3">
        <v>0</v>
      </c>
      <c r="P10" s="3">
        <v>0</v>
      </c>
      <c r="Q10" s="14"/>
      <c r="R10" s="14"/>
    </row>
    <row r="11" spans="1:18" ht="18.75" customHeight="1">
      <c r="A11" s="22"/>
      <c r="B11" s="3" t="s">
        <v>19</v>
      </c>
      <c r="C11" s="3">
        <v>521</v>
      </c>
      <c r="D11" s="3">
        <v>521</v>
      </c>
      <c r="E11" s="3">
        <v>120</v>
      </c>
      <c r="F11" s="3">
        <v>112</v>
      </c>
      <c r="G11" s="3">
        <v>3</v>
      </c>
      <c r="H11" s="3">
        <v>5</v>
      </c>
      <c r="I11" s="3">
        <v>0</v>
      </c>
      <c r="J11" s="3">
        <v>0</v>
      </c>
      <c r="K11" s="3">
        <v>1</v>
      </c>
      <c r="L11" s="3">
        <v>1</v>
      </c>
      <c r="M11" s="3">
        <v>16</v>
      </c>
      <c r="N11" s="3">
        <v>1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96</v>
      </c>
      <c r="B12" s="3" t="s">
        <v>17</v>
      </c>
      <c r="C12" s="3">
        <f aca="true" t="shared" si="3" ref="C12:P12">C13+C14</f>
        <v>480</v>
      </c>
      <c r="D12" s="3">
        <f t="shared" si="3"/>
        <v>480</v>
      </c>
      <c r="E12" s="3">
        <f t="shared" si="3"/>
        <v>155</v>
      </c>
      <c r="F12" s="3">
        <f t="shared" si="3"/>
        <v>147</v>
      </c>
      <c r="G12" s="3">
        <f t="shared" si="3"/>
        <v>5</v>
      </c>
      <c r="H12" s="3">
        <f t="shared" si="3"/>
        <v>3</v>
      </c>
      <c r="I12" s="3">
        <f t="shared" si="3"/>
        <v>0</v>
      </c>
      <c r="J12" s="3">
        <f t="shared" si="3"/>
        <v>0</v>
      </c>
      <c r="K12" s="3">
        <f t="shared" si="3"/>
        <v>2</v>
      </c>
      <c r="L12" s="3">
        <f t="shared" si="3"/>
        <v>0</v>
      </c>
      <c r="M12" s="3">
        <f t="shared" si="3"/>
        <v>63</v>
      </c>
      <c r="N12" s="3">
        <f t="shared" si="3"/>
        <v>0</v>
      </c>
      <c r="O12" s="3">
        <f t="shared" si="3"/>
        <v>0</v>
      </c>
      <c r="P12" s="3">
        <f t="shared" si="3"/>
        <v>0</v>
      </c>
      <c r="Q12" s="13">
        <v>127</v>
      </c>
      <c r="R12" s="13">
        <v>17</v>
      </c>
    </row>
    <row r="13" spans="1:18" ht="18.75" customHeight="1">
      <c r="A13" s="21"/>
      <c r="B13" s="3" t="s">
        <v>18</v>
      </c>
      <c r="C13" s="3">
        <v>213</v>
      </c>
      <c r="D13" s="3">
        <v>213</v>
      </c>
      <c r="E13" s="3">
        <v>72</v>
      </c>
      <c r="F13" s="3">
        <v>71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37</v>
      </c>
      <c r="N13" s="3">
        <v>0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3" t="s">
        <v>19</v>
      </c>
      <c r="C14" s="3">
        <v>267</v>
      </c>
      <c r="D14" s="3">
        <v>267</v>
      </c>
      <c r="E14" s="3">
        <v>83</v>
      </c>
      <c r="F14" s="3">
        <v>76</v>
      </c>
      <c r="G14" s="3">
        <v>4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26</v>
      </c>
      <c r="N14" s="3">
        <v>0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97</v>
      </c>
      <c r="B15" s="3" t="s">
        <v>17</v>
      </c>
      <c r="C15" s="3">
        <f aca="true" t="shared" si="4" ref="C15:P15">C16+C17</f>
        <v>129</v>
      </c>
      <c r="D15" s="3">
        <f t="shared" si="4"/>
        <v>129</v>
      </c>
      <c r="E15" s="3">
        <f t="shared" si="4"/>
        <v>48</v>
      </c>
      <c r="F15" s="3">
        <f t="shared" si="4"/>
        <v>46</v>
      </c>
      <c r="G15" s="3">
        <f t="shared" si="4"/>
        <v>0</v>
      </c>
      <c r="H15" s="3">
        <f t="shared" si="4"/>
        <v>2</v>
      </c>
      <c r="I15" s="3">
        <f t="shared" si="4"/>
        <v>0</v>
      </c>
      <c r="J15" s="3">
        <f t="shared" si="4"/>
        <v>0</v>
      </c>
      <c r="K15" s="3">
        <f t="shared" si="4"/>
        <v>0</v>
      </c>
      <c r="L15" s="3">
        <f t="shared" si="4"/>
        <v>0</v>
      </c>
      <c r="M15" s="3">
        <f t="shared" si="4"/>
        <v>29</v>
      </c>
      <c r="N15" s="3">
        <f t="shared" si="4"/>
        <v>0</v>
      </c>
      <c r="O15" s="3">
        <f t="shared" si="4"/>
        <v>2</v>
      </c>
      <c r="P15" s="3">
        <f t="shared" si="4"/>
        <v>0</v>
      </c>
      <c r="Q15" s="13">
        <v>37</v>
      </c>
      <c r="R15" s="13">
        <v>4</v>
      </c>
    </row>
    <row r="16" spans="1:18" ht="18.75" customHeight="1">
      <c r="A16" s="21"/>
      <c r="B16" s="3" t="s">
        <v>18</v>
      </c>
      <c r="C16" s="3">
        <v>60</v>
      </c>
      <c r="D16" s="3">
        <v>60</v>
      </c>
      <c r="E16" s="3">
        <v>22</v>
      </c>
      <c r="F16" s="3">
        <v>21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16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3" t="s">
        <v>19</v>
      </c>
      <c r="C17" s="3">
        <v>69</v>
      </c>
      <c r="D17" s="3">
        <v>69</v>
      </c>
      <c r="E17" s="3">
        <v>26</v>
      </c>
      <c r="F17" s="3">
        <v>25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13</v>
      </c>
      <c r="N17" s="3">
        <v>0</v>
      </c>
      <c r="O17" s="3">
        <v>2</v>
      </c>
      <c r="P17" s="3">
        <v>0</v>
      </c>
      <c r="Q17" s="15"/>
      <c r="R17" s="15"/>
    </row>
    <row r="18" spans="1:18" ht="18.75" customHeight="1">
      <c r="A18" s="20" t="s">
        <v>98</v>
      </c>
      <c r="B18" s="3" t="s">
        <v>17</v>
      </c>
      <c r="C18" s="3">
        <f aca="true" t="shared" si="5" ref="C18:P18">C19+C20</f>
        <v>435</v>
      </c>
      <c r="D18" s="3">
        <f t="shared" si="5"/>
        <v>435</v>
      </c>
      <c r="E18" s="3">
        <f t="shared" si="5"/>
        <v>120</v>
      </c>
      <c r="F18" s="3">
        <f t="shared" si="5"/>
        <v>119</v>
      </c>
      <c r="G18" s="3">
        <f t="shared" si="5"/>
        <v>0</v>
      </c>
      <c r="H18" s="3">
        <f t="shared" si="5"/>
        <v>1</v>
      </c>
      <c r="I18" s="3">
        <f t="shared" si="5"/>
        <v>0</v>
      </c>
      <c r="J18" s="3">
        <f t="shared" si="5"/>
        <v>0</v>
      </c>
      <c r="K18" s="3">
        <f t="shared" si="5"/>
        <v>0</v>
      </c>
      <c r="L18" s="3">
        <v>0</v>
      </c>
      <c r="M18" s="3">
        <f t="shared" si="5"/>
        <v>61</v>
      </c>
      <c r="N18" s="3">
        <f t="shared" si="5"/>
        <v>0</v>
      </c>
      <c r="O18" s="3">
        <f t="shared" si="5"/>
        <v>0</v>
      </c>
      <c r="P18" s="3">
        <f t="shared" si="5"/>
        <v>0</v>
      </c>
      <c r="Q18" s="13">
        <v>106</v>
      </c>
      <c r="R18" s="13">
        <v>12</v>
      </c>
    </row>
    <row r="19" spans="1:18" ht="18.75" customHeight="1">
      <c r="A19" s="21"/>
      <c r="B19" s="3" t="s">
        <v>18</v>
      </c>
      <c r="C19" s="3">
        <v>219</v>
      </c>
      <c r="D19" s="3">
        <v>219</v>
      </c>
      <c r="E19" s="3">
        <v>54</v>
      </c>
      <c r="F19" s="3">
        <v>54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40</v>
      </c>
      <c r="N19" s="3">
        <v>0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3" t="s">
        <v>19</v>
      </c>
      <c r="C20" s="3">
        <v>216</v>
      </c>
      <c r="D20" s="3">
        <v>216</v>
      </c>
      <c r="E20" s="3">
        <v>66</v>
      </c>
      <c r="F20" s="3">
        <v>65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21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99</v>
      </c>
      <c r="B21" s="3" t="s">
        <v>17</v>
      </c>
      <c r="C21" s="3">
        <f aca="true" t="shared" si="6" ref="C21:H21">C22+C23</f>
        <v>65</v>
      </c>
      <c r="D21" s="3">
        <f t="shared" si="6"/>
        <v>65</v>
      </c>
      <c r="E21" s="3">
        <f t="shared" si="6"/>
        <v>47</v>
      </c>
      <c r="F21" s="3">
        <f t="shared" si="6"/>
        <v>47</v>
      </c>
      <c r="G21" s="3">
        <f t="shared" si="6"/>
        <v>0</v>
      </c>
      <c r="H21" s="3">
        <f t="shared" si="6"/>
        <v>0</v>
      </c>
      <c r="I21" s="3">
        <v>0</v>
      </c>
      <c r="J21" s="3">
        <f aca="true" t="shared" si="7" ref="J21:O21">J22+J23</f>
        <v>0</v>
      </c>
      <c r="K21" s="3">
        <f t="shared" si="7"/>
        <v>0</v>
      </c>
      <c r="L21" s="3">
        <f t="shared" si="7"/>
        <v>0</v>
      </c>
      <c r="M21" s="3">
        <f t="shared" si="7"/>
        <v>30</v>
      </c>
      <c r="N21" s="3">
        <f t="shared" si="7"/>
        <v>0</v>
      </c>
      <c r="O21" s="3">
        <f t="shared" si="7"/>
        <v>0</v>
      </c>
      <c r="P21" s="3">
        <v>0</v>
      </c>
      <c r="Q21" s="13">
        <v>22</v>
      </c>
      <c r="R21" s="13">
        <v>5</v>
      </c>
    </row>
    <row r="22" spans="1:18" ht="18.75" customHeight="1">
      <c r="A22" s="21"/>
      <c r="B22" s="3" t="s">
        <v>18</v>
      </c>
      <c r="C22" s="3">
        <v>29</v>
      </c>
      <c r="D22" s="3">
        <v>29</v>
      </c>
      <c r="E22" s="3">
        <v>28</v>
      </c>
      <c r="F22" s="3">
        <v>28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19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3" t="s">
        <v>19</v>
      </c>
      <c r="C23" s="3">
        <v>36</v>
      </c>
      <c r="D23" s="3">
        <v>36</v>
      </c>
      <c r="E23" s="3">
        <v>19</v>
      </c>
      <c r="F23" s="3">
        <v>19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100</v>
      </c>
      <c r="B24" s="3" t="s">
        <v>17</v>
      </c>
      <c r="C24" s="3">
        <f aca="true" t="shared" si="8" ref="C24:I24">C25+C26</f>
        <v>513</v>
      </c>
      <c r="D24" s="3">
        <f t="shared" si="8"/>
        <v>513</v>
      </c>
      <c r="E24" s="3">
        <f t="shared" si="8"/>
        <v>182</v>
      </c>
      <c r="F24" s="3">
        <f t="shared" si="8"/>
        <v>172</v>
      </c>
      <c r="G24" s="3">
        <f t="shared" si="8"/>
        <v>6</v>
      </c>
      <c r="H24" s="3">
        <f t="shared" si="8"/>
        <v>4</v>
      </c>
      <c r="I24" s="3">
        <f t="shared" si="8"/>
        <v>0</v>
      </c>
      <c r="J24" s="3">
        <f aca="true" t="shared" si="9" ref="J24:P24">J25+J26</f>
        <v>0</v>
      </c>
      <c r="K24" s="3">
        <f t="shared" si="9"/>
        <v>0</v>
      </c>
      <c r="L24" s="3">
        <f t="shared" si="9"/>
        <v>0</v>
      </c>
      <c r="M24" s="3">
        <f t="shared" si="9"/>
        <v>65</v>
      </c>
      <c r="N24" s="3">
        <f t="shared" si="9"/>
        <v>1</v>
      </c>
      <c r="O24" s="3">
        <f t="shared" si="9"/>
        <v>1</v>
      </c>
      <c r="P24" s="3">
        <f t="shared" si="9"/>
        <v>1</v>
      </c>
      <c r="Q24" s="13">
        <v>136</v>
      </c>
      <c r="R24" s="13">
        <v>17</v>
      </c>
    </row>
    <row r="25" spans="1:18" ht="18.75" customHeight="1">
      <c r="A25" s="21"/>
      <c r="B25" s="3" t="s">
        <v>18</v>
      </c>
      <c r="C25" s="3">
        <v>246</v>
      </c>
      <c r="D25" s="3">
        <v>246</v>
      </c>
      <c r="E25" s="3">
        <v>97</v>
      </c>
      <c r="F25" s="3">
        <v>93</v>
      </c>
      <c r="G25" s="3">
        <v>3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37</v>
      </c>
      <c r="N25" s="3">
        <v>0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3" t="s">
        <v>19</v>
      </c>
      <c r="C26" s="3">
        <v>267</v>
      </c>
      <c r="D26" s="3">
        <v>267</v>
      </c>
      <c r="E26" s="3">
        <v>85</v>
      </c>
      <c r="F26" s="3">
        <v>79</v>
      </c>
      <c r="G26" s="3">
        <v>3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28</v>
      </c>
      <c r="N26" s="3">
        <v>1</v>
      </c>
      <c r="O26" s="3">
        <v>1</v>
      </c>
      <c r="P26" s="3">
        <v>1</v>
      </c>
      <c r="Q26" s="15"/>
      <c r="R26" s="15"/>
    </row>
    <row r="27" spans="1:18" ht="18.75" customHeight="1">
      <c r="A27" s="20" t="s">
        <v>101</v>
      </c>
      <c r="B27" s="3" t="s">
        <v>17</v>
      </c>
      <c r="C27" s="3">
        <f aca="true" t="shared" si="10" ref="C27:I27">C28+C29</f>
        <v>48</v>
      </c>
      <c r="D27" s="3">
        <f t="shared" si="10"/>
        <v>48</v>
      </c>
      <c r="E27" s="3">
        <f t="shared" si="10"/>
        <v>64</v>
      </c>
      <c r="F27" s="3">
        <f t="shared" si="10"/>
        <v>64</v>
      </c>
      <c r="G27" s="3">
        <f t="shared" si="10"/>
        <v>0</v>
      </c>
      <c r="H27" s="3">
        <f t="shared" si="10"/>
        <v>0</v>
      </c>
      <c r="I27" s="3">
        <f t="shared" si="10"/>
        <v>0</v>
      </c>
      <c r="J27" s="3">
        <f aca="true" t="shared" si="11" ref="J27:O27">J28+J29</f>
        <v>0</v>
      </c>
      <c r="K27" s="3">
        <f t="shared" si="11"/>
        <v>0</v>
      </c>
      <c r="L27" s="3">
        <f t="shared" si="11"/>
        <v>0</v>
      </c>
      <c r="M27" s="3">
        <f t="shared" si="11"/>
        <v>10</v>
      </c>
      <c r="N27" s="3">
        <f t="shared" si="11"/>
        <v>0</v>
      </c>
      <c r="O27" s="3">
        <f t="shared" si="11"/>
        <v>2</v>
      </c>
      <c r="P27" s="3">
        <v>0</v>
      </c>
      <c r="Q27" s="13">
        <v>37</v>
      </c>
      <c r="R27" s="13">
        <v>6</v>
      </c>
    </row>
    <row r="28" spans="1:18" ht="18.75" customHeight="1">
      <c r="A28" s="21"/>
      <c r="B28" s="3" t="s">
        <v>18</v>
      </c>
      <c r="C28" s="3">
        <v>26</v>
      </c>
      <c r="D28" s="3">
        <v>26</v>
      </c>
      <c r="E28" s="3">
        <v>28</v>
      </c>
      <c r="F28" s="3">
        <v>28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6</v>
      </c>
      <c r="N28" s="3">
        <v>0</v>
      </c>
      <c r="O28" s="3">
        <v>1</v>
      </c>
      <c r="P28" s="3">
        <v>0</v>
      </c>
      <c r="Q28" s="14"/>
      <c r="R28" s="14"/>
    </row>
    <row r="29" spans="1:18" ht="19.5" customHeight="1">
      <c r="A29" s="22"/>
      <c r="B29" s="3" t="s">
        <v>19</v>
      </c>
      <c r="C29" s="3">
        <v>22</v>
      </c>
      <c r="D29" s="3">
        <v>22</v>
      </c>
      <c r="E29" s="3">
        <v>36</v>
      </c>
      <c r="F29" s="3">
        <v>36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1</v>
      </c>
      <c r="P29" s="3">
        <v>0</v>
      </c>
      <c r="Q29" s="15"/>
      <c r="R29" s="15"/>
    </row>
    <row r="30" spans="1:18" ht="51" customHeight="1">
      <c r="A30" s="9" t="s">
        <v>93</v>
      </c>
      <c r="B30" s="33" t="s">
        <v>33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A15:A17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L3:L5"/>
    <mergeCell ref="K3:K5"/>
    <mergeCell ref="O3:O5"/>
    <mergeCell ref="J3:J5"/>
    <mergeCell ref="P3:P5"/>
    <mergeCell ref="Q3:Q5"/>
    <mergeCell ref="Q12:Q14"/>
    <mergeCell ref="R12:R14"/>
    <mergeCell ref="Q15:Q17"/>
    <mergeCell ref="R15:R17"/>
    <mergeCell ref="Q6:Q8"/>
    <mergeCell ref="R6:R8"/>
    <mergeCell ref="Q9:Q11"/>
    <mergeCell ref="R9:R11"/>
    <mergeCell ref="Q24:Q26"/>
    <mergeCell ref="R24:R26"/>
    <mergeCell ref="Q27:Q29"/>
    <mergeCell ref="R27:R29"/>
    <mergeCell ref="Q18:Q20"/>
    <mergeCell ref="R18:R20"/>
    <mergeCell ref="Q21:Q23"/>
    <mergeCell ref="R21:R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A1:AB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B15" sqref="B15:B17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58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63</v>
      </c>
      <c r="B3" s="16" t="s">
        <v>68</v>
      </c>
      <c r="C3" s="16" t="s">
        <v>64</v>
      </c>
      <c r="D3" s="16" t="s">
        <v>65</v>
      </c>
      <c r="E3" s="16" t="s">
        <v>66</v>
      </c>
      <c r="F3" s="32" t="s">
        <v>67</v>
      </c>
      <c r="G3" s="23" t="s">
        <v>71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79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69</v>
      </c>
      <c r="H4" s="28" t="s">
        <v>70</v>
      </c>
      <c r="I4" s="18" t="s">
        <v>78</v>
      </c>
      <c r="J4" s="18"/>
      <c r="K4" s="18"/>
      <c r="L4" s="18"/>
      <c r="M4" s="16" t="s">
        <v>61</v>
      </c>
      <c r="N4" s="26" t="s">
        <v>62</v>
      </c>
      <c r="O4" s="16" t="s">
        <v>74</v>
      </c>
      <c r="P4" s="16" t="s">
        <v>75</v>
      </c>
      <c r="Q4" s="28" t="s">
        <v>69</v>
      </c>
      <c r="R4" s="16" t="s">
        <v>76</v>
      </c>
      <c r="S4" s="18" t="s">
        <v>77</v>
      </c>
      <c r="T4" s="18"/>
      <c r="U4" s="18"/>
      <c r="V4" s="18"/>
      <c r="W4" s="16" t="s">
        <v>61</v>
      </c>
      <c r="X4" s="26" t="s">
        <v>62</v>
      </c>
      <c r="Y4" s="16" t="s">
        <v>3</v>
      </c>
      <c r="Z4" s="16" t="s">
        <v>75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72</v>
      </c>
      <c r="J5" s="11" t="s">
        <v>73</v>
      </c>
      <c r="K5" s="12" t="s">
        <v>4</v>
      </c>
      <c r="L5" s="12" t="s">
        <v>60</v>
      </c>
      <c r="M5" s="17"/>
      <c r="N5" s="27"/>
      <c r="O5" s="17"/>
      <c r="P5" s="17"/>
      <c r="Q5" s="29"/>
      <c r="R5" s="17"/>
      <c r="S5" s="11" t="s">
        <v>72</v>
      </c>
      <c r="T5" s="11" t="s">
        <v>73</v>
      </c>
      <c r="U5" s="12" t="s">
        <v>4</v>
      </c>
      <c r="V5" s="12" t="s">
        <v>60</v>
      </c>
      <c r="W5" s="17"/>
      <c r="X5" s="27"/>
      <c r="Y5" s="17"/>
      <c r="Z5" s="17"/>
      <c r="AA5" s="6"/>
    </row>
    <row r="6" spans="1:26" ht="21" customHeight="1">
      <c r="A6" s="20" t="s">
        <v>94</v>
      </c>
      <c r="B6" s="13">
        <f>B9+B12+B15+B18+B21+B24+B27</f>
        <v>256</v>
      </c>
      <c r="C6" s="13">
        <f>C9+C12+C15+C18+C21+C24+C27</f>
        <v>4939</v>
      </c>
      <c r="D6" s="13">
        <f>D9+D12+D15+D18+D21+D24+D27</f>
        <v>198912</v>
      </c>
      <c r="E6" s="8" t="s">
        <v>14</v>
      </c>
      <c r="F6" s="3">
        <f aca="true" t="shared" si="0" ref="F6:Z6">F7+F8</f>
        <v>702674</v>
      </c>
      <c r="G6" s="3">
        <f t="shared" si="0"/>
        <v>5901</v>
      </c>
      <c r="H6" s="3">
        <f t="shared" si="0"/>
        <v>157</v>
      </c>
      <c r="I6" s="3">
        <f t="shared" si="0"/>
        <v>157</v>
      </c>
      <c r="J6" s="3">
        <f t="shared" si="0"/>
        <v>215</v>
      </c>
      <c r="K6" s="3">
        <f t="shared" si="0"/>
        <v>2</v>
      </c>
      <c r="L6" s="3">
        <f t="shared" si="0"/>
        <v>1</v>
      </c>
      <c r="M6" s="3">
        <f t="shared" si="0"/>
        <v>2463</v>
      </c>
      <c r="N6" s="3">
        <f t="shared" si="0"/>
        <v>2906</v>
      </c>
      <c r="O6" s="3">
        <f t="shared" si="0"/>
        <v>0</v>
      </c>
      <c r="P6" s="3">
        <f t="shared" si="0"/>
        <v>0</v>
      </c>
      <c r="Q6" s="3">
        <f t="shared" si="0"/>
        <v>6279</v>
      </c>
      <c r="R6" s="3">
        <f t="shared" si="0"/>
        <v>207</v>
      </c>
      <c r="S6" s="3">
        <f t="shared" si="0"/>
        <v>151</v>
      </c>
      <c r="T6" s="3">
        <f t="shared" si="0"/>
        <v>204</v>
      </c>
      <c r="U6" s="3">
        <f t="shared" si="0"/>
        <v>1</v>
      </c>
      <c r="V6" s="3">
        <f t="shared" si="0"/>
        <v>0</v>
      </c>
      <c r="W6" s="3">
        <f t="shared" si="0"/>
        <v>2749</v>
      </c>
      <c r="X6" s="3">
        <f t="shared" si="0"/>
        <v>2966</v>
      </c>
      <c r="Y6" s="3">
        <f t="shared" si="0"/>
        <v>1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15</v>
      </c>
      <c r="F7" s="3">
        <v>357380</v>
      </c>
      <c r="G7" s="3">
        <v>2644</v>
      </c>
      <c r="H7" s="4">
        <v>85</v>
      </c>
      <c r="I7" s="4">
        <v>73</v>
      </c>
      <c r="J7" s="4">
        <v>90</v>
      </c>
      <c r="K7" s="4">
        <v>2</v>
      </c>
      <c r="L7" s="4">
        <v>1</v>
      </c>
      <c r="M7" s="4">
        <v>1076</v>
      </c>
      <c r="N7" s="4">
        <v>1317</v>
      </c>
      <c r="O7" s="4">
        <v>0</v>
      </c>
      <c r="P7" s="4">
        <v>0</v>
      </c>
      <c r="Q7" s="4">
        <v>2852</v>
      </c>
      <c r="R7" s="4">
        <v>93</v>
      </c>
      <c r="S7" s="4">
        <v>68</v>
      </c>
      <c r="T7" s="4">
        <v>89</v>
      </c>
      <c r="U7" s="4">
        <v>0</v>
      </c>
      <c r="V7" s="4">
        <v>0</v>
      </c>
      <c r="W7" s="4">
        <v>1257</v>
      </c>
      <c r="X7" s="4">
        <v>1345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16</v>
      </c>
      <c r="F8" s="3">
        <v>345294</v>
      </c>
      <c r="G8" s="3">
        <v>3257</v>
      </c>
      <c r="H8" s="4">
        <v>72</v>
      </c>
      <c r="I8" s="4">
        <v>84</v>
      </c>
      <c r="J8" s="4">
        <v>125</v>
      </c>
      <c r="K8" s="4">
        <v>0</v>
      </c>
      <c r="L8" s="4">
        <v>0</v>
      </c>
      <c r="M8" s="4">
        <v>1387</v>
      </c>
      <c r="N8" s="4">
        <v>1589</v>
      </c>
      <c r="O8" s="4">
        <v>0</v>
      </c>
      <c r="P8" s="4">
        <v>0</v>
      </c>
      <c r="Q8" s="4">
        <v>3427</v>
      </c>
      <c r="R8" s="4">
        <v>114</v>
      </c>
      <c r="S8" s="4">
        <v>83</v>
      </c>
      <c r="T8" s="4">
        <v>115</v>
      </c>
      <c r="U8" s="4">
        <v>1</v>
      </c>
      <c r="V8" s="4">
        <v>0</v>
      </c>
      <c r="W8" s="4">
        <v>1492</v>
      </c>
      <c r="X8" s="4">
        <v>1621</v>
      </c>
      <c r="Y8" s="4">
        <v>1</v>
      </c>
      <c r="Z8" s="4">
        <v>0</v>
      </c>
    </row>
    <row r="9" spans="1:26" ht="21" customHeight="1">
      <c r="A9" s="20" t="s">
        <v>95</v>
      </c>
      <c r="B9" s="13">
        <v>45</v>
      </c>
      <c r="C9" s="13">
        <v>1075</v>
      </c>
      <c r="D9" s="13">
        <v>48615</v>
      </c>
      <c r="E9" s="8" t="s">
        <v>14</v>
      </c>
      <c r="F9" s="3">
        <f>F10+F11</f>
        <v>163058</v>
      </c>
      <c r="G9" s="3">
        <f>G10+G11</f>
        <v>1594</v>
      </c>
      <c r="H9" s="3">
        <f aca="true" t="shared" si="1" ref="H9:Z9">H10+H11</f>
        <v>40</v>
      </c>
      <c r="I9" s="3">
        <f t="shared" si="1"/>
        <v>43</v>
      </c>
      <c r="J9" s="3">
        <f t="shared" si="1"/>
        <v>72</v>
      </c>
      <c r="K9" s="3">
        <v>0</v>
      </c>
      <c r="L9" s="3">
        <v>0</v>
      </c>
      <c r="M9" s="3">
        <f t="shared" si="1"/>
        <v>863</v>
      </c>
      <c r="N9" s="3">
        <f t="shared" si="1"/>
        <v>576</v>
      </c>
      <c r="O9" s="3">
        <f t="shared" si="1"/>
        <v>0</v>
      </c>
      <c r="P9" s="3">
        <f t="shared" si="1"/>
        <v>0</v>
      </c>
      <c r="Q9" s="3">
        <f t="shared" si="1"/>
        <v>1478</v>
      </c>
      <c r="R9" s="3">
        <f t="shared" si="1"/>
        <v>35</v>
      </c>
      <c r="S9" s="3">
        <f t="shared" si="1"/>
        <v>53</v>
      </c>
      <c r="T9" s="3">
        <f t="shared" si="1"/>
        <v>51</v>
      </c>
      <c r="U9" s="3">
        <f t="shared" si="1"/>
        <v>0</v>
      </c>
      <c r="V9" s="3">
        <f t="shared" si="1"/>
        <v>0</v>
      </c>
      <c r="W9" s="3">
        <f t="shared" si="1"/>
        <v>923</v>
      </c>
      <c r="X9" s="3">
        <f t="shared" si="1"/>
        <v>416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15</v>
      </c>
      <c r="F10" s="3">
        <v>82796</v>
      </c>
      <c r="G10" s="3">
        <v>711</v>
      </c>
      <c r="H10" s="3">
        <v>23</v>
      </c>
      <c r="I10" s="3">
        <v>25</v>
      </c>
      <c r="J10" s="3">
        <v>28</v>
      </c>
      <c r="K10" s="3">
        <v>0</v>
      </c>
      <c r="L10" s="3">
        <v>0</v>
      </c>
      <c r="M10" s="3">
        <v>375</v>
      </c>
      <c r="N10" s="3">
        <v>260</v>
      </c>
      <c r="O10" s="3">
        <v>0</v>
      </c>
      <c r="P10" s="3">
        <v>0</v>
      </c>
      <c r="Q10" s="3">
        <v>675</v>
      </c>
      <c r="R10" s="3">
        <v>14</v>
      </c>
      <c r="S10" s="3">
        <v>23</v>
      </c>
      <c r="T10" s="3">
        <v>24</v>
      </c>
      <c r="U10" s="3">
        <v>0</v>
      </c>
      <c r="V10" s="3">
        <v>0</v>
      </c>
      <c r="W10" s="3">
        <v>427</v>
      </c>
      <c r="X10" s="3">
        <v>187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16</v>
      </c>
      <c r="F11" s="3">
        <v>80262</v>
      </c>
      <c r="G11" s="3">
        <v>883</v>
      </c>
      <c r="H11" s="3">
        <v>17</v>
      </c>
      <c r="I11" s="3">
        <v>18</v>
      </c>
      <c r="J11" s="3">
        <v>44</v>
      </c>
      <c r="K11" s="3">
        <v>0</v>
      </c>
      <c r="L11" s="3">
        <v>0</v>
      </c>
      <c r="M11" s="3">
        <v>488</v>
      </c>
      <c r="N11" s="3">
        <v>316</v>
      </c>
      <c r="O11" s="3">
        <v>0</v>
      </c>
      <c r="P11" s="3">
        <v>0</v>
      </c>
      <c r="Q11" s="3">
        <v>803</v>
      </c>
      <c r="R11" s="3">
        <v>21</v>
      </c>
      <c r="S11" s="3">
        <v>30</v>
      </c>
      <c r="T11" s="3">
        <v>27</v>
      </c>
      <c r="U11" s="3">
        <v>0</v>
      </c>
      <c r="V11" s="3">
        <v>0</v>
      </c>
      <c r="W11" s="3">
        <v>496</v>
      </c>
      <c r="X11" s="3">
        <v>229</v>
      </c>
      <c r="Y11" s="3">
        <v>0</v>
      </c>
      <c r="Z11" s="3">
        <v>0</v>
      </c>
    </row>
    <row r="12" spans="1:26" ht="21" customHeight="1">
      <c r="A12" s="20" t="s">
        <v>96</v>
      </c>
      <c r="B12" s="13">
        <v>43</v>
      </c>
      <c r="C12" s="13">
        <v>846</v>
      </c>
      <c r="D12" s="13">
        <v>40101</v>
      </c>
      <c r="E12" s="8" t="s">
        <v>14</v>
      </c>
      <c r="F12" s="3">
        <f aca="true" t="shared" si="2" ref="F12:Z12">F13+F14</f>
        <v>141426</v>
      </c>
      <c r="G12" s="3">
        <f t="shared" si="2"/>
        <v>905</v>
      </c>
      <c r="H12" s="3">
        <f t="shared" si="2"/>
        <v>23</v>
      </c>
      <c r="I12" s="3">
        <f t="shared" si="2"/>
        <v>26</v>
      </c>
      <c r="J12" s="3">
        <f t="shared" si="2"/>
        <v>33</v>
      </c>
      <c r="K12" s="3">
        <f t="shared" si="2"/>
        <v>2</v>
      </c>
      <c r="L12" s="3">
        <v>0</v>
      </c>
      <c r="M12" s="3">
        <f t="shared" si="2"/>
        <v>349</v>
      </c>
      <c r="N12" s="3">
        <f t="shared" si="2"/>
        <v>472</v>
      </c>
      <c r="O12" s="3">
        <f t="shared" si="2"/>
        <v>0</v>
      </c>
      <c r="P12" s="3">
        <f t="shared" si="2"/>
        <v>0</v>
      </c>
      <c r="Q12" s="3">
        <f t="shared" si="2"/>
        <v>1120</v>
      </c>
      <c r="R12" s="3">
        <f t="shared" si="2"/>
        <v>20</v>
      </c>
      <c r="S12" s="3">
        <f t="shared" si="2"/>
        <v>26</v>
      </c>
      <c r="T12" s="3">
        <f t="shared" si="2"/>
        <v>49</v>
      </c>
      <c r="U12" s="3">
        <f t="shared" si="2"/>
        <v>1</v>
      </c>
      <c r="V12" s="3">
        <f t="shared" si="2"/>
        <v>0</v>
      </c>
      <c r="W12" s="3">
        <f t="shared" si="2"/>
        <v>472</v>
      </c>
      <c r="X12" s="3">
        <f t="shared" si="2"/>
        <v>552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15</v>
      </c>
      <c r="F13" s="3">
        <v>72348</v>
      </c>
      <c r="G13" s="3">
        <v>438</v>
      </c>
      <c r="H13" s="3">
        <v>10</v>
      </c>
      <c r="I13" s="3">
        <v>7</v>
      </c>
      <c r="J13" s="3">
        <v>14</v>
      </c>
      <c r="K13" s="3">
        <v>2</v>
      </c>
      <c r="L13" s="3">
        <v>0</v>
      </c>
      <c r="M13" s="3">
        <v>172</v>
      </c>
      <c r="N13" s="3">
        <v>233</v>
      </c>
      <c r="O13" s="3">
        <v>0</v>
      </c>
      <c r="P13" s="3">
        <v>0</v>
      </c>
      <c r="Q13" s="3">
        <v>510</v>
      </c>
      <c r="R13" s="3">
        <v>10</v>
      </c>
      <c r="S13" s="3">
        <v>11</v>
      </c>
      <c r="T13" s="3">
        <v>22</v>
      </c>
      <c r="U13" s="3">
        <v>0</v>
      </c>
      <c r="V13" s="3">
        <v>0</v>
      </c>
      <c r="W13" s="3">
        <v>216</v>
      </c>
      <c r="X13" s="3">
        <v>251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16</v>
      </c>
      <c r="F14" s="3">
        <v>69078</v>
      </c>
      <c r="G14" s="3">
        <v>467</v>
      </c>
      <c r="H14" s="3">
        <v>13</v>
      </c>
      <c r="I14" s="3">
        <v>19</v>
      </c>
      <c r="J14" s="3">
        <v>19</v>
      </c>
      <c r="K14" s="3">
        <v>0</v>
      </c>
      <c r="L14" s="3">
        <v>0</v>
      </c>
      <c r="M14" s="3">
        <v>177</v>
      </c>
      <c r="N14" s="3">
        <v>239</v>
      </c>
      <c r="O14" s="3">
        <v>0</v>
      </c>
      <c r="P14" s="3">
        <v>0</v>
      </c>
      <c r="Q14" s="3">
        <v>610</v>
      </c>
      <c r="R14" s="3">
        <v>10</v>
      </c>
      <c r="S14" s="3">
        <v>15</v>
      </c>
      <c r="T14" s="3">
        <v>27</v>
      </c>
      <c r="U14" s="3">
        <v>1</v>
      </c>
      <c r="V14" s="3">
        <v>0</v>
      </c>
      <c r="W14" s="3">
        <v>256</v>
      </c>
      <c r="X14" s="3">
        <v>301</v>
      </c>
      <c r="Y14" s="3">
        <v>0</v>
      </c>
      <c r="Z14" s="3">
        <v>0</v>
      </c>
    </row>
    <row r="15" spans="1:26" ht="21" customHeight="1">
      <c r="A15" s="20" t="s">
        <v>97</v>
      </c>
      <c r="B15" s="13">
        <v>30</v>
      </c>
      <c r="C15" s="13">
        <v>550</v>
      </c>
      <c r="D15" s="13">
        <v>13886</v>
      </c>
      <c r="E15" s="8" t="s">
        <v>14</v>
      </c>
      <c r="F15" s="3">
        <f aca="true" t="shared" si="3" ref="F15:Z15">F16+F17</f>
        <v>48549</v>
      </c>
      <c r="G15" s="3">
        <f t="shared" si="3"/>
        <v>409</v>
      </c>
      <c r="H15" s="3">
        <f t="shared" si="3"/>
        <v>9</v>
      </c>
      <c r="I15" s="3">
        <f t="shared" si="3"/>
        <v>12</v>
      </c>
      <c r="J15" s="3">
        <f t="shared" si="3"/>
        <v>19</v>
      </c>
      <c r="K15" s="3">
        <f t="shared" si="3"/>
        <v>0</v>
      </c>
      <c r="L15" s="3">
        <f t="shared" si="3"/>
        <v>1</v>
      </c>
      <c r="M15" s="3">
        <f t="shared" si="3"/>
        <v>114</v>
      </c>
      <c r="N15" s="3">
        <f t="shared" si="3"/>
        <v>254</v>
      </c>
      <c r="O15" s="3">
        <f t="shared" si="3"/>
        <v>0</v>
      </c>
      <c r="P15" s="3">
        <v>0</v>
      </c>
      <c r="Q15" s="3">
        <f t="shared" si="3"/>
        <v>554</v>
      </c>
      <c r="R15" s="3">
        <f t="shared" si="3"/>
        <v>14</v>
      </c>
      <c r="S15" s="3">
        <f t="shared" si="3"/>
        <v>18</v>
      </c>
      <c r="T15" s="3">
        <f t="shared" si="3"/>
        <v>16</v>
      </c>
      <c r="U15" s="3">
        <f t="shared" si="3"/>
        <v>0</v>
      </c>
      <c r="V15" s="3">
        <f t="shared" si="3"/>
        <v>0</v>
      </c>
      <c r="W15" s="3">
        <f t="shared" si="3"/>
        <v>88</v>
      </c>
      <c r="X15" s="3">
        <f t="shared" si="3"/>
        <v>417</v>
      </c>
      <c r="Y15" s="3">
        <f t="shared" si="3"/>
        <v>1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15</v>
      </c>
      <c r="F16" s="3">
        <v>24632</v>
      </c>
      <c r="G16" s="3">
        <v>173</v>
      </c>
      <c r="H16" s="3">
        <v>4</v>
      </c>
      <c r="I16" s="3">
        <v>5</v>
      </c>
      <c r="J16" s="3">
        <v>8</v>
      </c>
      <c r="K16" s="3">
        <v>0</v>
      </c>
      <c r="L16" s="3">
        <v>1</v>
      </c>
      <c r="M16" s="3">
        <v>49</v>
      </c>
      <c r="N16" s="3">
        <v>106</v>
      </c>
      <c r="O16" s="3">
        <v>0</v>
      </c>
      <c r="P16" s="3">
        <v>0</v>
      </c>
      <c r="Q16" s="3">
        <v>272</v>
      </c>
      <c r="R16" s="3">
        <v>2</v>
      </c>
      <c r="S16" s="3">
        <v>10</v>
      </c>
      <c r="T16" s="3">
        <v>10</v>
      </c>
      <c r="U16" s="3">
        <v>0</v>
      </c>
      <c r="V16" s="3">
        <v>0</v>
      </c>
      <c r="W16" s="3">
        <v>52</v>
      </c>
      <c r="X16" s="3">
        <v>198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16</v>
      </c>
      <c r="F17" s="3">
        <v>23917</v>
      </c>
      <c r="G17" s="3">
        <v>236</v>
      </c>
      <c r="H17" s="3">
        <v>5</v>
      </c>
      <c r="I17" s="3">
        <v>7</v>
      </c>
      <c r="J17" s="3">
        <v>11</v>
      </c>
      <c r="K17" s="3">
        <v>0</v>
      </c>
      <c r="L17" s="3">
        <v>0</v>
      </c>
      <c r="M17" s="3">
        <v>65</v>
      </c>
      <c r="N17" s="3">
        <v>148</v>
      </c>
      <c r="O17" s="3">
        <v>0</v>
      </c>
      <c r="P17" s="3">
        <v>0</v>
      </c>
      <c r="Q17" s="3">
        <v>282</v>
      </c>
      <c r="R17" s="3">
        <v>12</v>
      </c>
      <c r="S17" s="3">
        <v>8</v>
      </c>
      <c r="T17" s="3">
        <v>6</v>
      </c>
      <c r="U17" s="3">
        <v>0</v>
      </c>
      <c r="V17" s="3">
        <v>0</v>
      </c>
      <c r="W17" s="3">
        <v>36</v>
      </c>
      <c r="X17" s="3">
        <v>219</v>
      </c>
      <c r="Y17" s="3">
        <v>1</v>
      </c>
      <c r="Z17" s="3">
        <v>0</v>
      </c>
    </row>
    <row r="18" spans="1:26" ht="21" customHeight="1">
      <c r="A18" s="20" t="s">
        <v>98</v>
      </c>
      <c r="B18" s="13">
        <v>46</v>
      </c>
      <c r="C18" s="13">
        <v>919</v>
      </c>
      <c r="D18" s="13">
        <v>35653</v>
      </c>
      <c r="E18" s="8" t="s">
        <v>14</v>
      </c>
      <c r="F18" s="3">
        <f aca="true" t="shared" si="4" ref="F18:Z18">F19+F20</f>
        <v>122742</v>
      </c>
      <c r="G18" s="3">
        <f t="shared" si="4"/>
        <v>1092</v>
      </c>
      <c r="H18" s="3">
        <f t="shared" si="4"/>
        <v>33</v>
      </c>
      <c r="I18" s="3">
        <f t="shared" si="4"/>
        <v>36</v>
      </c>
      <c r="J18" s="3">
        <f t="shared" si="4"/>
        <v>39</v>
      </c>
      <c r="K18" s="3">
        <f t="shared" si="4"/>
        <v>0</v>
      </c>
      <c r="L18" s="3">
        <f t="shared" si="4"/>
        <v>0</v>
      </c>
      <c r="M18" s="3">
        <f t="shared" si="4"/>
        <v>448</v>
      </c>
      <c r="N18" s="3">
        <f t="shared" si="4"/>
        <v>536</v>
      </c>
      <c r="O18" s="3">
        <v>0</v>
      </c>
      <c r="P18" s="3">
        <v>0</v>
      </c>
      <c r="Q18" s="3">
        <f t="shared" si="4"/>
        <v>1276</v>
      </c>
      <c r="R18" s="3">
        <f t="shared" si="4"/>
        <v>89</v>
      </c>
      <c r="S18" s="3">
        <f t="shared" si="4"/>
        <v>25</v>
      </c>
      <c r="T18" s="3">
        <f t="shared" si="4"/>
        <v>33</v>
      </c>
      <c r="U18" s="3">
        <f t="shared" si="4"/>
        <v>0</v>
      </c>
      <c r="V18" s="3">
        <f t="shared" si="4"/>
        <v>0</v>
      </c>
      <c r="W18" s="3">
        <f t="shared" si="4"/>
        <v>514</v>
      </c>
      <c r="X18" s="3">
        <f t="shared" si="4"/>
        <v>615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15</v>
      </c>
      <c r="F19" s="3">
        <v>62499</v>
      </c>
      <c r="G19" s="3">
        <v>490</v>
      </c>
      <c r="H19" s="3">
        <v>18</v>
      </c>
      <c r="I19" s="3">
        <v>17</v>
      </c>
      <c r="J19" s="3">
        <v>15</v>
      </c>
      <c r="K19" s="3">
        <v>0</v>
      </c>
      <c r="L19" s="3">
        <v>0</v>
      </c>
      <c r="M19" s="3">
        <v>199</v>
      </c>
      <c r="N19" s="3">
        <v>241</v>
      </c>
      <c r="O19" s="3">
        <v>0</v>
      </c>
      <c r="P19" s="3">
        <v>0</v>
      </c>
      <c r="Q19" s="3">
        <v>575</v>
      </c>
      <c r="R19" s="3">
        <v>41</v>
      </c>
      <c r="S19" s="3">
        <v>13</v>
      </c>
      <c r="T19" s="3">
        <v>11</v>
      </c>
      <c r="U19" s="3">
        <v>0</v>
      </c>
      <c r="V19" s="3">
        <v>0</v>
      </c>
      <c r="W19" s="3">
        <v>236</v>
      </c>
      <c r="X19" s="3">
        <v>274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16</v>
      </c>
      <c r="F20" s="3">
        <v>60243</v>
      </c>
      <c r="G20" s="3">
        <v>602</v>
      </c>
      <c r="H20" s="3">
        <v>15</v>
      </c>
      <c r="I20" s="3">
        <v>19</v>
      </c>
      <c r="J20" s="3">
        <v>24</v>
      </c>
      <c r="K20" s="3">
        <v>0</v>
      </c>
      <c r="L20" s="3">
        <v>0</v>
      </c>
      <c r="M20" s="3">
        <v>249</v>
      </c>
      <c r="N20" s="3">
        <v>295</v>
      </c>
      <c r="O20" s="3">
        <v>0</v>
      </c>
      <c r="P20" s="3">
        <v>0</v>
      </c>
      <c r="Q20" s="3">
        <v>701</v>
      </c>
      <c r="R20" s="3">
        <v>48</v>
      </c>
      <c r="S20" s="3">
        <v>12</v>
      </c>
      <c r="T20" s="3">
        <v>22</v>
      </c>
      <c r="U20" s="3">
        <v>0</v>
      </c>
      <c r="V20" s="3">
        <v>0</v>
      </c>
      <c r="W20" s="3">
        <v>278</v>
      </c>
      <c r="X20" s="3">
        <v>341</v>
      </c>
      <c r="Y20" s="3">
        <v>0</v>
      </c>
      <c r="Z20" s="3">
        <v>0</v>
      </c>
    </row>
    <row r="21" spans="1:26" ht="21" customHeight="1">
      <c r="A21" s="20" t="s">
        <v>99</v>
      </c>
      <c r="B21" s="13">
        <v>34</v>
      </c>
      <c r="C21" s="13">
        <v>498</v>
      </c>
      <c r="D21" s="13">
        <v>16000</v>
      </c>
      <c r="E21" s="8" t="s">
        <v>14</v>
      </c>
      <c r="F21" s="3">
        <f>F22+F23</f>
        <v>53229</v>
      </c>
      <c r="G21" s="3">
        <f>G22+G23</f>
        <v>569</v>
      </c>
      <c r="H21" s="3">
        <f aca="true" t="shared" si="5" ref="H21:Y21">H22+H23</f>
        <v>39</v>
      </c>
      <c r="I21" s="3">
        <f t="shared" si="5"/>
        <v>22</v>
      </c>
      <c r="J21" s="3">
        <f t="shared" si="5"/>
        <v>14</v>
      </c>
      <c r="K21" s="3">
        <f t="shared" si="5"/>
        <v>0</v>
      </c>
      <c r="L21" s="3">
        <f t="shared" si="5"/>
        <v>0</v>
      </c>
      <c r="M21" s="3">
        <f t="shared" si="5"/>
        <v>158</v>
      </c>
      <c r="N21" s="3">
        <f t="shared" si="5"/>
        <v>336</v>
      </c>
      <c r="O21" s="3">
        <f t="shared" si="5"/>
        <v>0</v>
      </c>
      <c r="P21" s="3">
        <f t="shared" si="5"/>
        <v>0</v>
      </c>
      <c r="Q21" s="3">
        <f t="shared" si="5"/>
        <v>732</v>
      </c>
      <c r="R21" s="3">
        <f t="shared" si="5"/>
        <v>42</v>
      </c>
      <c r="S21" s="3">
        <f t="shared" si="5"/>
        <v>16</v>
      </c>
      <c r="T21" s="3">
        <f t="shared" si="5"/>
        <v>17</v>
      </c>
      <c r="U21" s="3">
        <f t="shared" si="5"/>
        <v>0</v>
      </c>
      <c r="V21" s="3">
        <f t="shared" si="5"/>
        <v>0</v>
      </c>
      <c r="W21" s="3">
        <f t="shared" si="5"/>
        <v>201</v>
      </c>
      <c r="X21" s="3">
        <f t="shared" si="5"/>
        <v>456</v>
      </c>
      <c r="Y21" s="3">
        <f t="shared" si="5"/>
        <v>0</v>
      </c>
      <c r="Z21" s="3">
        <v>0</v>
      </c>
    </row>
    <row r="22" spans="1:26" ht="21" customHeight="1">
      <c r="A22" s="21"/>
      <c r="B22" s="14"/>
      <c r="C22" s="14"/>
      <c r="D22" s="14"/>
      <c r="E22" s="8" t="s">
        <v>15</v>
      </c>
      <c r="F22" s="3">
        <v>25613</v>
      </c>
      <c r="G22" s="3">
        <v>213</v>
      </c>
      <c r="H22" s="3">
        <v>18</v>
      </c>
      <c r="I22" s="3">
        <v>9</v>
      </c>
      <c r="J22" s="3">
        <v>7</v>
      </c>
      <c r="K22" s="3">
        <v>0</v>
      </c>
      <c r="L22" s="3">
        <v>0</v>
      </c>
      <c r="M22" s="3">
        <v>45</v>
      </c>
      <c r="N22" s="3">
        <v>134</v>
      </c>
      <c r="O22" s="3">
        <v>0</v>
      </c>
      <c r="P22" s="3">
        <v>0</v>
      </c>
      <c r="Q22" s="3">
        <v>332</v>
      </c>
      <c r="R22" s="3">
        <v>21</v>
      </c>
      <c r="S22" s="3">
        <v>5</v>
      </c>
      <c r="T22" s="3">
        <v>8</v>
      </c>
      <c r="U22" s="3">
        <v>0</v>
      </c>
      <c r="V22" s="3">
        <v>0</v>
      </c>
      <c r="W22" s="3">
        <v>83</v>
      </c>
      <c r="X22" s="3">
        <v>215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16</v>
      </c>
      <c r="F23" s="3">
        <v>27616</v>
      </c>
      <c r="G23" s="3">
        <v>356</v>
      </c>
      <c r="H23" s="3">
        <v>21</v>
      </c>
      <c r="I23" s="3">
        <v>13</v>
      </c>
      <c r="J23" s="3">
        <v>7</v>
      </c>
      <c r="K23" s="3">
        <v>0</v>
      </c>
      <c r="L23" s="3">
        <v>0</v>
      </c>
      <c r="M23" s="3">
        <v>113</v>
      </c>
      <c r="N23" s="3">
        <v>202</v>
      </c>
      <c r="O23" s="3">
        <v>0</v>
      </c>
      <c r="P23" s="3">
        <v>0</v>
      </c>
      <c r="Q23" s="3">
        <v>400</v>
      </c>
      <c r="R23" s="3">
        <v>21</v>
      </c>
      <c r="S23" s="3">
        <v>11</v>
      </c>
      <c r="T23" s="3">
        <v>9</v>
      </c>
      <c r="U23" s="3">
        <v>0</v>
      </c>
      <c r="V23" s="3">
        <v>0</v>
      </c>
      <c r="W23" s="3">
        <v>118</v>
      </c>
      <c r="X23" s="3">
        <v>241</v>
      </c>
      <c r="Y23" s="3">
        <v>0</v>
      </c>
      <c r="Z23" s="3">
        <v>0</v>
      </c>
    </row>
    <row r="24" spans="1:26" ht="21" customHeight="1">
      <c r="A24" s="20" t="s">
        <v>100</v>
      </c>
      <c r="B24" s="13">
        <v>48</v>
      </c>
      <c r="C24" s="13">
        <v>824</v>
      </c>
      <c r="D24" s="13">
        <v>36021</v>
      </c>
      <c r="E24" s="8" t="s">
        <v>14</v>
      </c>
      <c r="F24" s="3">
        <f>F25+F26</f>
        <v>145675</v>
      </c>
      <c r="G24" s="3">
        <f>G25+G26</f>
        <v>852</v>
      </c>
      <c r="H24" s="3">
        <f aca="true" t="shared" si="6" ref="H24:Z24">H25+H26</f>
        <v>6</v>
      </c>
      <c r="I24" s="3">
        <f t="shared" si="6"/>
        <v>12</v>
      </c>
      <c r="J24" s="3">
        <f t="shared" si="6"/>
        <v>29</v>
      </c>
      <c r="K24" s="3">
        <f t="shared" si="6"/>
        <v>0</v>
      </c>
      <c r="L24" s="3">
        <f t="shared" si="6"/>
        <v>0</v>
      </c>
      <c r="M24" s="3">
        <f t="shared" si="6"/>
        <v>429</v>
      </c>
      <c r="N24" s="3">
        <f t="shared" si="6"/>
        <v>376</v>
      </c>
      <c r="O24" s="3">
        <f t="shared" si="6"/>
        <v>0</v>
      </c>
      <c r="P24" s="3">
        <v>0</v>
      </c>
      <c r="Q24" s="3">
        <f t="shared" si="6"/>
        <v>872</v>
      </c>
      <c r="R24" s="3">
        <f t="shared" si="6"/>
        <v>4</v>
      </c>
      <c r="S24" s="3">
        <f t="shared" si="6"/>
        <v>11</v>
      </c>
      <c r="T24" s="3">
        <f t="shared" si="6"/>
        <v>30</v>
      </c>
      <c r="U24" s="3">
        <f t="shared" si="6"/>
        <v>0</v>
      </c>
      <c r="V24" s="3">
        <f t="shared" si="6"/>
        <v>0</v>
      </c>
      <c r="W24" s="3">
        <f t="shared" si="6"/>
        <v>464</v>
      </c>
      <c r="X24" s="3">
        <f t="shared" si="6"/>
        <v>363</v>
      </c>
      <c r="Y24" s="3"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15</v>
      </c>
      <c r="F25" s="3">
        <v>75289</v>
      </c>
      <c r="G25" s="3">
        <v>391</v>
      </c>
      <c r="H25" s="3">
        <v>5</v>
      </c>
      <c r="I25" s="3">
        <v>8</v>
      </c>
      <c r="J25" s="3">
        <v>14</v>
      </c>
      <c r="K25" s="3">
        <v>0</v>
      </c>
      <c r="L25" s="3">
        <v>0</v>
      </c>
      <c r="M25" s="3">
        <v>194</v>
      </c>
      <c r="N25" s="3">
        <v>170</v>
      </c>
      <c r="O25" s="3">
        <v>0</v>
      </c>
      <c r="P25" s="3">
        <v>0</v>
      </c>
      <c r="Q25" s="3">
        <v>385</v>
      </c>
      <c r="R25" s="3">
        <v>3</v>
      </c>
      <c r="S25" s="3">
        <v>4</v>
      </c>
      <c r="T25" s="3">
        <v>11</v>
      </c>
      <c r="U25" s="3">
        <v>0</v>
      </c>
      <c r="V25" s="3">
        <v>0</v>
      </c>
      <c r="W25" s="3">
        <v>209</v>
      </c>
      <c r="X25" s="3">
        <v>158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16</v>
      </c>
      <c r="F26" s="3">
        <v>70386</v>
      </c>
      <c r="G26" s="3">
        <v>461</v>
      </c>
      <c r="H26" s="3">
        <v>1</v>
      </c>
      <c r="I26" s="3">
        <v>4</v>
      </c>
      <c r="J26" s="3">
        <v>15</v>
      </c>
      <c r="K26" s="3">
        <v>0</v>
      </c>
      <c r="L26" s="3">
        <v>0</v>
      </c>
      <c r="M26" s="3">
        <v>235</v>
      </c>
      <c r="N26" s="3">
        <v>206</v>
      </c>
      <c r="O26" s="3">
        <v>0</v>
      </c>
      <c r="P26" s="3">
        <v>0</v>
      </c>
      <c r="Q26" s="3">
        <v>487</v>
      </c>
      <c r="R26" s="3">
        <v>1</v>
      </c>
      <c r="S26" s="3">
        <v>7</v>
      </c>
      <c r="T26" s="3">
        <v>19</v>
      </c>
      <c r="U26" s="3">
        <v>0</v>
      </c>
      <c r="V26" s="3">
        <v>0</v>
      </c>
      <c r="W26" s="3">
        <v>255</v>
      </c>
      <c r="X26" s="3">
        <v>205</v>
      </c>
      <c r="Y26" s="3">
        <v>0</v>
      </c>
      <c r="Z26" s="3">
        <v>0</v>
      </c>
    </row>
    <row r="27" spans="1:26" ht="21" customHeight="1">
      <c r="A27" s="20" t="s">
        <v>101</v>
      </c>
      <c r="B27" s="13">
        <v>10</v>
      </c>
      <c r="C27" s="13">
        <v>227</v>
      </c>
      <c r="D27" s="13">
        <v>8636</v>
      </c>
      <c r="E27" s="8" t="s">
        <v>14</v>
      </c>
      <c r="F27" s="3">
        <f>F28+F29</f>
        <v>27995</v>
      </c>
      <c r="G27" s="3">
        <f>G28+G29</f>
        <v>480</v>
      </c>
      <c r="H27" s="3">
        <f aca="true" t="shared" si="7" ref="H27:Z27">H28+H29</f>
        <v>7</v>
      </c>
      <c r="I27" s="3">
        <f t="shared" si="7"/>
        <v>6</v>
      </c>
      <c r="J27" s="3">
        <f t="shared" si="7"/>
        <v>9</v>
      </c>
      <c r="K27" s="3">
        <f t="shared" si="7"/>
        <v>0</v>
      </c>
      <c r="L27" s="3">
        <f t="shared" si="7"/>
        <v>0</v>
      </c>
      <c r="M27" s="3">
        <f t="shared" si="7"/>
        <v>102</v>
      </c>
      <c r="N27" s="3">
        <f t="shared" si="7"/>
        <v>356</v>
      </c>
      <c r="O27" s="3">
        <f t="shared" si="7"/>
        <v>0</v>
      </c>
      <c r="P27" s="3">
        <f t="shared" si="7"/>
        <v>0</v>
      </c>
      <c r="Q27" s="3">
        <f t="shared" si="7"/>
        <v>247</v>
      </c>
      <c r="R27" s="3">
        <f t="shared" si="7"/>
        <v>3</v>
      </c>
      <c r="S27" s="3">
        <f t="shared" si="7"/>
        <v>2</v>
      </c>
      <c r="T27" s="3">
        <f t="shared" si="7"/>
        <v>8</v>
      </c>
      <c r="U27" s="3">
        <f t="shared" si="7"/>
        <v>0</v>
      </c>
      <c r="V27" s="3">
        <f t="shared" si="7"/>
        <v>0</v>
      </c>
      <c r="W27" s="3">
        <f t="shared" si="7"/>
        <v>87</v>
      </c>
      <c r="X27" s="3">
        <f t="shared" si="7"/>
        <v>147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15</v>
      </c>
      <c r="F28" s="3">
        <v>14203</v>
      </c>
      <c r="G28" s="3">
        <v>228</v>
      </c>
      <c r="H28" s="3">
        <v>7</v>
      </c>
      <c r="I28" s="3">
        <v>2</v>
      </c>
      <c r="J28" s="3">
        <v>4</v>
      </c>
      <c r="K28" s="3">
        <v>0</v>
      </c>
      <c r="L28" s="3">
        <v>0</v>
      </c>
      <c r="M28" s="3">
        <v>42</v>
      </c>
      <c r="N28" s="3">
        <v>173</v>
      </c>
      <c r="O28" s="3">
        <v>0</v>
      </c>
      <c r="P28" s="3">
        <v>0</v>
      </c>
      <c r="Q28" s="3">
        <v>103</v>
      </c>
      <c r="R28" s="3">
        <v>2</v>
      </c>
      <c r="S28" s="3">
        <v>2</v>
      </c>
      <c r="T28" s="3">
        <v>3</v>
      </c>
      <c r="U28" s="3">
        <v>0</v>
      </c>
      <c r="V28" s="3">
        <v>0</v>
      </c>
      <c r="W28" s="3">
        <v>34</v>
      </c>
      <c r="X28" s="3">
        <v>62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16</v>
      </c>
      <c r="F29" s="3">
        <v>13792</v>
      </c>
      <c r="G29" s="3">
        <v>252</v>
      </c>
      <c r="H29" s="3">
        <v>0</v>
      </c>
      <c r="I29" s="3">
        <v>4</v>
      </c>
      <c r="J29" s="3">
        <v>5</v>
      </c>
      <c r="K29" s="3">
        <v>0</v>
      </c>
      <c r="L29" s="3">
        <v>0</v>
      </c>
      <c r="M29" s="3">
        <v>60</v>
      </c>
      <c r="N29" s="3">
        <v>183</v>
      </c>
      <c r="O29" s="3">
        <v>0</v>
      </c>
      <c r="P29" s="3">
        <v>0</v>
      </c>
      <c r="Q29" s="3">
        <v>144</v>
      </c>
      <c r="R29" s="3">
        <v>1</v>
      </c>
      <c r="S29" s="3">
        <v>0</v>
      </c>
      <c r="T29" s="3">
        <v>5</v>
      </c>
      <c r="U29" s="3">
        <v>0</v>
      </c>
      <c r="V29" s="3">
        <v>0</v>
      </c>
      <c r="W29" s="3">
        <v>53</v>
      </c>
      <c r="X29" s="3">
        <v>85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C34" sqref="C34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46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37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5</v>
      </c>
      <c r="H5" s="11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94</v>
      </c>
      <c r="B6" s="8" t="s">
        <v>20</v>
      </c>
      <c r="C6" s="3">
        <f aca="true" t="shared" si="0" ref="C6:P6">C7+C8</f>
        <v>2450</v>
      </c>
      <c r="D6" s="3">
        <f t="shared" si="0"/>
        <v>2450</v>
      </c>
      <c r="E6" s="3">
        <f t="shared" si="0"/>
        <v>789</v>
      </c>
      <c r="F6" s="3">
        <f t="shared" si="0"/>
        <v>762</v>
      </c>
      <c r="G6" s="3">
        <f t="shared" si="0"/>
        <v>10</v>
      </c>
      <c r="H6" s="3">
        <f t="shared" si="0"/>
        <v>17</v>
      </c>
      <c r="I6" s="3">
        <f t="shared" si="0"/>
        <v>0</v>
      </c>
      <c r="J6" s="3">
        <f t="shared" si="0"/>
        <v>0</v>
      </c>
      <c r="K6" s="3">
        <f t="shared" si="0"/>
        <v>14</v>
      </c>
      <c r="L6" s="3">
        <f t="shared" si="0"/>
        <v>0</v>
      </c>
      <c r="M6" s="3">
        <f t="shared" si="0"/>
        <v>377</v>
      </c>
      <c r="N6" s="3">
        <f t="shared" si="0"/>
        <v>5</v>
      </c>
      <c r="O6" s="3">
        <f t="shared" si="0"/>
        <v>4</v>
      </c>
      <c r="P6" s="3">
        <f t="shared" si="0"/>
        <v>1</v>
      </c>
      <c r="Q6" s="13">
        <f>Q9+Q12+Q15+Q18+Q21+Q24+Q27</f>
        <v>428</v>
      </c>
      <c r="R6" s="13">
        <f>R9+R12+R15+R18+R21+R24+R27</f>
        <v>76</v>
      </c>
    </row>
    <row r="7" spans="1:18" ht="18.75" customHeight="1">
      <c r="A7" s="21"/>
      <c r="B7" s="8" t="s">
        <v>21</v>
      </c>
      <c r="C7" s="3">
        <v>1161</v>
      </c>
      <c r="D7" s="3">
        <v>1161</v>
      </c>
      <c r="E7" s="3">
        <v>399</v>
      </c>
      <c r="F7" s="4">
        <v>385</v>
      </c>
      <c r="G7" s="4">
        <v>6</v>
      </c>
      <c r="H7" s="4">
        <v>8</v>
      </c>
      <c r="I7" s="4">
        <v>0</v>
      </c>
      <c r="J7" s="4">
        <v>0</v>
      </c>
      <c r="K7" s="4">
        <v>8</v>
      </c>
      <c r="L7" s="4">
        <v>0</v>
      </c>
      <c r="M7" s="4">
        <v>230</v>
      </c>
      <c r="N7" s="4">
        <v>3</v>
      </c>
      <c r="O7" s="4">
        <v>1</v>
      </c>
      <c r="P7" s="4">
        <v>1</v>
      </c>
      <c r="Q7" s="14"/>
      <c r="R7" s="14"/>
    </row>
    <row r="8" spans="1:18" ht="18.75" customHeight="1">
      <c r="A8" s="22"/>
      <c r="B8" s="8" t="s">
        <v>22</v>
      </c>
      <c r="C8" s="3">
        <v>1289</v>
      </c>
      <c r="D8" s="3">
        <v>1289</v>
      </c>
      <c r="E8" s="3">
        <v>390</v>
      </c>
      <c r="F8" s="4">
        <v>377</v>
      </c>
      <c r="G8" s="4">
        <v>4</v>
      </c>
      <c r="H8" s="4">
        <v>9</v>
      </c>
      <c r="I8" s="4">
        <v>0</v>
      </c>
      <c r="J8" s="4">
        <v>0</v>
      </c>
      <c r="K8" s="4">
        <v>6</v>
      </c>
      <c r="L8" s="4">
        <v>0</v>
      </c>
      <c r="M8" s="4">
        <v>147</v>
      </c>
      <c r="N8" s="4">
        <v>2</v>
      </c>
      <c r="O8" s="4">
        <v>3</v>
      </c>
      <c r="P8" s="4">
        <v>0</v>
      </c>
      <c r="Q8" s="15"/>
      <c r="R8" s="15"/>
    </row>
    <row r="9" spans="1:18" ht="18.75" customHeight="1">
      <c r="A9" s="20" t="s">
        <v>95</v>
      </c>
      <c r="B9" s="8" t="s">
        <v>20</v>
      </c>
      <c r="C9" s="3">
        <f>D10+D11</f>
        <v>766</v>
      </c>
      <c r="D9" s="3">
        <f aca="true" t="shared" si="1" ref="D9:P9">D10+D11</f>
        <v>766</v>
      </c>
      <c r="E9" s="3">
        <f t="shared" si="1"/>
        <v>180</v>
      </c>
      <c r="F9" s="3">
        <f t="shared" si="1"/>
        <v>163</v>
      </c>
      <c r="G9" s="3">
        <f t="shared" si="1"/>
        <v>5</v>
      </c>
      <c r="H9" s="3">
        <f t="shared" si="1"/>
        <v>12</v>
      </c>
      <c r="I9" s="3">
        <f t="shared" si="1"/>
        <v>0</v>
      </c>
      <c r="J9" s="3">
        <f t="shared" si="1"/>
        <v>0</v>
      </c>
      <c r="K9" s="3">
        <f t="shared" si="1"/>
        <v>4</v>
      </c>
      <c r="L9" s="3">
        <f t="shared" si="1"/>
        <v>0</v>
      </c>
      <c r="M9" s="3">
        <f t="shared" si="1"/>
        <v>71</v>
      </c>
      <c r="N9" s="3">
        <f t="shared" si="1"/>
        <v>1</v>
      </c>
      <c r="O9" s="3">
        <f t="shared" si="1"/>
        <v>0</v>
      </c>
      <c r="P9" s="3">
        <f t="shared" si="1"/>
        <v>0</v>
      </c>
      <c r="Q9" s="13">
        <v>95</v>
      </c>
      <c r="R9" s="13">
        <v>14</v>
      </c>
    </row>
    <row r="10" spans="1:18" ht="18.75" customHeight="1">
      <c r="A10" s="21"/>
      <c r="B10" s="8" t="s">
        <v>21</v>
      </c>
      <c r="C10" s="3">
        <v>364</v>
      </c>
      <c r="D10" s="3">
        <v>364</v>
      </c>
      <c r="E10" s="3">
        <v>87</v>
      </c>
      <c r="F10" s="3">
        <v>78</v>
      </c>
      <c r="G10" s="3">
        <v>4</v>
      </c>
      <c r="H10" s="3">
        <v>5</v>
      </c>
      <c r="I10" s="3">
        <v>0</v>
      </c>
      <c r="J10" s="3">
        <v>0</v>
      </c>
      <c r="K10" s="3">
        <v>2</v>
      </c>
      <c r="L10" s="3">
        <v>0</v>
      </c>
      <c r="M10" s="3">
        <v>46</v>
      </c>
      <c r="N10" s="3">
        <v>0</v>
      </c>
      <c r="O10" s="3">
        <v>0</v>
      </c>
      <c r="P10" s="3">
        <v>0</v>
      </c>
      <c r="Q10" s="14"/>
      <c r="R10" s="14"/>
    </row>
    <row r="11" spans="1:18" ht="18.75" customHeight="1">
      <c r="A11" s="22"/>
      <c r="B11" s="8" t="s">
        <v>22</v>
      </c>
      <c r="C11" s="3">
        <v>402</v>
      </c>
      <c r="D11" s="3">
        <v>402</v>
      </c>
      <c r="E11" s="3">
        <v>93</v>
      </c>
      <c r="F11" s="3">
        <v>85</v>
      </c>
      <c r="G11" s="3">
        <v>1</v>
      </c>
      <c r="H11" s="3">
        <v>7</v>
      </c>
      <c r="I11" s="3">
        <v>0</v>
      </c>
      <c r="J11" s="3">
        <v>0</v>
      </c>
      <c r="K11" s="3">
        <v>2</v>
      </c>
      <c r="L11" s="3">
        <v>0</v>
      </c>
      <c r="M11" s="3">
        <v>25</v>
      </c>
      <c r="N11" s="3">
        <v>1</v>
      </c>
      <c r="O11" s="3">
        <v>0</v>
      </c>
      <c r="P11" s="3">
        <v>0</v>
      </c>
      <c r="Q11" s="15"/>
      <c r="R11" s="15"/>
    </row>
    <row r="12" spans="1:18" ht="18.75" customHeight="1">
      <c r="A12" s="20" t="s">
        <v>96</v>
      </c>
      <c r="B12" s="8" t="s">
        <v>20</v>
      </c>
      <c r="C12" s="3">
        <f aca="true" t="shared" si="2" ref="C12:P12">C13+C14</f>
        <v>478</v>
      </c>
      <c r="D12" s="3">
        <f t="shared" si="2"/>
        <v>478</v>
      </c>
      <c r="E12" s="3">
        <f t="shared" si="2"/>
        <v>162</v>
      </c>
      <c r="F12" s="3">
        <f t="shared" si="2"/>
        <v>157</v>
      </c>
      <c r="G12" s="3">
        <f t="shared" si="2"/>
        <v>4</v>
      </c>
      <c r="H12" s="3">
        <f t="shared" si="2"/>
        <v>1</v>
      </c>
      <c r="I12" s="3">
        <f t="shared" si="2"/>
        <v>0</v>
      </c>
      <c r="J12" s="3">
        <f t="shared" si="2"/>
        <v>0</v>
      </c>
      <c r="K12" s="3">
        <f t="shared" si="2"/>
        <v>6</v>
      </c>
      <c r="L12" s="3">
        <f t="shared" si="2"/>
        <v>0</v>
      </c>
      <c r="M12" s="3">
        <f t="shared" si="2"/>
        <v>90</v>
      </c>
      <c r="N12" s="3">
        <f t="shared" si="2"/>
        <v>0</v>
      </c>
      <c r="O12" s="3">
        <f t="shared" si="2"/>
        <v>2</v>
      </c>
      <c r="P12" s="3">
        <f t="shared" si="2"/>
        <v>0</v>
      </c>
      <c r="Q12" s="13">
        <v>87</v>
      </c>
      <c r="R12" s="13">
        <v>21</v>
      </c>
    </row>
    <row r="13" spans="1:18" ht="18.75" customHeight="1">
      <c r="A13" s="21"/>
      <c r="B13" s="8" t="s">
        <v>21</v>
      </c>
      <c r="C13" s="3">
        <v>233</v>
      </c>
      <c r="D13" s="3">
        <v>233</v>
      </c>
      <c r="E13" s="3">
        <v>79</v>
      </c>
      <c r="F13" s="3">
        <v>78</v>
      </c>
      <c r="G13" s="3">
        <v>1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57</v>
      </c>
      <c r="N13" s="3">
        <v>0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22</v>
      </c>
      <c r="C14" s="3">
        <v>245</v>
      </c>
      <c r="D14" s="3">
        <v>245</v>
      </c>
      <c r="E14" s="3">
        <v>83</v>
      </c>
      <c r="F14" s="3">
        <v>79</v>
      </c>
      <c r="G14" s="3">
        <v>3</v>
      </c>
      <c r="H14" s="3">
        <v>1</v>
      </c>
      <c r="I14" s="3">
        <v>0</v>
      </c>
      <c r="J14" s="3">
        <v>0</v>
      </c>
      <c r="K14" s="3">
        <v>4</v>
      </c>
      <c r="L14" s="3">
        <v>0</v>
      </c>
      <c r="M14" s="3">
        <v>33</v>
      </c>
      <c r="N14" s="3">
        <v>0</v>
      </c>
      <c r="O14" s="3">
        <v>2</v>
      </c>
      <c r="P14" s="3">
        <v>0</v>
      </c>
      <c r="Q14" s="15"/>
      <c r="R14" s="15"/>
    </row>
    <row r="15" spans="1:18" ht="18.75" customHeight="1">
      <c r="A15" s="20" t="s">
        <v>97</v>
      </c>
      <c r="B15" s="8" t="s">
        <v>20</v>
      </c>
      <c r="C15" s="3">
        <f aca="true" t="shared" si="3" ref="C15:P15">C16+C17</f>
        <v>53</v>
      </c>
      <c r="D15" s="3">
        <f t="shared" si="3"/>
        <v>53</v>
      </c>
      <c r="E15" s="3">
        <f t="shared" si="3"/>
        <v>57</v>
      </c>
      <c r="F15" s="3">
        <f t="shared" si="3"/>
        <v>55</v>
      </c>
      <c r="G15" s="3">
        <f t="shared" si="3"/>
        <v>0</v>
      </c>
      <c r="H15" s="3">
        <f t="shared" si="3"/>
        <v>2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33</v>
      </c>
      <c r="N15" s="3">
        <f t="shared" si="3"/>
        <v>1</v>
      </c>
      <c r="O15" s="3">
        <f t="shared" si="3"/>
        <v>0</v>
      </c>
      <c r="P15" s="3">
        <f t="shared" si="3"/>
        <v>0</v>
      </c>
      <c r="Q15" s="13">
        <v>30</v>
      </c>
      <c r="R15" s="13">
        <v>6</v>
      </c>
    </row>
    <row r="16" spans="1:18" ht="18.75" customHeight="1">
      <c r="A16" s="21"/>
      <c r="B16" s="8" t="s">
        <v>21</v>
      </c>
      <c r="C16" s="3">
        <v>22</v>
      </c>
      <c r="D16" s="3">
        <v>22</v>
      </c>
      <c r="E16" s="3">
        <v>31</v>
      </c>
      <c r="F16" s="3">
        <v>29</v>
      </c>
      <c r="G16" s="3">
        <v>0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23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22</v>
      </c>
      <c r="C17" s="3">
        <v>31</v>
      </c>
      <c r="D17" s="3">
        <v>31</v>
      </c>
      <c r="E17" s="3">
        <v>26</v>
      </c>
      <c r="F17" s="3">
        <v>26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1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98</v>
      </c>
      <c r="B18" s="8" t="s">
        <v>20</v>
      </c>
      <c r="C18" s="3">
        <f aca="true" t="shared" si="4" ref="C18:P18">C19+C20</f>
        <v>518</v>
      </c>
      <c r="D18" s="3">
        <f t="shared" si="4"/>
        <v>518</v>
      </c>
      <c r="E18" s="3">
        <f t="shared" si="4"/>
        <v>125</v>
      </c>
      <c r="F18" s="3">
        <f t="shared" si="4"/>
        <v>125</v>
      </c>
      <c r="G18" s="3">
        <f t="shared" si="4"/>
        <v>0</v>
      </c>
      <c r="H18" s="3">
        <f t="shared" si="4"/>
        <v>0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67</v>
      </c>
      <c r="N18" s="3">
        <f t="shared" si="4"/>
        <v>2</v>
      </c>
      <c r="O18" s="3">
        <f t="shared" si="4"/>
        <v>0</v>
      </c>
      <c r="P18" s="3">
        <f t="shared" si="4"/>
        <v>0</v>
      </c>
      <c r="Q18" s="13">
        <v>73</v>
      </c>
      <c r="R18" s="13">
        <v>10</v>
      </c>
    </row>
    <row r="19" spans="1:18" ht="18.75" customHeight="1">
      <c r="A19" s="21"/>
      <c r="B19" s="8" t="s">
        <v>21</v>
      </c>
      <c r="C19" s="3">
        <v>230</v>
      </c>
      <c r="D19" s="3">
        <v>230</v>
      </c>
      <c r="E19" s="3">
        <v>63</v>
      </c>
      <c r="F19" s="3">
        <v>63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37</v>
      </c>
      <c r="N19" s="3">
        <v>2</v>
      </c>
      <c r="O19" s="3">
        <v>0</v>
      </c>
      <c r="P19" s="3">
        <v>0</v>
      </c>
      <c r="Q19" s="14"/>
      <c r="R19" s="14"/>
    </row>
    <row r="20" spans="1:18" ht="18.75" customHeight="1">
      <c r="A20" s="22"/>
      <c r="B20" s="8" t="s">
        <v>22</v>
      </c>
      <c r="C20" s="3">
        <v>288</v>
      </c>
      <c r="D20" s="3">
        <v>288</v>
      </c>
      <c r="E20" s="3">
        <v>62</v>
      </c>
      <c r="F20" s="3">
        <v>62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30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99</v>
      </c>
      <c r="B21" s="8" t="s">
        <v>20</v>
      </c>
      <c r="C21" s="3">
        <f>C22+C23</f>
        <v>40</v>
      </c>
      <c r="D21" s="3">
        <f>D22+D23</f>
        <v>40</v>
      </c>
      <c r="E21" s="3">
        <f>E22+E23</f>
        <v>50</v>
      </c>
      <c r="F21" s="3">
        <f>F22+F23</f>
        <v>48</v>
      </c>
      <c r="G21" s="3">
        <f aca="true" t="shared" si="5" ref="G21:P21">G22+G23</f>
        <v>0</v>
      </c>
      <c r="H21" s="3">
        <f t="shared" si="5"/>
        <v>2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28</v>
      </c>
      <c r="N21" s="3">
        <f t="shared" si="5"/>
        <v>1</v>
      </c>
      <c r="O21" s="3">
        <f t="shared" si="5"/>
        <v>1</v>
      </c>
      <c r="P21" s="3">
        <f t="shared" si="5"/>
        <v>1</v>
      </c>
      <c r="Q21" s="13">
        <v>36</v>
      </c>
      <c r="R21" s="13">
        <v>6</v>
      </c>
    </row>
    <row r="22" spans="1:18" ht="18.75" customHeight="1">
      <c r="A22" s="21"/>
      <c r="B22" s="8" t="s">
        <v>21</v>
      </c>
      <c r="C22" s="3">
        <v>19</v>
      </c>
      <c r="D22" s="3">
        <v>19</v>
      </c>
      <c r="E22" s="3">
        <v>27</v>
      </c>
      <c r="F22" s="3">
        <v>26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13</v>
      </c>
      <c r="N22" s="3">
        <v>1</v>
      </c>
      <c r="O22" s="3">
        <v>1</v>
      </c>
      <c r="P22" s="3">
        <v>1</v>
      </c>
      <c r="Q22" s="14"/>
      <c r="R22" s="14"/>
    </row>
    <row r="23" spans="1:18" ht="18.75" customHeight="1">
      <c r="A23" s="22"/>
      <c r="B23" s="8" t="s">
        <v>22</v>
      </c>
      <c r="C23" s="3">
        <v>21</v>
      </c>
      <c r="D23" s="3">
        <v>21</v>
      </c>
      <c r="E23" s="3">
        <v>23</v>
      </c>
      <c r="F23" s="3">
        <v>22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15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100</v>
      </c>
      <c r="B24" s="8" t="s">
        <v>20</v>
      </c>
      <c r="C24" s="3">
        <f>C25+C26</f>
        <v>537</v>
      </c>
      <c r="D24" s="3">
        <f>D25+D26</f>
        <v>537</v>
      </c>
      <c r="E24" s="3">
        <f>E25+E26</f>
        <v>168</v>
      </c>
      <c r="F24" s="3">
        <f>F25+F26</f>
        <v>168</v>
      </c>
      <c r="G24" s="3">
        <f aca="true" t="shared" si="6" ref="G24:P24">G25+G26</f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71</v>
      </c>
      <c r="N24" s="3">
        <f t="shared" si="6"/>
        <v>0</v>
      </c>
      <c r="O24" s="3">
        <f t="shared" si="6"/>
        <v>0</v>
      </c>
      <c r="P24" s="3">
        <f t="shared" si="6"/>
        <v>0</v>
      </c>
      <c r="Q24" s="13">
        <v>87</v>
      </c>
      <c r="R24" s="13">
        <v>15</v>
      </c>
    </row>
    <row r="25" spans="1:18" ht="18.75" customHeight="1">
      <c r="A25" s="21"/>
      <c r="B25" s="8" t="s">
        <v>21</v>
      </c>
      <c r="C25" s="3">
        <v>255</v>
      </c>
      <c r="D25" s="3">
        <v>255</v>
      </c>
      <c r="E25" s="3">
        <v>85</v>
      </c>
      <c r="F25" s="3">
        <v>85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42</v>
      </c>
      <c r="N25" s="3">
        <v>0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22</v>
      </c>
      <c r="C26" s="3">
        <v>282</v>
      </c>
      <c r="D26" s="3">
        <v>282</v>
      </c>
      <c r="E26" s="3">
        <v>83</v>
      </c>
      <c r="F26" s="3">
        <v>83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29</v>
      </c>
      <c r="N26" s="3">
        <v>0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101</v>
      </c>
      <c r="B27" s="8" t="s">
        <v>20</v>
      </c>
      <c r="C27" s="3">
        <f>C28+C29</f>
        <v>58</v>
      </c>
      <c r="D27" s="3">
        <f>D28+D29</f>
        <v>58</v>
      </c>
      <c r="E27" s="3">
        <f>E28+E29</f>
        <v>47</v>
      </c>
      <c r="F27" s="3">
        <f>F28+F29</f>
        <v>46</v>
      </c>
      <c r="G27" s="3">
        <f aca="true" t="shared" si="7" ref="G27:P27">G28+G29</f>
        <v>1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17</v>
      </c>
      <c r="N27" s="3">
        <f t="shared" si="7"/>
        <v>0</v>
      </c>
      <c r="O27" s="3">
        <f t="shared" si="7"/>
        <v>1</v>
      </c>
      <c r="P27" s="3">
        <f t="shared" si="7"/>
        <v>0</v>
      </c>
      <c r="Q27" s="13">
        <v>20</v>
      </c>
      <c r="R27" s="13">
        <v>4</v>
      </c>
    </row>
    <row r="28" spans="1:18" ht="18.75" customHeight="1">
      <c r="A28" s="21"/>
      <c r="B28" s="8" t="s">
        <v>21</v>
      </c>
      <c r="C28" s="3">
        <v>38</v>
      </c>
      <c r="D28" s="3">
        <v>38</v>
      </c>
      <c r="E28" s="3">
        <v>27</v>
      </c>
      <c r="F28" s="3">
        <v>26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12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22</v>
      </c>
      <c r="C29" s="3">
        <v>20</v>
      </c>
      <c r="D29" s="3">
        <v>20</v>
      </c>
      <c r="E29" s="3">
        <v>20</v>
      </c>
      <c r="F29" s="3">
        <v>20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1</v>
      </c>
      <c r="P29" s="3">
        <v>0</v>
      </c>
      <c r="Q29" s="15"/>
      <c r="R29" s="15"/>
    </row>
    <row r="30" spans="1:18" ht="51" customHeight="1">
      <c r="A30" s="9" t="s">
        <v>91</v>
      </c>
      <c r="B30" s="33" t="s">
        <v>34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Q21:Q23"/>
    <mergeCell ref="R21:R23"/>
    <mergeCell ref="Q24:Q26"/>
    <mergeCell ref="R24:R26"/>
    <mergeCell ref="Q27:Q29"/>
    <mergeCell ref="R27:R29"/>
    <mergeCell ref="Q12:Q14"/>
    <mergeCell ref="R12:R14"/>
    <mergeCell ref="Q15:Q17"/>
    <mergeCell ref="R15:R17"/>
    <mergeCell ref="Q18:Q20"/>
    <mergeCell ref="R18:R20"/>
    <mergeCell ref="K3:K5"/>
    <mergeCell ref="O3:O5"/>
    <mergeCell ref="J3:J5"/>
    <mergeCell ref="Q6:Q8"/>
    <mergeCell ref="R6:R8"/>
    <mergeCell ref="Q9:Q11"/>
    <mergeCell ref="R9:R11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C15" sqref="C15:C17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57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63</v>
      </c>
      <c r="B3" s="16" t="s">
        <v>68</v>
      </c>
      <c r="C3" s="16" t="s">
        <v>64</v>
      </c>
      <c r="D3" s="16" t="s">
        <v>65</v>
      </c>
      <c r="E3" s="16" t="s">
        <v>66</v>
      </c>
      <c r="F3" s="32" t="s">
        <v>67</v>
      </c>
      <c r="G3" s="23" t="s">
        <v>71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79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69</v>
      </c>
      <c r="H4" s="28" t="s">
        <v>70</v>
      </c>
      <c r="I4" s="18" t="s">
        <v>78</v>
      </c>
      <c r="J4" s="18"/>
      <c r="K4" s="18"/>
      <c r="L4" s="18"/>
      <c r="M4" s="16" t="s">
        <v>61</v>
      </c>
      <c r="N4" s="26" t="s">
        <v>62</v>
      </c>
      <c r="O4" s="16" t="s">
        <v>74</v>
      </c>
      <c r="P4" s="16" t="s">
        <v>75</v>
      </c>
      <c r="Q4" s="28" t="s">
        <v>69</v>
      </c>
      <c r="R4" s="16" t="s">
        <v>76</v>
      </c>
      <c r="S4" s="18" t="s">
        <v>77</v>
      </c>
      <c r="T4" s="18"/>
      <c r="U4" s="18"/>
      <c r="V4" s="18"/>
      <c r="W4" s="16" t="s">
        <v>61</v>
      </c>
      <c r="X4" s="26" t="s">
        <v>62</v>
      </c>
      <c r="Y4" s="16" t="s">
        <v>3</v>
      </c>
      <c r="Z4" s="16" t="s">
        <v>75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72</v>
      </c>
      <c r="J5" s="11" t="s">
        <v>73</v>
      </c>
      <c r="K5" s="12" t="s">
        <v>4</v>
      </c>
      <c r="L5" s="12" t="s">
        <v>60</v>
      </c>
      <c r="M5" s="17"/>
      <c r="N5" s="27"/>
      <c r="O5" s="17"/>
      <c r="P5" s="17"/>
      <c r="Q5" s="29"/>
      <c r="R5" s="17"/>
      <c r="S5" s="11" t="s">
        <v>72</v>
      </c>
      <c r="T5" s="11" t="s">
        <v>73</v>
      </c>
      <c r="U5" s="12" t="s">
        <v>4</v>
      </c>
      <c r="V5" s="12" t="s">
        <v>60</v>
      </c>
      <c r="W5" s="17"/>
      <c r="X5" s="27"/>
      <c r="Y5" s="17"/>
      <c r="Z5" s="17"/>
      <c r="AA5" s="6"/>
    </row>
    <row r="6" spans="1:26" ht="21" customHeight="1">
      <c r="A6" s="20" t="s">
        <v>94</v>
      </c>
      <c r="B6" s="13">
        <f>B9+B12+B15+B18+B21+B24+B27</f>
        <v>256</v>
      </c>
      <c r="C6" s="13">
        <f>C9+C12+C15+C18+C21+C24+C27</f>
        <v>4939</v>
      </c>
      <c r="D6" s="13">
        <f>D9+D12+D15+D18+D21+D24+D27</f>
        <v>199320</v>
      </c>
      <c r="E6" s="8" t="s">
        <v>14</v>
      </c>
      <c r="F6" s="3">
        <f aca="true" t="shared" si="0" ref="F6:Z6">F7+F8</f>
        <v>702704</v>
      </c>
      <c r="G6" s="3">
        <f t="shared" si="0"/>
        <v>7259</v>
      </c>
      <c r="H6" s="3">
        <f t="shared" si="0"/>
        <v>163</v>
      </c>
      <c r="I6" s="3">
        <f t="shared" si="0"/>
        <v>189</v>
      </c>
      <c r="J6" s="3">
        <f t="shared" si="0"/>
        <v>238</v>
      </c>
      <c r="K6" s="3">
        <f t="shared" si="0"/>
        <v>0</v>
      </c>
      <c r="L6" s="3">
        <f t="shared" si="0"/>
        <v>2</v>
      </c>
      <c r="M6" s="3">
        <f t="shared" si="0"/>
        <v>2957</v>
      </c>
      <c r="N6" s="3">
        <f t="shared" si="0"/>
        <v>3710</v>
      </c>
      <c r="O6" s="3">
        <f t="shared" si="0"/>
        <v>0</v>
      </c>
      <c r="P6" s="3">
        <f t="shared" si="0"/>
        <v>0</v>
      </c>
      <c r="Q6" s="3">
        <f t="shared" si="0"/>
        <v>7757</v>
      </c>
      <c r="R6" s="3">
        <f t="shared" si="0"/>
        <v>375</v>
      </c>
      <c r="S6" s="3">
        <f t="shared" si="0"/>
        <v>188</v>
      </c>
      <c r="T6" s="3">
        <f t="shared" si="0"/>
        <v>247</v>
      </c>
      <c r="U6" s="3">
        <f t="shared" si="0"/>
        <v>2</v>
      </c>
      <c r="V6" s="3">
        <f t="shared" si="0"/>
        <v>0</v>
      </c>
      <c r="W6" s="3">
        <f t="shared" si="0"/>
        <v>3252</v>
      </c>
      <c r="X6" s="3">
        <f t="shared" si="0"/>
        <v>3678</v>
      </c>
      <c r="Y6" s="3">
        <f t="shared" si="0"/>
        <v>0</v>
      </c>
      <c r="Z6" s="3">
        <f t="shared" si="0"/>
        <v>15</v>
      </c>
    </row>
    <row r="7" spans="1:26" ht="21" customHeight="1">
      <c r="A7" s="21"/>
      <c r="B7" s="14"/>
      <c r="C7" s="14"/>
      <c r="D7" s="14"/>
      <c r="E7" s="8" t="s">
        <v>15</v>
      </c>
      <c r="F7" s="3">
        <v>357353</v>
      </c>
      <c r="G7" s="3">
        <v>3268</v>
      </c>
      <c r="H7" s="4">
        <v>77</v>
      </c>
      <c r="I7" s="4">
        <v>89</v>
      </c>
      <c r="J7" s="4">
        <v>102</v>
      </c>
      <c r="K7" s="4">
        <v>0</v>
      </c>
      <c r="L7" s="4">
        <v>2</v>
      </c>
      <c r="M7" s="4">
        <v>1319</v>
      </c>
      <c r="N7" s="4">
        <v>1679</v>
      </c>
      <c r="O7" s="4">
        <v>0</v>
      </c>
      <c r="P7" s="4">
        <v>0</v>
      </c>
      <c r="Q7" s="4">
        <v>3535</v>
      </c>
      <c r="R7" s="4">
        <v>157</v>
      </c>
      <c r="S7" s="4">
        <v>80</v>
      </c>
      <c r="T7" s="4">
        <v>113</v>
      </c>
      <c r="U7" s="4">
        <v>0</v>
      </c>
      <c r="V7" s="4">
        <v>0</v>
      </c>
      <c r="W7" s="4">
        <v>1511</v>
      </c>
      <c r="X7" s="4">
        <v>1667</v>
      </c>
      <c r="Y7" s="4">
        <v>0</v>
      </c>
      <c r="Z7" s="4">
        <v>7</v>
      </c>
    </row>
    <row r="8" spans="1:26" ht="21" customHeight="1">
      <c r="A8" s="22"/>
      <c r="B8" s="15"/>
      <c r="C8" s="15"/>
      <c r="D8" s="15"/>
      <c r="E8" s="8" t="s">
        <v>16</v>
      </c>
      <c r="F8" s="3">
        <v>345351</v>
      </c>
      <c r="G8" s="3">
        <v>3991</v>
      </c>
      <c r="H8" s="4">
        <v>86</v>
      </c>
      <c r="I8" s="4">
        <v>100</v>
      </c>
      <c r="J8" s="4">
        <v>136</v>
      </c>
      <c r="K8" s="4">
        <v>0</v>
      </c>
      <c r="L8" s="4">
        <v>0</v>
      </c>
      <c r="M8" s="4">
        <v>1638</v>
      </c>
      <c r="N8" s="4">
        <v>2031</v>
      </c>
      <c r="O8" s="4">
        <v>0</v>
      </c>
      <c r="P8" s="4">
        <v>0</v>
      </c>
      <c r="Q8" s="4">
        <v>4222</v>
      </c>
      <c r="R8" s="4">
        <v>218</v>
      </c>
      <c r="S8" s="4">
        <v>108</v>
      </c>
      <c r="T8" s="4">
        <v>134</v>
      </c>
      <c r="U8" s="4">
        <v>2</v>
      </c>
      <c r="V8" s="4">
        <v>0</v>
      </c>
      <c r="W8" s="4">
        <v>1741</v>
      </c>
      <c r="X8" s="4">
        <v>2011</v>
      </c>
      <c r="Y8" s="4">
        <v>0</v>
      </c>
      <c r="Z8" s="4">
        <v>8</v>
      </c>
    </row>
    <row r="9" spans="1:26" ht="21" customHeight="1">
      <c r="A9" s="20" t="s">
        <v>95</v>
      </c>
      <c r="B9" s="13">
        <v>45</v>
      </c>
      <c r="C9" s="13">
        <v>1075</v>
      </c>
      <c r="D9" s="13">
        <v>48832</v>
      </c>
      <c r="E9" s="8" t="s">
        <v>14</v>
      </c>
      <c r="F9" s="3">
        <f>F10+F11</f>
        <v>163364</v>
      </c>
      <c r="G9" s="3">
        <f>G10+G11</f>
        <v>1822</v>
      </c>
      <c r="H9" s="3">
        <f aca="true" t="shared" si="1" ref="H9:Z9">H10+H11</f>
        <v>43</v>
      </c>
      <c r="I9" s="3">
        <f t="shared" si="1"/>
        <v>67</v>
      </c>
      <c r="J9" s="3">
        <f t="shared" si="1"/>
        <v>55</v>
      </c>
      <c r="K9" s="3">
        <f t="shared" si="1"/>
        <v>0</v>
      </c>
      <c r="L9" s="3">
        <f t="shared" si="1"/>
        <v>2</v>
      </c>
      <c r="M9" s="3">
        <f t="shared" si="1"/>
        <v>980</v>
      </c>
      <c r="N9" s="3">
        <f t="shared" si="1"/>
        <v>675</v>
      </c>
      <c r="O9" s="3">
        <f t="shared" si="1"/>
        <v>0</v>
      </c>
      <c r="P9" s="3">
        <f t="shared" si="1"/>
        <v>0</v>
      </c>
      <c r="Q9" s="3">
        <f t="shared" si="1"/>
        <v>1646</v>
      </c>
      <c r="R9" s="3">
        <f t="shared" si="1"/>
        <v>50</v>
      </c>
      <c r="S9" s="3">
        <f t="shared" si="1"/>
        <v>65</v>
      </c>
      <c r="T9" s="3">
        <f t="shared" si="1"/>
        <v>63</v>
      </c>
      <c r="U9" s="3">
        <f t="shared" si="1"/>
        <v>2</v>
      </c>
      <c r="V9" s="3">
        <f t="shared" si="1"/>
        <v>0</v>
      </c>
      <c r="W9" s="3">
        <f t="shared" si="1"/>
        <v>946</v>
      </c>
      <c r="X9" s="3">
        <f t="shared" si="1"/>
        <v>520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15</v>
      </c>
      <c r="F10" s="3">
        <v>82904</v>
      </c>
      <c r="G10" s="3">
        <v>832</v>
      </c>
      <c r="H10" s="3">
        <v>20</v>
      </c>
      <c r="I10" s="3">
        <v>32</v>
      </c>
      <c r="J10" s="3">
        <v>25</v>
      </c>
      <c r="K10" s="3">
        <v>0</v>
      </c>
      <c r="L10" s="3">
        <v>2</v>
      </c>
      <c r="M10" s="3">
        <v>428</v>
      </c>
      <c r="N10" s="3">
        <v>325</v>
      </c>
      <c r="O10" s="3">
        <v>0</v>
      </c>
      <c r="P10" s="3">
        <v>0</v>
      </c>
      <c r="Q10" s="3">
        <v>781</v>
      </c>
      <c r="R10" s="3">
        <v>21</v>
      </c>
      <c r="S10" s="3">
        <v>26</v>
      </c>
      <c r="T10" s="3">
        <v>27</v>
      </c>
      <c r="U10" s="3">
        <v>0</v>
      </c>
      <c r="V10" s="3">
        <v>0</v>
      </c>
      <c r="W10" s="3">
        <v>454</v>
      </c>
      <c r="X10" s="3">
        <v>253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16</v>
      </c>
      <c r="F11" s="3">
        <v>80460</v>
      </c>
      <c r="G11" s="3">
        <v>990</v>
      </c>
      <c r="H11" s="3">
        <v>23</v>
      </c>
      <c r="I11" s="3">
        <v>35</v>
      </c>
      <c r="J11" s="3">
        <v>30</v>
      </c>
      <c r="K11" s="3">
        <v>0</v>
      </c>
      <c r="L11" s="3">
        <v>0</v>
      </c>
      <c r="M11" s="3">
        <v>552</v>
      </c>
      <c r="N11" s="3">
        <v>350</v>
      </c>
      <c r="O11" s="3">
        <v>0</v>
      </c>
      <c r="P11" s="3">
        <v>0</v>
      </c>
      <c r="Q11" s="3">
        <v>865</v>
      </c>
      <c r="R11" s="3">
        <v>29</v>
      </c>
      <c r="S11" s="3">
        <v>39</v>
      </c>
      <c r="T11" s="3">
        <v>36</v>
      </c>
      <c r="U11" s="3">
        <v>2</v>
      </c>
      <c r="V11" s="3">
        <v>0</v>
      </c>
      <c r="W11" s="3">
        <v>492</v>
      </c>
      <c r="X11" s="3">
        <v>267</v>
      </c>
      <c r="Y11" s="3">
        <v>0</v>
      </c>
      <c r="Z11" s="3">
        <v>0</v>
      </c>
    </row>
    <row r="12" spans="1:26" ht="21" customHeight="1">
      <c r="A12" s="20" t="s">
        <v>96</v>
      </c>
      <c r="B12" s="13">
        <v>43</v>
      </c>
      <c r="C12" s="13">
        <v>846</v>
      </c>
      <c r="D12" s="13">
        <v>39873</v>
      </c>
      <c r="E12" s="8" t="s">
        <v>14</v>
      </c>
      <c r="F12" s="3">
        <f aca="true" t="shared" si="2" ref="F12:Z12">F13+F14</f>
        <v>141111</v>
      </c>
      <c r="G12" s="3">
        <f t="shared" si="2"/>
        <v>1079</v>
      </c>
      <c r="H12" s="3">
        <f t="shared" si="2"/>
        <v>28</v>
      </c>
      <c r="I12" s="3">
        <f t="shared" si="2"/>
        <v>33</v>
      </c>
      <c r="J12" s="3">
        <f t="shared" si="2"/>
        <v>51</v>
      </c>
      <c r="K12" s="3">
        <f t="shared" si="2"/>
        <v>0</v>
      </c>
      <c r="L12" s="3">
        <f t="shared" si="2"/>
        <v>0</v>
      </c>
      <c r="M12" s="3">
        <f t="shared" si="2"/>
        <v>433</v>
      </c>
      <c r="N12" s="3">
        <f t="shared" si="2"/>
        <v>534</v>
      </c>
      <c r="O12" s="3">
        <f t="shared" si="2"/>
        <v>0</v>
      </c>
      <c r="P12" s="3">
        <f t="shared" si="2"/>
        <v>0</v>
      </c>
      <c r="Q12" s="3">
        <f t="shared" si="2"/>
        <v>1484</v>
      </c>
      <c r="R12" s="3">
        <f t="shared" si="2"/>
        <v>95</v>
      </c>
      <c r="S12" s="3">
        <f t="shared" si="2"/>
        <v>27</v>
      </c>
      <c r="T12" s="3">
        <f t="shared" si="2"/>
        <v>56</v>
      </c>
      <c r="U12" s="3">
        <f t="shared" si="2"/>
        <v>0</v>
      </c>
      <c r="V12" s="3">
        <f t="shared" si="2"/>
        <v>0</v>
      </c>
      <c r="W12" s="3">
        <f t="shared" si="2"/>
        <v>584</v>
      </c>
      <c r="X12" s="3">
        <f t="shared" si="2"/>
        <v>707</v>
      </c>
      <c r="Y12" s="3">
        <f t="shared" si="2"/>
        <v>0</v>
      </c>
      <c r="Z12" s="3">
        <f t="shared" si="2"/>
        <v>15</v>
      </c>
    </row>
    <row r="13" spans="1:26" ht="21" customHeight="1">
      <c r="A13" s="21"/>
      <c r="B13" s="14"/>
      <c r="C13" s="14"/>
      <c r="D13" s="14"/>
      <c r="E13" s="8" t="s">
        <v>15</v>
      </c>
      <c r="F13" s="3">
        <v>72210</v>
      </c>
      <c r="G13" s="3">
        <v>517</v>
      </c>
      <c r="H13" s="3">
        <v>12</v>
      </c>
      <c r="I13" s="3">
        <v>17</v>
      </c>
      <c r="J13" s="3">
        <v>23</v>
      </c>
      <c r="K13" s="3">
        <v>0</v>
      </c>
      <c r="L13" s="3">
        <v>0</v>
      </c>
      <c r="M13" s="3">
        <v>205</v>
      </c>
      <c r="N13" s="3">
        <v>260</v>
      </c>
      <c r="O13" s="3">
        <v>0</v>
      </c>
      <c r="P13" s="3">
        <v>0</v>
      </c>
      <c r="Q13" s="3">
        <v>702</v>
      </c>
      <c r="R13" s="3">
        <v>45</v>
      </c>
      <c r="S13" s="3">
        <v>12</v>
      </c>
      <c r="T13" s="3">
        <v>29</v>
      </c>
      <c r="U13" s="3">
        <v>0</v>
      </c>
      <c r="V13" s="3">
        <v>0</v>
      </c>
      <c r="W13" s="3">
        <v>271</v>
      </c>
      <c r="X13" s="3">
        <v>338</v>
      </c>
      <c r="Y13" s="3">
        <v>0</v>
      </c>
      <c r="Z13" s="3">
        <v>7</v>
      </c>
    </row>
    <row r="14" spans="1:26" ht="21" customHeight="1">
      <c r="A14" s="22"/>
      <c r="B14" s="15"/>
      <c r="C14" s="15"/>
      <c r="D14" s="15"/>
      <c r="E14" s="8" t="s">
        <v>16</v>
      </c>
      <c r="F14" s="3">
        <v>68901</v>
      </c>
      <c r="G14" s="3">
        <v>562</v>
      </c>
      <c r="H14" s="3">
        <v>16</v>
      </c>
      <c r="I14" s="3">
        <v>16</v>
      </c>
      <c r="J14" s="3">
        <v>28</v>
      </c>
      <c r="K14" s="3">
        <v>0</v>
      </c>
      <c r="L14" s="3">
        <v>0</v>
      </c>
      <c r="M14" s="3">
        <v>228</v>
      </c>
      <c r="N14" s="3">
        <v>274</v>
      </c>
      <c r="O14" s="3">
        <v>0</v>
      </c>
      <c r="P14" s="3">
        <v>0</v>
      </c>
      <c r="Q14" s="3">
        <v>782</v>
      </c>
      <c r="R14" s="3">
        <v>50</v>
      </c>
      <c r="S14" s="3">
        <v>15</v>
      </c>
      <c r="T14" s="3">
        <v>27</v>
      </c>
      <c r="U14" s="3">
        <v>0</v>
      </c>
      <c r="V14" s="3">
        <v>0</v>
      </c>
      <c r="W14" s="3">
        <v>313</v>
      </c>
      <c r="X14" s="3">
        <v>369</v>
      </c>
      <c r="Y14" s="3">
        <v>0</v>
      </c>
      <c r="Z14" s="3">
        <v>8</v>
      </c>
    </row>
    <row r="15" spans="1:26" ht="21" customHeight="1">
      <c r="A15" s="20" t="s">
        <v>97</v>
      </c>
      <c r="B15" s="13">
        <v>30</v>
      </c>
      <c r="C15" s="13">
        <v>550</v>
      </c>
      <c r="D15" s="13">
        <v>13921</v>
      </c>
      <c r="E15" s="8" t="s">
        <v>14</v>
      </c>
      <c r="F15" s="3">
        <f aca="true" t="shared" si="3" ref="F15:Z15">F16+F17</f>
        <v>48399</v>
      </c>
      <c r="G15" s="3">
        <f t="shared" si="3"/>
        <v>591</v>
      </c>
      <c r="H15" s="3">
        <f t="shared" si="3"/>
        <v>15</v>
      </c>
      <c r="I15" s="3">
        <f t="shared" si="3"/>
        <v>22</v>
      </c>
      <c r="J15" s="3">
        <f t="shared" si="3"/>
        <v>12</v>
      </c>
      <c r="K15" s="3">
        <f t="shared" si="3"/>
        <v>0</v>
      </c>
      <c r="L15" s="3">
        <f t="shared" si="3"/>
        <v>0</v>
      </c>
      <c r="M15" s="3">
        <f t="shared" si="3"/>
        <v>160</v>
      </c>
      <c r="N15" s="3">
        <f t="shared" si="3"/>
        <v>382</v>
      </c>
      <c r="O15" s="3">
        <f t="shared" si="3"/>
        <v>0</v>
      </c>
      <c r="P15" s="3">
        <f t="shared" si="3"/>
        <v>0</v>
      </c>
      <c r="Q15" s="3">
        <f t="shared" si="3"/>
        <v>791</v>
      </c>
      <c r="R15" s="3">
        <f t="shared" si="3"/>
        <v>40</v>
      </c>
      <c r="S15" s="3">
        <f t="shared" si="3"/>
        <v>15</v>
      </c>
      <c r="T15" s="3">
        <f t="shared" si="3"/>
        <v>18</v>
      </c>
      <c r="U15" s="3">
        <f t="shared" si="3"/>
        <v>0</v>
      </c>
      <c r="V15" s="3">
        <f t="shared" si="3"/>
        <v>0</v>
      </c>
      <c r="W15" s="3">
        <f t="shared" si="3"/>
        <v>165</v>
      </c>
      <c r="X15" s="3">
        <f t="shared" si="3"/>
        <v>553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15</v>
      </c>
      <c r="F16" s="3">
        <v>24598</v>
      </c>
      <c r="G16" s="3">
        <v>280</v>
      </c>
      <c r="H16" s="3">
        <v>4</v>
      </c>
      <c r="I16" s="3">
        <v>6</v>
      </c>
      <c r="J16" s="3">
        <v>4</v>
      </c>
      <c r="K16" s="3">
        <v>0</v>
      </c>
      <c r="L16" s="3">
        <v>0</v>
      </c>
      <c r="M16" s="3">
        <v>92</v>
      </c>
      <c r="N16" s="3">
        <v>174</v>
      </c>
      <c r="O16" s="3">
        <v>0</v>
      </c>
      <c r="P16" s="3">
        <v>0</v>
      </c>
      <c r="Q16" s="3">
        <v>348</v>
      </c>
      <c r="R16" s="3">
        <v>13</v>
      </c>
      <c r="S16" s="3">
        <v>6</v>
      </c>
      <c r="T16" s="3">
        <v>10</v>
      </c>
      <c r="U16" s="3">
        <v>0</v>
      </c>
      <c r="V16" s="3">
        <v>0</v>
      </c>
      <c r="W16" s="3">
        <v>75</v>
      </c>
      <c r="X16" s="3">
        <v>244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16</v>
      </c>
      <c r="F17" s="3">
        <v>23801</v>
      </c>
      <c r="G17" s="3">
        <v>311</v>
      </c>
      <c r="H17" s="3">
        <v>11</v>
      </c>
      <c r="I17" s="3">
        <v>16</v>
      </c>
      <c r="J17" s="3">
        <v>8</v>
      </c>
      <c r="K17" s="3">
        <v>0</v>
      </c>
      <c r="L17" s="3">
        <v>0</v>
      </c>
      <c r="M17" s="3">
        <v>68</v>
      </c>
      <c r="N17" s="3">
        <v>208</v>
      </c>
      <c r="O17" s="3">
        <v>0</v>
      </c>
      <c r="P17" s="3">
        <v>0</v>
      </c>
      <c r="Q17" s="3">
        <v>443</v>
      </c>
      <c r="R17" s="3">
        <v>27</v>
      </c>
      <c r="S17" s="3">
        <v>9</v>
      </c>
      <c r="T17" s="3">
        <v>8</v>
      </c>
      <c r="U17" s="3">
        <v>0</v>
      </c>
      <c r="V17" s="3">
        <v>0</v>
      </c>
      <c r="W17" s="3">
        <v>90</v>
      </c>
      <c r="X17" s="3">
        <v>309</v>
      </c>
      <c r="Y17" s="3">
        <v>0</v>
      </c>
      <c r="Z17" s="3">
        <v>0</v>
      </c>
    </row>
    <row r="18" spans="1:26" ht="21" customHeight="1">
      <c r="A18" s="20" t="s">
        <v>98</v>
      </c>
      <c r="B18" s="13">
        <v>46</v>
      </c>
      <c r="C18" s="13">
        <v>919</v>
      </c>
      <c r="D18" s="13">
        <v>35759</v>
      </c>
      <c r="E18" s="8" t="s">
        <v>14</v>
      </c>
      <c r="F18" s="3">
        <f aca="true" t="shared" si="4" ref="F18:Z18">F19+F20</f>
        <v>122485</v>
      </c>
      <c r="G18" s="3">
        <f t="shared" si="4"/>
        <v>1304</v>
      </c>
      <c r="H18" s="3">
        <f t="shared" si="4"/>
        <v>33</v>
      </c>
      <c r="I18" s="3">
        <f t="shared" si="4"/>
        <v>26</v>
      </c>
      <c r="J18" s="3">
        <f t="shared" si="4"/>
        <v>32</v>
      </c>
      <c r="K18" s="3">
        <f t="shared" si="4"/>
        <v>0</v>
      </c>
      <c r="L18" s="3">
        <f t="shared" si="4"/>
        <v>0</v>
      </c>
      <c r="M18" s="3">
        <f t="shared" si="4"/>
        <v>512</v>
      </c>
      <c r="N18" s="3">
        <f t="shared" si="4"/>
        <v>701</v>
      </c>
      <c r="O18" s="3">
        <f t="shared" si="4"/>
        <v>0</v>
      </c>
      <c r="P18" s="3">
        <f t="shared" si="4"/>
        <v>0</v>
      </c>
      <c r="Q18" s="3">
        <f t="shared" si="4"/>
        <v>1647</v>
      </c>
      <c r="R18" s="3">
        <f t="shared" si="4"/>
        <v>87</v>
      </c>
      <c r="S18" s="3">
        <f t="shared" si="4"/>
        <v>41</v>
      </c>
      <c r="T18" s="3">
        <f t="shared" si="4"/>
        <v>43</v>
      </c>
      <c r="U18" s="3">
        <f t="shared" si="4"/>
        <v>0</v>
      </c>
      <c r="V18" s="3">
        <f t="shared" si="4"/>
        <v>0</v>
      </c>
      <c r="W18" s="3">
        <f t="shared" si="4"/>
        <v>696</v>
      </c>
      <c r="X18" s="3">
        <f t="shared" si="4"/>
        <v>780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15</v>
      </c>
      <c r="F19" s="3">
        <v>62358</v>
      </c>
      <c r="G19" s="3">
        <v>575</v>
      </c>
      <c r="H19" s="3">
        <v>17</v>
      </c>
      <c r="I19" s="3">
        <v>14</v>
      </c>
      <c r="J19" s="3">
        <v>11</v>
      </c>
      <c r="K19" s="3">
        <v>0</v>
      </c>
      <c r="L19" s="3">
        <v>0</v>
      </c>
      <c r="M19" s="3">
        <v>223</v>
      </c>
      <c r="N19" s="3">
        <v>310</v>
      </c>
      <c r="O19" s="3">
        <v>0</v>
      </c>
      <c r="P19" s="3">
        <v>0</v>
      </c>
      <c r="Q19" s="3">
        <v>746</v>
      </c>
      <c r="R19" s="3">
        <v>42</v>
      </c>
      <c r="S19" s="3">
        <v>24</v>
      </c>
      <c r="T19" s="3">
        <v>16</v>
      </c>
      <c r="U19" s="3">
        <v>0</v>
      </c>
      <c r="V19" s="3">
        <v>0</v>
      </c>
      <c r="W19" s="3">
        <v>315</v>
      </c>
      <c r="X19" s="3">
        <v>349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16</v>
      </c>
      <c r="F20" s="3">
        <v>60127</v>
      </c>
      <c r="G20" s="3">
        <v>729</v>
      </c>
      <c r="H20" s="3">
        <v>16</v>
      </c>
      <c r="I20" s="3">
        <v>12</v>
      </c>
      <c r="J20" s="3">
        <v>21</v>
      </c>
      <c r="K20" s="3">
        <v>0</v>
      </c>
      <c r="L20" s="3">
        <v>0</v>
      </c>
      <c r="M20" s="3">
        <v>289</v>
      </c>
      <c r="N20" s="3">
        <v>391</v>
      </c>
      <c r="O20" s="3">
        <v>0</v>
      </c>
      <c r="P20" s="3">
        <v>0</v>
      </c>
      <c r="Q20" s="3">
        <v>901</v>
      </c>
      <c r="R20" s="3">
        <v>45</v>
      </c>
      <c r="S20" s="3">
        <v>17</v>
      </c>
      <c r="T20" s="3">
        <v>27</v>
      </c>
      <c r="U20" s="3">
        <v>0</v>
      </c>
      <c r="V20" s="3">
        <v>0</v>
      </c>
      <c r="W20" s="3">
        <v>381</v>
      </c>
      <c r="X20" s="3">
        <v>431</v>
      </c>
      <c r="Y20" s="3">
        <v>0</v>
      </c>
      <c r="Z20" s="3">
        <v>0</v>
      </c>
    </row>
    <row r="21" spans="1:26" ht="21" customHeight="1">
      <c r="A21" s="20" t="s">
        <v>99</v>
      </c>
      <c r="B21" s="13">
        <v>34</v>
      </c>
      <c r="C21" s="13">
        <v>498</v>
      </c>
      <c r="D21" s="13">
        <v>16052</v>
      </c>
      <c r="E21" s="8" t="s">
        <v>14</v>
      </c>
      <c r="F21" s="3">
        <f>F22+F23</f>
        <v>53133</v>
      </c>
      <c r="G21" s="3">
        <f>G22+G23</f>
        <v>794</v>
      </c>
      <c r="H21" s="3">
        <f aca="true" t="shared" si="5" ref="H21:Z21">H22+H23</f>
        <v>27</v>
      </c>
      <c r="I21" s="3">
        <f t="shared" si="5"/>
        <v>18</v>
      </c>
      <c r="J21" s="3">
        <f t="shared" si="5"/>
        <v>22</v>
      </c>
      <c r="K21" s="3">
        <f t="shared" si="5"/>
        <v>0</v>
      </c>
      <c r="L21" s="3">
        <f t="shared" si="5"/>
        <v>0</v>
      </c>
      <c r="M21" s="3">
        <f t="shared" si="5"/>
        <v>186</v>
      </c>
      <c r="N21" s="3">
        <f t="shared" si="5"/>
        <v>541</v>
      </c>
      <c r="O21" s="3">
        <f t="shared" si="5"/>
        <v>0</v>
      </c>
      <c r="P21" s="3">
        <f t="shared" si="5"/>
        <v>0</v>
      </c>
      <c r="Q21" s="3">
        <f t="shared" si="5"/>
        <v>909</v>
      </c>
      <c r="R21" s="3">
        <f t="shared" si="5"/>
        <v>69</v>
      </c>
      <c r="S21" s="3">
        <f t="shared" si="5"/>
        <v>17</v>
      </c>
      <c r="T21" s="3">
        <f t="shared" si="5"/>
        <v>20</v>
      </c>
      <c r="U21" s="3">
        <f t="shared" si="5"/>
        <v>0</v>
      </c>
      <c r="V21" s="3">
        <f t="shared" si="5"/>
        <v>0</v>
      </c>
      <c r="W21" s="3">
        <f t="shared" si="5"/>
        <v>220</v>
      </c>
      <c r="X21" s="3">
        <f t="shared" si="5"/>
        <v>583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15</v>
      </c>
      <c r="F22" s="3">
        <v>25562</v>
      </c>
      <c r="G22" s="3">
        <v>317</v>
      </c>
      <c r="H22" s="3">
        <v>14</v>
      </c>
      <c r="I22" s="3">
        <v>10</v>
      </c>
      <c r="J22" s="3">
        <v>9</v>
      </c>
      <c r="K22" s="3">
        <v>0</v>
      </c>
      <c r="L22" s="3">
        <v>0</v>
      </c>
      <c r="M22" s="3">
        <v>69</v>
      </c>
      <c r="N22" s="3">
        <v>215</v>
      </c>
      <c r="O22" s="3">
        <v>0</v>
      </c>
      <c r="P22" s="3">
        <v>0</v>
      </c>
      <c r="Q22" s="3">
        <v>379</v>
      </c>
      <c r="R22" s="3">
        <v>22</v>
      </c>
      <c r="S22" s="3">
        <v>3</v>
      </c>
      <c r="T22" s="3">
        <v>10</v>
      </c>
      <c r="U22" s="3">
        <v>0</v>
      </c>
      <c r="V22" s="3">
        <v>0</v>
      </c>
      <c r="W22" s="3">
        <v>81</v>
      </c>
      <c r="X22" s="3">
        <v>263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16</v>
      </c>
      <c r="F23" s="3">
        <v>27571</v>
      </c>
      <c r="G23" s="3">
        <v>477</v>
      </c>
      <c r="H23" s="3">
        <v>13</v>
      </c>
      <c r="I23" s="3">
        <v>8</v>
      </c>
      <c r="J23" s="3">
        <v>13</v>
      </c>
      <c r="K23" s="3">
        <v>0</v>
      </c>
      <c r="L23" s="3">
        <v>0</v>
      </c>
      <c r="M23" s="3">
        <v>117</v>
      </c>
      <c r="N23" s="3">
        <v>326</v>
      </c>
      <c r="O23" s="3">
        <v>0</v>
      </c>
      <c r="P23" s="3">
        <v>0</v>
      </c>
      <c r="Q23" s="3">
        <v>530</v>
      </c>
      <c r="R23" s="3">
        <v>47</v>
      </c>
      <c r="S23" s="3">
        <v>14</v>
      </c>
      <c r="T23" s="3">
        <v>10</v>
      </c>
      <c r="U23" s="3">
        <v>0</v>
      </c>
      <c r="V23" s="3">
        <v>0</v>
      </c>
      <c r="W23" s="3">
        <v>139</v>
      </c>
      <c r="X23" s="3">
        <v>320</v>
      </c>
      <c r="Y23" s="3">
        <v>0</v>
      </c>
      <c r="Z23" s="3">
        <v>0</v>
      </c>
    </row>
    <row r="24" spans="1:26" ht="21" customHeight="1">
      <c r="A24" s="20" t="s">
        <v>100</v>
      </c>
      <c r="B24" s="13">
        <v>48</v>
      </c>
      <c r="C24" s="13">
        <v>824</v>
      </c>
      <c r="D24" s="13">
        <v>36148</v>
      </c>
      <c r="E24" s="8" t="s">
        <v>14</v>
      </c>
      <c r="F24" s="3">
        <f>F25+F26</f>
        <v>145866</v>
      </c>
      <c r="G24" s="3">
        <f>G25+G26</f>
        <v>1098</v>
      </c>
      <c r="H24" s="3">
        <f aca="true" t="shared" si="6" ref="H24:Z24">H25+H26</f>
        <v>8</v>
      </c>
      <c r="I24" s="3">
        <f t="shared" si="6"/>
        <v>13</v>
      </c>
      <c r="J24" s="3">
        <f t="shared" si="6"/>
        <v>46</v>
      </c>
      <c r="K24" s="3">
        <f t="shared" si="6"/>
        <v>0</v>
      </c>
      <c r="L24" s="3">
        <v>0</v>
      </c>
      <c r="M24" s="3">
        <f t="shared" si="6"/>
        <v>505</v>
      </c>
      <c r="N24" s="3">
        <f t="shared" si="6"/>
        <v>526</v>
      </c>
      <c r="O24" s="3">
        <f t="shared" si="6"/>
        <v>0</v>
      </c>
      <c r="P24" s="3">
        <v>0</v>
      </c>
      <c r="Q24" s="3">
        <f t="shared" si="6"/>
        <v>1013</v>
      </c>
      <c r="R24" s="3">
        <f t="shared" si="6"/>
        <v>19</v>
      </c>
      <c r="S24" s="3">
        <f t="shared" si="6"/>
        <v>18</v>
      </c>
      <c r="T24" s="3">
        <f t="shared" si="6"/>
        <v>35</v>
      </c>
      <c r="U24" s="3">
        <f t="shared" si="6"/>
        <v>0</v>
      </c>
      <c r="V24" s="3">
        <v>0</v>
      </c>
      <c r="W24" s="3">
        <f t="shared" si="6"/>
        <v>551</v>
      </c>
      <c r="X24" s="3">
        <f t="shared" si="6"/>
        <v>390</v>
      </c>
      <c r="Y24" s="3">
        <f t="shared" si="6"/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15</v>
      </c>
      <c r="F25" s="3">
        <v>75359</v>
      </c>
      <c r="G25" s="3">
        <v>487</v>
      </c>
      <c r="H25" s="3">
        <v>6</v>
      </c>
      <c r="I25" s="3">
        <v>6</v>
      </c>
      <c r="J25" s="3">
        <v>22</v>
      </c>
      <c r="K25" s="3">
        <v>0</v>
      </c>
      <c r="L25" s="3">
        <v>0</v>
      </c>
      <c r="M25" s="3">
        <v>227</v>
      </c>
      <c r="N25" s="3">
        <v>226</v>
      </c>
      <c r="O25" s="3">
        <v>0</v>
      </c>
      <c r="P25" s="3">
        <v>0</v>
      </c>
      <c r="Q25" s="3">
        <v>453</v>
      </c>
      <c r="R25" s="3">
        <v>7</v>
      </c>
      <c r="S25" s="3">
        <v>7</v>
      </c>
      <c r="T25" s="3">
        <v>15</v>
      </c>
      <c r="U25" s="3">
        <v>0</v>
      </c>
      <c r="V25" s="3">
        <v>0</v>
      </c>
      <c r="W25" s="3">
        <v>265</v>
      </c>
      <c r="X25" s="3">
        <v>159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16</v>
      </c>
      <c r="F26" s="3">
        <v>70507</v>
      </c>
      <c r="G26" s="3">
        <v>611</v>
      </c>
      <c r="H26" s="3">
        <v>2</v>
      </c>
      <c r="I26" s="3">
        <v>7</v>
      </c>
      <c r="J26" s="3">
        <v>24</v>
      </c>
      <c r="K26" s="3">
        <v>0</v>
      </c>
      <c r="L26" s="3">
        <v>0</v>
      </c>
      <c r="M26" s="3">
        <v>278</v>
      </c>
      <c r="N26" s="3">
        <v>300</v>
      </c>
      <c r="O26" s="3">
        <v>0</v>
      </c>
      <c r="P26" s="3">
        <v>0</v>
      </c>
      <c r="Q26" s="3">
        <v>560</v>
      </c>
      <c r="R26" s="3">
        <v>12</v>
      </c>
      <c r="S26" s="3">
        <v>11</v>
      </c>
      <c r="T26" s="3">
        <v>20</v>
      </c>
      <c r="U26" s="3">
        <v>0</v>
      </c>
      <c r="V26" s="3">
        <v>0</v>
      </c>
      <c r="W26" s="3">
        <v>286</v>
      </c>
      <c r="X26" s="3">
        <v>231</v>
      </c>
      <c r="Y26" s="3">
        <v>0</v>
      </c>
      <c r="Z26" s="3">
        <v>0</v>
      </c>
    </row>
    <row r="27" spans="1:26" ht="21" customHeight="1">
      <c r="A27" s="20" t="s">
        <v>101</v>
      </c>
      <c r="B27" s="13">
        <v>10</v>
      </c>
      <c r="C27" s="13">
        <v>227</v>
      </c>
      <c r="D27" s="13">
        <v>8735</v>
      </c>
      <c r="E27" s="8" t="s">
        <v>14</v>
      </c>
      <c r="F27" s="3">
        <f>F28+F29</f>
        <v>28346</v>
      </c>
      <c r="G27" s="3">
        <f>G28+G29</f>
        <v>571</v>
      </c>
      <c r="H27" s="3">
        <f aca="true" t="shared" si="7" ref="H27:Z27">H28+H29</f>
        <v>9</v>
      </c>
      <c r="I27" s="3">
        <f t="shared" si="7"/>
        <v>10</v>
      </c>
      <c r="J27" s="3">
        <f t="shared" si="7"/>
        <v>20</v>
      </c>
      <c r="K27" s="3">
        <v>0</v>
      </c>
      <c r="L27" s="3">
        <f t="shared" si="7"/>
        <v>0</v>
      </c>
      <c r="M27" s="3">
        <f t="shared" si="7"/>
        <v>181</v>
      </c>
      <c r="N27" s="3">
        <f t="shared" si="7"/>
        <v>351</v>
      </c>
      <c r="O27" s="3">
        <f t="shared" si="7"/>
        <v>0</v>
      </c>
      <c r="P27" s="3">
        <f t="shared" si="7"/>
        <v>0</v>
      </c>
      <c r="Q27" s="3">
        <f t="shared" si="7"/>
        <v>267</v>
      </c>
      <c r="R27" s="3">
        <f t="shared" si="7"/>
        <v>15</v>
      </c>
      <c r="S27" s="3">
        <f t="shared" si="7"/>
        <v>5</v>
      </c>
      <c r="T27" s="3">
        <f t="shared" si="7"/>
        <v>12</v>
      </c>
      <c r="U27" s="3">
        <f t="shared" si="7"/>
        <v>0</v>
      </c>
      <c r="V27" s="3">
        <v>0</v>
      </c>
      <c r="W27" s="3">
        <f t="shared" si="7"/>
        <v>90</v>
      </c>
      <c r="X27" s="3">
        <f t="shared" si="7"/>
        <v>145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15</v>
      </c>
      <c r="F28" s="3">
        <v>14362</v>
      </c>
      <c r="G28" s="3">
        <v>260</v>
      </c>
      <c r="H28" s="3">
        <v>4</v>
      </c>
      <c r="I28" s="3">
        <v>4</v>
      </c>
      <c r="J28" s="3">
        <v>8</v>
      </c>
      <c r="K28" s="3">
        <v>0</v>
      </c>
      <c r="L28" s="3">
        <v>0</v>
      </c>
      <c r="M28" s="3">
        <v>75</v>
      </c>
      <c r="N28" s="3">
        <v>169</v>
      </c>
      <c r="O28" s="3">
        <v>0</v>
      </c>
      <c r="P28" s="3">
        <v>0</v>
      </c>
      <c r="Q28" s="3">
        <v>126</v>
      </c>
      <c r="R28" s="3">
        <v>7</v>
      </c>
      <c r="S28" s="3">
        <v>2</v>
      </c>
      <c r="T28" s="3">
        <v>6</v>
      </c>
      <c r="U28" s="3">
        <v>0</v>
      </c>
      <c r="V28" s="3">
        <v>0</v>
      </c>
      <c r="W28" s="3">
        <v>50</v>
      </c>
      <c r="X28" s="3">
        <v>61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16</v>
      </c>
      <c r="F29" s="3">
        <v>13984</v>
      </c>
      <c r="G29" s="3">
        <v>311</v>
      </c>
      <c r="H29" s="3">
        <v>5</v>
      </c>
      <c r="I29" s="3">
        <v>6</v>
      </c>
      <c r="J29" s="3">
        <v>12</v>
      </c>
      <c r="K29" s="3">
        <v>0</v>
      </c>
      <c r="L29" s="3">
        <v>0</v>
      </c>
      <c r="M29" s="3">
        <v>106</v>
      </c>
      <c r="N29" s="3">
        <v>182</v>
      </c>
      <c r="O29" s="3">
        <v>0</v>
      </c>
      <c r="P29" s="3">
        <v>0</v>
      </c>
      <c r="Q29" s="3">
        <v>141</v>
      </c>
      <c r="R29" s="3">
        <v>8</v>
      </c>
      <c r="S29" s="3">
        <v>3</v>
      </c>
      <c r="T29" s="3">
        <v>6</v>
      </c>
      <c r="U29" s="3">
        <v>0</v>
      </c>
      <c r="V29" s="3">
        <v>0</v>
      </c>
      <c r="W29" s="3">
        <v>40</v>
      </c>
      <c r="X29" s="3">
        <v>84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B36" sqref="B36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45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37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5</v>
      </c>
      <c r="H5" s="11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94</v>
      </c>
      <c r="B6" s="8" t="s">
        <v>0</v>
      </c>
      <c r="C6" s="3">
        <f aca="true" t="shared" si="0" ref="C6:P6">C7+C8</f>
        <v>3197</v>
      </c>
      <c r="D6" s="3">
        <f t="shared" si="0"/>
        <v>3197</v>
      </c>
      <c r="E6" s="3">
        <f t="shared" si="0"/>
        <v>884</v>
      </c>
      <c r="F6" s="3">
        <f t="shared" si="0"/>
        <v>836</v>
      </c>
      <c r="G6" s="3">
        <f t="shared" si="0"/>
        <v>23</v>
      </c>
      <c r="H6" s="3">
        <f t="shared" si="0"/>
        <v>24</v>
      </c>
      <c r="I6" s="3">
        <f t="shared" si="0"/>
        <v>1</v>
      </c>
      <c r="J6" s="3">
        <f t="shared" si="0"/>
        <v>1</v>
      </c>
      <c r="K6" s="3">
        <f t="shared" si="0"/>
        <v>12</v>
      </c>
      <c r="L6" s="3">
        <f t="shared" si="0"/>
        <v>0</v>
      </c>
      <c r="M6" s="3">
        <f t="shared" si="0"/>
        <v>356</v>
      </c>
      <c r="N6" s="3">
        <f t="shared" si="0"/>
        <v>4</v>
      </c>
      <c r="O6" s="3">
        <f t="shared" si="0"/>
        <v>7</v>
      </c>
      <c r="P6" s="3">
        <f t="shared" si="0"/>
        <v>3</v>
      </c>
      <c r="Q6" s="13">
        <f>Q9+Q12+Q15+Q18+Q21+Q24+Q27</f>
        <v>494</v>
      </c>
      <c r="R6" s="13">
        <f>R9+R12+R15+R18+R21+R24+R27</f>
        <v>90</v>
      </c>
    </row>
    <row r="7" spans="1:18" ht="18.75" customHeight="1">
      <c r="A7" s="21"/>
      <c r="B7" s="8" t="s">
        <v>1</v>
      </c>
      <c r="C7" s="3">
        <v>1551</v>
      </c>
      <c r="D7" s="3">
        <v>1551</v>
      </c>
      <c r="E7" s="3">
        <v>462</v>
      </c>
      <c r="F7" s="4">
        <v>433</v>
      </c>
      <c r="G7" s="4">
        <v>14</v>
      </c>
      <c r="H7" s="4">
        <v>15</v>
      </c>
      <c r="I7" s="4">
        <v>0</v>
      </c>
      <c r="J7" s="4">
        <v>1</v>
      </c>
      <c r="K7" s="4">
        <v>8</v>
      </c>
      <c r="L7" s="4">
        <v>0</v>
      </c>
      <c r="M7" s="4">
        <v>222</v>
      </c>
      <c r="N7" s="4">
        <v>3</v>
      </c>
      <c r="O7" s="4">
        <v>4</v>
      </c>
      <c r="P7" s="4">
        <v>2</v>
      </c>
      <c r="Q7" s="14"/>
      <c r="R7" s="14"/>
    </row>
    <row r="8" spans="1:18" ht="18.75" customHeight="1">
      <c r="A8" s="22"/>
      <c r="B8" s="8" t="s">
        <v>2</v>
      </c>
      <c r="C8" s="3">
        <v>1646</v>
      </c>
      <c r="D8" s="3">
        <v>1646</v>
      </c>
      <c r="E8" s="3">
        <v>422</v>
      </c>
      <c r="F8" s="4">
        <v>403</v>
      </c>
      <c r="G8" s="4">
        <v>9</v>
      </c>
      <c r="H8" s="4">
        <v>9</v>
      </c>
      <c r="I8" s="4">
        <v>1</v>
      </c>
      <c r="J8" s="4">
        <v>0</v>
      </c>
      <c r="K8" s="4">
        <v>4</v>
      </c>
      <c r="L8" s="4">
        <v>0</v>
      </c>
      <c r="M8" s="4">
        <v>134</v>
      </c>
      <c r="N8" s="4">
        <v>1</v>
      </c>
      <c r="O8" s="4">
        <v>3</v>
      </c>
      <c r="P8" s="4">
        <v>1</v>
      </c>
      <c r="Q8" s="15"/>
      <c r="R8" s="15"/>
    </row>
    <row r="9" spans="1:18" ht="18.75" customHeight="1">
      <c r="A9" s="20" t="s">
        <v>95</v>
      </c>
      <c r="B9" s="8" t="s">
        <v>0</v>
      </c>
      <c r="C9" s="3">
        <f>C10+C11</f>
        <v>1128</v>
      </c>
      <c r="D9" s="3">
        <f>D10+D11</f>
        <v>1128</v>
      </c>
      <c r="E9" s="3">
        <f>E10+E11</f>
        <v>205</v>
      </c>
      <c r="F9" s="3">
        <f aca="true" t="shared" si="1" ref="F9:P9">F10+F11</f>
        <v>189</v>
      </c>
      <c r="G9" s="3">
        <f t="shared" si="1"/>
        <v>4</v>
      </c>
      <c r="H9" s="3">
        <f t="shared" si="1"/>
        <v>12</v>
      </c>
      <c r="I9" s="3">
        <f t="shared" si="1"/>
        <v>0</v>
      </c>
      <c r="J9" s="3">
        <f t="shared" si="1"/>
        <v>1</v>
      </c>
      <c r="K9" s="3">
        <f t="shared" si="1"/>
        <v>6</v>
      </c>
      <c r="L9" s="3">
        <f t="shared" si="1"/>
        <v>0</v>
      </c>
      <c r="M9" s="3">
        <f t="shared" si="1"/>
        <v>75</v>
      </c>
      <c r="N9" s="3">
        <f t="shared" si="1"/>
        <v>2</v>
      </c>
      <c r="O9" s="3">
        <f t="shared" si="1"/>
        <v>3</v>
      </c>
      <c r="P9" s="3">
        <f t="shared" si="1"/>
        <v>2</v>
      </c>
      <c r="Q9" s="13">
        <v>124</v>
      </c>
      <c r="R9" s="13">
        <v>26</v>
      </c>
    </row>
    <row r="10" spans="1:18" ht="18.75" customHeight="1">
      <c r="A10" s="21"/>
      <c r="B10" s="8" t="s">
        <v>1</v>
      </c>
      <c r="C10" s="3">
        <v>545</v>
      </c>
      <c r="D10" s="3">
        <v>545</v>
      </c>
      <c r="E10" s="3">
        <v>110</v>
      </c>
      <c r="F10" s="3">
        <v>103</v>
      </c>
      <c r="G10" s="3">
        <v>1</v>
      </c>
      <c r="H10" s="3">
        <v>6</v>
      </c>
      <c r="I10" s="3">
        <v>0</v>
      </c>
      <c r="J10" s="3">
        <v>1</v>
      </c>
      <c r="K10" s="3">
        <v>2</v>
      </c>
      <c r="L10" s="3">
        <v>0</v>
      </c>
      <c r="M10" s="3">
        <v>53</v>
      </c>
      <c r="N10" s="3">
        <v>1</v>
      </c>
      <c r="O10" s="3">
        <v>1</v>
      </c>
      <c r="P10" s="3">
        <v>1</v>
      </c>
      <c r="Q10" s="14"/>
      <c r="R10" s="14"/>
    </row>
    <row r="11" spans="1:18" ht="18.75" customHeight="1">
      <c r="A11" s="22"/>
      <c r="B11" s="8" t="s">
        <v>2</v>
      </c>
      <c r="C11" s="3">
        <v>583</v>
      </c>
      <c r="D11" s="3">
        <v>583</v>
      </c>
      <c r="E11" s="3">
        <v>95</v>
      </c>
      <c r="F11" s="3">
        <v>86</v>
      </c>
      <c r="G11" s="3">
        <v>3</v>
      </c>
      <c r="H11" s="3">
        <v>6</v>
      </c>
      <c r="I11" s="3">
        <v>0</v>
      </c>
      <c r="J11" s="3">
        <v>0</v>
      </c>
      <c r="K11" s="3">
        <v>4</v>
      </c>
      <c r="L11" s="3">
        <v>0</v>
      </c>
      <c r="M11" s="3">
        <v>22</v>
      </c>
      <c r="N11" s="3">
        <v>1</v>
      </c>
      <c r="O11" s="3">
        <v>2</v>
      </c>
      <c r="P11" s="3">
        <v>1</v>
      </c>
      <c r="Q11" s="15"/>
      <c r="R11" s="15"/>
    </row>
    <row r="12" spans="1:18" ht="18.75" customHeight="1">
      <c r="A12" s="20" t="s">
        <v>96</v>
      </c>
      <c r="B12" s="8" t="s">
        <v>0</v>
      </c>
      <c r="C12" s="3">
        <f aca="true" t="shared" si="2" ref="C12:P12">C13+C14</f>
        <v>672</v>
      </c>
      <c r="D12" s="3">
        <f t="shared" si="2"/>
        <v>672</v>
      </c>
      <c r="E12" s="3">
        <f t="shared" si="2"/>
        <v>171</v>
      </c>
      <c r="F12" s="3">
        <f t="shared" si="2"/>
        <v>161</v>
      </c>
      <c r="G12" s="3">
        <f t="shared" si="2"/>
        <v>4</v>
      </c>
      <c r="H12" s="3">
        <f t="shared" si="2"/>
        <v>6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81</v>
      </c>
      <c r="N12" s="3">
        <f t="shared" si="2"/>
        <v>0</v>
      </c>
      <c r="O12" s="3">
        <f t="shared" si="2"/>
        <v>1</v>
      </c>
      <c r="P12" s="3">
        <f t="shared" si="2"/>
        <v>0</v>
      </c>
      <c r="Q12" s="13">
        <v>88</v>
      </c>
      <c r="R12" s="13">
        <v>25</v>
      </c>
    </row>
    <row r="13" spans="1:18" ht="18.75" customHeight="1">
      <c r="A13" s="21"/>
      <c r="B13" s="8" t="s">
        <v>1</v>
      </c>
      <c r="C13" s="3">
        <v>332</v>
      </c>
      <c r="D13" s="3">
        <v>332</v>
      </c>
      <c r="E13" s="3">
        <v>96</v>
      </c>
      <c r="F13" s="3">
        <v>88</v>
      </c>
      <c r="G13" s="3">
        <v>2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49</v>
      </c>
      <c r="N13" s="3">
        <v>0</v>
      </c>
      <c r="O13" s="3">
        <v>1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340</v>
      </c>
      <c r="D14" s="3">
        <v>340</v>
      </c>
      <c r="E14" s="3">
        <v>75</v>
      </c>
      <c r="F14" s="3">
        <v>73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32</v>
      </c>
      <c r="N14" s="3">
        <v>0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97</v>
      </c>
      <c r="B15" s="8" t="s">
        <v>0</v>
      </c>
      <c r="C15" s="3">
        <f aca="true" t="shared" si="3" ref="C15:P15">C16+C17</f>
        <v>159</v>
      </c>
      <c r="D15" s="3">
        <f t="shared" si="3"/>
        <v>159</v>
      </c>
      <c r="E15" s="3">
        <f t="shared" si="3"/>
        <v>68</v>
      </c>
      <c r="F15" s="3">
        <f t="shared" si="3"/>
        <v>59</v>
      </c>
      <c r="G15" s="3">
        <f t="shared" si="3"/>
        <v>6</v>
      </c>
      <c r="H15" s="3">
        <f t="shared" si="3"/>
        <v>3</v>
      </c>
      <c r="I15" s="3">
        <f t="shared" si="3"/>
        <v>0</v>
      </c>
      <c r="J15" s="3">
        <f t="shared" si="3"/>
        <v>0</v>
      </c>
      <c r="K15" s="3">
        <f t="shared" si="3"/>
        <v>6</v>
      </c>
      <c r="L15" s="3">
        <f t="shared" si="3"/>
        <v>0</v>
      </c>
      <c r="M15" s="3">
        <f t="shared" si="3"/>
        <v>18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13">
        <v>30</v>
      </c>
      <c r="R15" s="13">
        <v>4</v>
      </c>
    </row>
    <row r="16" spans="1:18" ht="18.75" customHeight="1">
      <c r="A16" s="21"/>
      <c r="B16" s="8" t="s">
        <v>1</v>
      </c>
      <c r="C16" s="3">
        <v>76</v>
      </c>
      <c r="D16" s="3">
        <v>76</v>
      </c>
      <c r="E16" s="3">
        <v>42</v>
      </c>
      <c r="F16" s="3">
        <v>36</v>
      </c>
      <c r="G16" s="3">
        <v>5</v>
      </c>
      <c r="H16" s="3">
        <v>1</v>
      </c>
      <c r="I16" s="3">
        <v>0</v>
      </c>
      <c r="J16" s="3">
        <v>0</v>
      </c>
      <c r="K16" s="3">
        <v>6</v>
      </c>
      <c r="L16" s="3">
        <v>0</v>
      </c>
      <c r="M16" s="3">
        <v>8</v>
      </c>
      <c r="N16" s="3">
        <v>0</v>
      </c>
      <c r="O16" s="3">
        <v>0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83</v>
      </c>
      <c r="D17" s="3">
        <v>83</v>
      </c>
      <c r="E17" s="3">
        <v>26</v>
      </c>
      <c r="F17" s="3">
        <v>23</v>
      </c>
      <c r="G17" s="3">
        <v>1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98</v>
      </c>
      <c r="B18" s="8" t="s">
        <v>0</v>
      </c>
      <c r="C18" s="3">
        <f aca="true" t="shared" si="4" ref="C18:P18">C19+C20</f>
        <v>504</v>
      </c>
      <c r="D18" s="3">
        <f t="shared" si="4"/>
        <v>504</v>
      </c>
      <c r="E18" s="3">
        <f t="shared" si="4"/>
        <v>156</v>
      </c>
      <c r="F18" s="3">
        <f t="shared" si="4"/>
        <v>153</v>
      </c>
      <c r="G18" s="3">
        <f t="shared" si="4"/>
        <v>1</v>
      </c>
      <c r="H18" s="3">
        <f t="shared" si="4"/>
        <v>2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70</v>
      </c>
      <c r="N18" s="3">
        <f t="shared" si="4"/>
        <v>2</v>
      </c>
      <c r="O18" s="3">
        <f t="shared" si="4"/>
        <v>1</v>
      </c>
      <c r="P18" s="3">
        <f t="shared" si="4"/>
        <v>1</v>
      </c>
      <c r="Q18" s="13">
        <v>87</v>
      </c>
      <c r="R18" s="13">
        <v>14</v>
      </c>
    </row>
    <row r="19" spans="1:18" ht="18.75" customHeight="1">
      <c r="A19" s="21"/>
      <c r="B19" s="8" t="s">
        <v>1</v>
      </c>
      <c r="C19" s="3">
        <v>257</v>
      </c>
      <c r="D19" s="3">
        <v>257</v>
      </c>
      <c r="E19" s="3">
        <v>79</v>
      </c>
      <c r="F19" s="3">
        <v>78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49</v>
      </c>
      <c r="N19" s="3">
        <v>2</v>
      </c>
      <c r="O19" s="3">
        <v>1</v>
      </c>
      <c r="P19" s="3">
        <v>1</v>
      </c>
      <c r="Q19" s="14"/>
      <c r="R19" s="14"/>
    </row>
    <row r="20" spans="1:18" ht="18.75" customHeight="1">
      <c r="A20" s="22"/>
      <c r="B20" s="8" t="s">
        <v>2</v>
      </c>
      <c r="C20" s="3">
        <v>247</v>
      </c>
      <c r="D20" s="3">
        <v>247</v>
      </c>
      <c r="E20" s="3">
        <v>77</v>
      </c>
      <c r="F20" s="3">
        <v>75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21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99</v>
      </c>
      <c r="B21" s="8" t="s">
        <v>0</v>
      </c>
      <c r="C21" s="3">
        <f aca="true" t="shared" si="5" ref="C21:P21">C22+C23</f>
        <v>96</v>
      </c>
      <c r="D21" s="3">
        <f t="shared" si="5"/>
        <v>96</v>
      </c>
      <c r="E21" s="3">
        <f t="shared" si="5"/>
        <v>48</v>
      </c>
      <c r="F21" s="3">
        <f t="shared" si="5"/>
        <v>47</v>
      </c>
      <c r="G21" s="3">
        <f t="shared" si="5"/>
        <v>0</v>
      </c>
      <c r="H21" s="3">
        <f t="shared" si="5"/>
        <v>1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29</v>
      </c>
      <c r="N21" s="3">
        <f t="shared" si="5"/>
        <v>0</v>
      </c>
      <c r="O21" s="3">
        <f t="shared" si="5"/>
        <v>2</v>
      </c>
      <c r="P21" s="3">
        <f t="shared" si="5"/>
        <v>0</v>
      </c>
      <c r="Q21" s="13">
        <v>33</v>
      </c>
      <c r="R21" s="13">
        <v>4</v>
      </c>
    </row>
    <row r="22" spans="1:18" ht="18.75" customHeight="1">
      <c r="A22" s="21"/>
      <c r="B22" s="8" t="s">
        <v>1</v>
      </c>
      <c r="C22" s="3">
        <v>33</v>
      </c>
      <c r="D22" s="3">
        <v>33</v>
      </c>
      <c r="E22" s="3">
        <v>25</v>
      </c>
      <c r="F22" s="3">
        <v>24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14</v>
      </c>
      <c r="N22" s="3">
        <v>0</v>
      </c>
      <c r="O22" s="3">
        <v>1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63</v>
      </c>
      <c r="D23" s="3">
        <v>63</v>
      </c>
      <c r="E23" s="3">
        <v>23</v>
      </c>
      <c r="F23" s="3">
        <v>23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15</v>
      </c>
      <c r="N23" s="3">
        <v>0</v>
      </c>
      <c r="O23" s="3">
        <v>1</v>
      </c>
      <c r="P23" s="3">
        <v>0</v>
      </c>
      <c r="Q23" s="15"/>
      <c r="R23" s="15"/>
    </row>
    <row r="24" spans="1:18" ht="18.75" customHeight="1">
      <c r="A24" s="20" t="s">
        <v>100</v>
      </c>
      <c r="B24" s="8" t="s">
        <v>0</v>
      </c>
      <c r="C24" s="3">
        <f>C25+C26</f>
        <v>585</v>
      </c>
      <c r="D24" s="3">
        <f>D25+D26</f>
        <v>585</v>
      </c>
      <c r="E24" s="3">
        <f>E25+E26</f>
        <v>182</v>
      </c>
      <c r="F24" s="3">
        <f aca="true" t="shared" si="6" ref="F24:P24">F25+F26</f>
        <v>176</v>
      </c>
      <c r="G24" s="3">
        <f t="shared" si="6"/>
        <v>5</v>
      </c>
      <c r="H24" s="3">
        <f t="shared" si="6"/>
        <v>0</v>
      </c>
      <c r="I24" s="3">
        <f t="shared" si="6"/>
        <v>1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76</v>
      </c>
      <c r="N24" s="3">
        <f t="shared" si="6"/>
        <v>0</v>
      </c>
      <c r="O24" s="3">
        <f t="shared" si="6"/>
        <v>0</v>
      </c>
      <c r="P24" s="3">
        <f t="shared" si="6"/>
        <v>0</v>
      </c>
      <c r="Q24" s="13">
        <v>101</v>
      </c>
      <c r="R24" s="13">
        <v>13</v>
      </c>
    </row>
    <row r="25" spans="1:18" ht="18.75" customHeight="1">
      <c r="A25" s="21"/>
      <c r="B25" s="8" t="s">
        <v>1</v>
      </c>
      <c r="C25" s="3">
        <v>282</v>
      </c>
      <c r="D25" s="3">
        <v>282</v>
      </c>
      <c r="E25" s="3">
        <v>80</v>
      </c>
      <c r="F25" s="3">
        <v>77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44</v>
      </c>
      <c r="N25" s="3">
        <v>0</v>
      </c>
      <c r="O25" s="3">
        <v>0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303</v>
      </c>
      <c r="D26" s="3">
        <v>303</v>
      </c>
      <c r="E26" s="3">
        <v>102</v>
      </c>
      <c r="F26" s="3">
        <v>99</v>
      </c>
      <c r="G26" s="3">
        <v>2</v>
      </c>
      <c r="H26" s="3">
        <v>0</v>
      </c>
      <c r="I26" s="3">
        <v>1</v>
      </c>
      <c r="J26" s="3">
        <v>0</v>
      </c>
      <c r="K26" s="3">
        <v>0</v>
      </c>
      <c r="L26" s="3">
        <v>0</v>
      </c>
      <c r="M26" s="3">
        <v>32</v>
      </c>
      <c r="N26" s="3">
        <v>0</v>
      </c>
      <c r="O26" s="3">
        <v>0</v>
      </c>
      <c r="P26" s="3">
        <v>0</v>
      </c>
      <c r="Q26" s="15"/>
      <c r="R26" s="15"/>
    </row>
    <row r="27" spans="1:18" ht="18.75" customHeight="1">
      <c r="A27" s="20" t="s">
        <v>101</v>
      </c>
      <c r="B27" s="8" t="s">
        <v>0</v>
      </c>
      <c r="C27" s="3">
        <f>C28+C29</f>
        <v>53</v>
      </c>
      <c r="D27" s="3">
        <f>D28+D29</f>
        <v>53</v>
      </c>
      <c r="E27" s="3">
        <f>E28+E29</f>
        <v>54</v>
      </c>
      <c r="F27" s="3">
        <f aca="true" t="shared" si="7" ref="F27:P27">F28+F29</f>
        <v>51</v>
      </c>
      <c r="G27" s="3">
        <f t="shared" si="7"/>
        <v>3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7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13">
        <v>31</v>
      </c>
      <c r="R27" s="13">
        <v>4</v>
      </c>
    </row>
    <row r="28" spans="1:18" ht="18.75" customHeight="1">
      <c r="A28" s="21"/>
      <c r="B28" s="8" t="s">
        <v>1</v>
      </c>
      <c r="C28" s="3">
        <v>26</v>
      </c>
      <c r="D28" s="3">
        <v>26</v>
      </c>
      <c r="E28" s="3">
        <v>30</v>
      </c>
      <c r="F28" s="3">
        <v>27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27</v>
      </c>
      <c r="D29" s="3">
        <v>27</v>
      </c>
      <c r="E29" s="3">
        <v>24</v>
      </c>
      <c r="F29" s="3">
        <v>24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15"/>
      <c r="R29" s="15"/>
    </row>
    <row r="30" spans="1:18" ht="51" customHeight="1">
      <c r="A30" s="9" t="s">
        <v>91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K3:K5"/>
    <mergeCell ref="O3:O5"/>
    <mergeCell ref="J3:J5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Q12:Q14"/>
    <mergeCell ref="R12:R14"/>
    <mergeCell ref="Q15:Q17"/>
    <mergeCell ref="R15:R17"/>
    <mergeCell ref="Q6:Q8"/>
    <mergeCell ref="R6:R8"/>
    <mergeCell ref="Q9:Q11"/>
    <mergeCell ref="R9:R11"/>
    <mergeCell ref="Q24:Q26"/>
    <mergeCell ref="R24:R26"/>
    <mergeCell ref="Q27:Q29"/>
    <mergeCell ref="R27:R29"/>
    <mergeCell ref="Q18:Q20"/>
    <mergeCell ref="R18:R20"/>
    <mergeCell ref="Q21:Q23"/>
    <mergeCell ref="R21:R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D12" sqref="D12:D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30" t="s">
        <v>56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16" t="s">
        <v>63</v>
      </c>
      <c r="B3" s="16" t="s">
        <v>68</v>
      </c>
      <c r="C3" s="16" t="s">
        <v>64</v>
      </c>
      <c r="D3" s="16" t="s">
        <v>65</v>
      </c>
      <c r="E3" s="16" t="s">
        <v>66</v>
      </c>
      <c r="F3" s="32" t="s">
        <v>67</v>
      </c>
      <c r="G3" s="23" t="s">
        <v>71</v>
      </c>
      <c r="H3" s="23"/>
      <c r="I3" s="23"/>
      <c r="J3" s="23"/>
      <c r="K3" s="23"/>
      <c r="L3" s="23"/>
      <c r="M3" s="23"/>
      <c r="N3" s="23"/>
      <c r="O3" s="23"/>
      <c r="P3" s="23"/>
      <c r="Q3" s="18" t="s">
        <v>79</v>
      </c>
      <c r="R3" s="18"/>
      <c r="S3" s="18"/>
      <c r="T3" s="18"/>
      <c r="U3" s="18"/>
      <c r="V3" s="18"/>
      <c r="W3" s="18"/>
      <c r="X3" s="18"/>
      <c r="Y3" s="18"/>
      <c r="Z3" s="18"/>
      <c r="AB3" s="7"/>
    </row>
    <row r="4" spans="1:28" ht="24" customHeight="1">
      <c r="A4" s="19"/>
      <c r="B4" s="19"/>
      <c r="C4" s="19"/>
      <c r="D4" s="19"/>
      <c r="E4" s="19"/>
      <c r="F4" s="32"/>
      <c r="G4" s="24" t="s">
        <v>69</v>
      </c>
      <c r="H4" s="28" t="s">
        <v>70</v>
      </c>
      <c r="I4" s="18" t="s">
        <v>78</v>
      </c>
      <c r="J4" s="18"/>
      <c r="K4" s="18"/>
      <c r="L4" s="18"/>
      <c r="M4" s="16" t="s">
        <v>61</v>
      </c>
      <c r="N4" s="26" t="s">
        <v>62</v>
      </c>
      <c r="O4" s="16" t="s">
        <v>74</v>
      </c>
      <c r="P4" s="16" t="s">
        <v>75</v>
      </c>
      <c r="Q4" s="28" t="s">
        <v>69</v>
      </c>
      <c r="R4" s="16" t="s">
        <v>76</v>
      </c>
      <c r="S4" s="18" t="s">
        <v>77</v>
      </c>
      <c r="T4" s="18"/>
      <c r="U4" s="18"/>
      <c r="V4" s="18"/>
      <c r="W4" s="16" t="s">
        <v>61</v>
      </c>
      <c r="X4" s="26" t="s">
        <v>62</v>
      </c>
      <c r="Y4" s="16" t="s">
        <v>3</v>
      </c>
      <c r="Z4" s="16" t="s">
        <v>75</v>
      </c>
      <c r="AB4" s="7"/>
    </row>
    <row r="5" spans="1:27" ht="102.75" customHeight="1">
      <c r="A5" s="17"/>
      <c r="B5" s="17"/>
      <c r="C5" s="17"/>
      <c r="D5" s="17"/>
      <c r="E5" s="17"/>
      <c r="F5" s="32"/>
      <c r="G5" s="25"/>
      <c r="H5" s="29"/>
      <c r="I5" s="11" t="s">
        <v>72</v>
      </c>
      <c r="J5" s="11" t="s">
        <v>73</v>
      </c>
      <c r="K5" s="12" t="s">
        <v>4</v>
      </c>
      <c r="L5" s="12" t="s">
        <v>60</v>
      </c>
      <c r="M5" s="17"/>
      <c r="N5" s="27"/>
      <c r="O5" s="17"/>
      <c r="P5" s="17"/>
      <c r="Q5" s="29"/>
      <c r="R5" s="17"/>
      <c r="S5" s="11" t="s">
        <v>72</v>
      </c>
      <c r="T5" s="11" t="s">
        <v>73</v>
      </c>
      <c r="U5" s="12" t="s">
        <v>4</v>
      </c>
      <c r="V5" s="12" t="s">
        <v>60</v>
      </c>
      <c r="W5" s="17"/>
      <c r="X5" s="27"/>
      <c r="Y5" s="17"/>
      <c r="Z5" s="17"/>
      <c r="AA5" s="6"/>
    </row>
    <row r="6" spans="1:26" ht="21" customHeight="1">
      <c r="A6" s="20" t="s">
        <v>94</v>
      </c>
      <c r="B6" s="13">
        <f>B9+B12+B15+B18+B21+B24+B27</f>
        <v>256</v>
      </c>
      <c r="C6" s="13">
        <f>C9+C12+C15+C18+C21+C24+C27</f>
        <v>4939</v>
      </c>
      <c r="D6" s="13">
        <f>D9+D12+D15+D18+D21+D24+D27</f>
        <v>199961</v>
      </c>
      <c r="E6" s="8" t="s">
        <v>14</v>
      </c>
      <c r="F6" s="3">
        <f aca="true" t="shared" si="0" ref="F6:Z6">F7+F8</f>
        <v>703148</v>
      </c>
      <c r="G6" s="3">
        <f t="shared" si="0"/>
        <v>5331</v>
      </c>
      <c r="H6" s="3">
        <f t="shared" si="0"/>
        <v>166</v>
      </c>
      <c r="I6" s="3">
        <f t="shared" si="0"/>
        <v>144</v>
      </c>
      <c r="J6" s="3">
        <f t="shared" si="0"/>
        <v>171</v>
      </c>
      <c r="K6" s="3">
        <f t="shared" si="0"/>
        <v>1</v>
      </c>
      <c r="L6" s="3">
        <f t="shared" si="0"/>
        <v>2</v>
      </c>
      <c r="M6" s="3">
        <f t="shared" si="0"/>
        <v>2097</v>
      </c>
      <c r="N6" s="3">
        <f t="shared" si="0"/>
        <v>2750</v>
      </c>
      <c r="O6" s="3">
        <f t="shared" si="0"/>
        <v>0</v>
      </c>
      <c r="P6" s="3">
        <f t="shared" si="0"/>
        <v>0</v>
      </c>
      <c r="Q6" s="3">
        <f t="shared" si="0"/>
        <v>5373</v>
      </c>
      <c r="R6" s="3">
        <f t="shared" si="0"/>
        <v>323</v>
      </c>
      <c r="S6" s="3">
        <f t="shared" si="0"/>
        <v>115</v>
      </c>
      <c r="T6" s="3">
        <f t="shared" si="0"/>
        <v>144</v>
      </c>
      <c r="U6" s="3">
        <f t="shared" si="0"/>
        <v>2</v>
      </c>
      <c r="V6" s="3">
        <f t="shared" si="0"/>
        <v>2</v>
      </c>
      <c r="W6" s="3">
        <f t="shared" si="0"/>
        <v>2076</v>
      </c>
      <c r="X6" s="3">
        <f t="shared" si="0"/>
        <v>2711</v>
      </c>
      <c r="Y6" s="3">
        <f t="shared" si="0"/>
        <v>0</v>
      </c>
      <c r="Z6" s="3">
        <f t="shared" si="0"/>
        <v>0</v>
      </c>
    </row>
    <row r="7" spans="1:26" ht="21" customHeight="1">
      <c r="A7" s="21"/>
      <c r="B7" s="14"/>
      <c r="C7" s="14"/>
      <c r="D7" s="14"/>
      <c r="E7" s="8" t="s">
        <v>15</v>
      </c>
      <c r="F7" s="3">
        <v>357563</v>
      </c>
      <c r="G7" s="3">
        <v>2356</v>
      </c>
      <c r="H7" s="4">
        <v>77</v>
      </c>
      <c r="I7" s="4">
        <v>72</v>
      </c>
      <c r="J7" s="4">
        <v>78</v>
      </c>
      <c r="K7" s="4">
        <v>1</v>
      </c>
      <c r="L7" s="4">
        <v>1</v>
      </c>
      <c r="M7" s="4">
        <v>924</v>
      </c>
      <c r="N7" s="4">
        <v>1203</v>
      </c>
      <c r="O7" s="4">
        <v>0</v>
      </c>
      <c r="P7" s="4">
        <v>0</v>
      </c>
      <c r="Q7" s="4">
        <v>2407</v>
      </c>
      <c r="R7" s="4">
        <v>158</v>
      </c>
      <c r="S7" s="4">
        <v>52</v>
      </c>
      <c r="T7" s="4">
        <v>54</v>
      </c>
      <c r="U7" s="4">
        <v>0</v>
      </c>
      <c r="V7" s="4">
        <v>2</v>
      </c>
      <c r="W7" s="4">
        <v>941</v>
      </c>
      <c r="X7" s="4">
        <v>1200</v>
      </c>
      <c r="Y7" s="4">
        <v>0</v>
      </c>
      <c r="Z7" s="4">
        <v>0</v>
      </c>
    </row>
    <row r="8" spans="1:26" ht="21" customHeight="1">
      <c r="A8" s="22"/>
      <c r="B8" s="15"/>
      <c r="C8" s="15"/>
      <c r="D8" s="15"/>
      <c r="E8" s="8" t="s">
        <v>16</v>
      </c>
      <c r="F8" s="3">
        <v>345585</v>
      </c>
      <c r="G8" s="3">
        <v>2975</v>
      </c>
      <c r="H8" s="4">
        <v>89</v>
      </c>
      <c r="I8" s="4">
        <v>72</v>
      </c>
      <c r="J8" s="4">
        <v>93</v>
      </c>
      <c r="K8" s="4">
        <v>0</v>
      </c>
      <c r="L8" s="4">
        <v>1</v>
      </c>
      <c r="M8" s="4">
        <v>1173</v>
      </c>
      <c r="N8" s="4">
        <v>1547</v>
      </c>
      <c r="O8" s="4">
        <v>0</v>
      </c>
      <c r="P8" s="4">
        <v>0</v>
      </c>
      <c r="Q8" s="4">
        <v>2966</v>
      </c>
      <c r="R8" s="4">
        <v>165</v>
      </c>
      <c r="S8" s="4">
        <v>63</v>
      </c>
      <c r="T8" s="4">
        <v>90</v>
      </c>
      <c r="U8" s="4">
        <v>2</v>
      </c>
      <c r="V8" s="4">
        <v>0</v>
      </c>
      <c r="W8" s="4">
        <v>1135</v>
      </c>
      <c r="X8" s="4">
        <v>1511</v>
      </c>
      <c r="Y8" s="4">
        <v>0</v>
      </c>
      <c r="Z8" s="4">
        <v>0</v>
      </c>
    </row>
    <row r="9" spans="1:26" ht="21" customHeight="1">
      <c r="A9" s="20" t="s">
        <v>95</v>
      </c>
      <c r="B9" s="13">
        <v>45</v>
      </c>
      <c r="C9" s="13">
        <v>1075</v>
      </c>
      <c r="D9" s="13">
        <v>49048</v>
      </c>
      <c r="E9" s="8" t="s">
        <v>14</v>
      </c>
      <c r="F9" s="3">
        <f>F10+F11</f>
        <v>163538</v>
      </c>
      <c r="G9" s="3">
        <f>G10+G11</f>
        <v>1299</v>
      </c>
      <c r="H9" s="3">
        <f aca="true" t="shared" si="1" ref="H9:Z9">H10+H11</f>
        <v>41</v>
      </c>
      <c r="I9" s="3">
        <f t="shared" si="1"/>
        <v>36</v>
      </c>
      <c r="J9" s="3">
        <f t="shared" si="1"/>
        <v>48</v>
      </c>
      <c r="K9" s="3">
        <f t="shared" si="1"/>
        <v>1</v>
      </c>
      <c r="L9" s="3">
        <f t="shared" si="1"/>
        <v>2</v>
      </c>
      <c r="M9" s="3">
        <f t="shared" si="1"/>
        <v>684</v>
      </c>
      <c r="N9" s="3">
        <f t="shared" si="1"/>
        <v>487</v>
      </c>
      <c r="O9" s="3">
        <f t="shared" si="1"/>
        <v>0</v>
      </c>
      <c r="P9" s="3">
        <f t="shared" si="1"/>
        <v>0</v>
      </c>
      <c r="Q9" s="3">
        <f t="shared" si="1"/>
        <v>1251</v>
      </c>
      <c r="R9" s="3">
        <f t="shared" si="1"/>
        <v>151</v>
      </c>
      <c r="S9" s="3">
        <f t="shared" si="1"/>
        <v>31</v>
      </c>
      <c r="T9" s="3">
        <f t="shared" si="1"/>
        <v>46</v>
      </c>
      <c r="U9" s="3">
        <f t="shared" si="1"/>
        <v>0</v>
      </c>
      <c r="V9" s="3">
        <f t="shared" si="1"/>
        <v>0</v>
      </c>
      <c r="W9" s="3">
        <f t="shared" si="1"/>
        <v>651</v>
      </c>
      <c r="X9" s="3">
        <f t="shared" si="1"/>
        <v>372</v>
      </c>
      <c r="Y9" s="3">
        <f t="shared" si="1"/>
        <v>0</v>
      </c>
      <c r="Z9" s="3">
        <f t="shared" si="1"/>
        <v>0</v>
      </c>
    </row>
    <row r="10" spans="1:26" ht="21" customHeight="1">
      <c r="A10" s="21"/>
      <c r="B10" s="14"/>
      <c r="C10" s="14"/>
      <c r="D10" s="14"/>
      <c r="E10" s="8" t="s">
        <v>15</v>
      </c>
      <c r="F10" s="3">
        <v>83022</v>
      </c>
      <c r="G10" s="3">
        <v>588</v>
      </c>
      <c r="H10" s="3">
        <v>15</v>
      </c>
      <c r="I10" s="3">
        <v>19</v>
      </c>
      <c r="J10" s="3">
        <v>24</v>
      </c>
      <c r="K10" s="3">
        <v>1</v>
      </c>
      <c r="L10" s="3">
        <v>1</v>
      </c>
      <c r="M10" s="3">
        <v>318</v>
      </c>
      <c r="N10" s="3">
        <v>210</v>
      </c>
      <c r="O10" s="3">
        <v>0</v>
      </c>
      <c r="P10" s="3">
        <v>0</v>
      </c>
      <c r="Q10" s="3">
        <v>550</v>
      </c>
      <c r="R10" s="3">
        <v>80</v>
      </c>
      <c r="S10" s="3">
        <v>15</v>
      </c>
      <c r="T10" s="3">
        <v>15</v>
      </c>
      <c r="U10" s="3">
        <v>0</v>
      </c>
      <c r="V10" s="3">
        <v>0</v>
      </c>
      <c r="W10" s="3">
        <v>280</v>
      </c>
      <c r="X10" s="3">
        <v>160</v>
      </c>
      <c r="Y10" s="3">
        <v>0</v>
      </c>
      <c r="Z10" s="3">
        <v>0</v>
      </c>
    </row>
    <row r="11" spans="1:26" ht="21" customHeight="1">
      <c r="A11" s="22"/>
      <c r="B11" s="15"/>
      <c r="C11" s="15"/>
      <c r="D11" s="15"/>
      <c r="E11" s="8" t="s">
        <v>16</v>
      </c>
      <c r="F11" s="3">
        <v>80516</v>
      </c>
      <c r="G11" s="3">
        <v>711</v>
      </c>
      <c r="H11" s="3">
        <v>26</v>
      </c>
      <c r="I11" s="3">
        <v>17</v>
      </c>
      <c r="J11" s="3">
        <v>24</v>
      </c>
      <c r="K11" s="3">
        <v>0</v>
      </c>
      <c r="L11" s="3">
        <v>1</v>
      </c>
      <c r="M11" s="3">
        <v>366</v>
      </c>
      <c r="N11" s="3">
        <v>277</v>
      </c>
      <c r="O11" s="3">
        <v>0</v>
      </c>
      <c r="P11" s="3">
        <v>0</v>
      </c>
      <c r="Q11" s="3">
        <v>701</v>
      </c>
      <c r="R11" s="3">
        <v>71</v>
      </c>
      <c r="S11" s="3">
        <v>16</v>
      </c>
      <c r="T11" s="3">
        <v>31</v>
      </c>
      <c r="U11" s="3">
        <v>0</v>
      </c>
      <c r="V11" s="3">
        <v>0</v>
      </c>
      <c r="W11" s="3">
        <v>371</v>
      </c>
      <c r="X11" s="3">
        <v>212</v>
      </c>
      <c r="Y11" s="3">
        <v>0</v>
      </c>
      <c r="Z11" s="3">
        <v>0</v>
      </c>
    </row>
    <row r="12" spans="1:26" ht="21" customHeight="1">
      <c r="A12" s="20" t="s">
        <v>96</v>
      </c>
      <c r="B12" s="13">
        <v>43</v>
      </c>
      <c r="C12" s="13">
        <v>846</v>
      </c>
      <c r="D12" s="13">
        <v>39866</v>
      </c>
      <c r="E12" s="8" t="s">
        <v>14</v>
      </c>
      <c r="F12" s="3">
        <f aca="true" t="shared" si="2" ref="F12:Z12">F13+F14</f>
        <v>140920</v>
      </c>
      <c r="G12" s="3">
        <f t="shared" si="2"/>
        <v>745</v>
      </c>
      <c r="H12" s="3">
        <f t="shared" si="2"/>
        <v>26</v>
      </c>
      <c r="I12" s="3">
        <f t="shared" si="2"/>
        <v>21</v>
      </c>
      <c r="J12" s="3">
        <f t="shared" si="2"/>
        <v>37</v>
      </c>
      <c r="K12" s="3">
        <f t="shared" si="2"/>
        <v>0</v>
      </c>
      <c r="L12" s="3">
        <f t="shared" si="2"/>
        <v>0</v>
      </c>
      <c r="M12" s="3">
        <f t="shared" si="2"/>
        <v>275</v>
      </c>
      <c r="N12" s="3">
        <f t="shared" si="2"/>
        <v>386</v>
      </c>
      <c r="O12" s="3">
        <f t="shared" si="2"/>
        <v>0</v>
      </c>
      <c r="P12" s="3">
        <f t="shared" si="2"/>
        <v>0</v>
      </c>
      <c r="Q12" s="3">
        <f t="shared" si="2"/>
        <v>1024</v>
      </c>
      <c r="R12" s="3">
        <f t="shared" si="2"/>
        <v>41</v>
      </c>
      <c r="S12" s="3">
        <f t="shared" si="2"/>
        <v>21</v>
      </c>
      <c r="T12" s="3">
        <f t="shared" si="2"/>
        <v>36</v>
      </c>
      <c r="U12" s="3">
        <f t="shared" si="2"/>
        <v>1</v>
      </c>
      <c r="V12" s="3">
        <v>0</v>
      </c>
      <c r="W12" s="3">
        <f t="shared" si="2"/>
        <v>376</v>
      </c>
      <c r="X12" s="3">
        <f t="shared" si="2"/>
        <v>549</v>
      </c>
      <c r="Y12" s="3">
        <f t="shared" si="2"/>
        <v>0</v>
      </c>
      <c r="Z12" s="3">
        <f t="shared" si="2"/>
        <v>0</v>
      </c>
    </row>
    <row r="13" spans="1:26" ht="21" customHeight="1">
      <c r="A13" s="21"/>
      <c r="B13" s="14"/>
      <c r="C13" s="14"/>
      <c r="D13" s="14"/>
      <c r="E13" s="8" t="s">
        <v>15</v>
      </c>
      <c r="F13" s="3">
        <v>72144</v>
      </c>
      <c r="G13" s="3">
        <v>339</v>
      </c>
      <c r="H13" s="3">
        <v>18</v>
      </c>
      <c r="I13" s="3">
        <v>10</v>
      </c>
      <c r="J13" s="3">
        <v>16</v>
      </c>
      <c r="K13" s="3">
        <v>0</v>
      </c>
      <c r="L13" s="3">
        <v>0</v>
      </c>
      <c r="M13" s="3">
        <v>133</v>
      </c>
      <c r="N13" s="3">
        <v>162</v>
      </c>
      <c r="O13" s="3">
        <v>0</v>
      </c>
      <c r="P13" s="3">
        <v>0</v>
      </c>
      <c r="Q13" s="3">
        <v>455</v>
      </c>
      <c r="R13" s="3">
        <v>18</v>
      </c>
      <c r="S13" s="3">
        <v>9</v>
      </c>
      <c r="T13" s="3">
        <v>17</v>
      </c>
      <c r="U13" s="3">
        <v>0</v>
      </c>
      <c r="V13" s="3">
        <v>0</v>
      </c>
      <c r="W13" s="3">
        <v>167</v>
      </c>
      <c r="X13" s="3">
        <v>244</v>
      </c>
      <c r="Y13" s="3">
        <v>0</v>
      </c>
      <c r="Z13" s="3">
        <v>0</v>
      </c>
    </row>
    <row r="14" spans="1:26" ht="21" customHeight="1">
      <c r="A14" s="22"/>
      <c r="B14" s="15"/>
      <c r="C14" s="15"/>
      <c r="D14" s="15"/>
      <c r="E14" s="8" t="s">
        <v>16</v>
      </c>
      <c r="F14" s="3">
        <v>68776</v>
      </c>
      <c r="G14" s="3">
        <v>406</v>
      </c>
      <c r="H14" s="3">
        <v>8</v>
      </c>
      <c r="I14" s="3">
        <v>11</v>
      </c>
      <c r="J14" s="3">
        <v>21</v>
      </c>
      <c r="K14" s="3">
        <v>0</v>
      </c>
      <c r="L14" s="3">
        <v>0</v>
      </c>
      <c r="M14" s="3">
        <v>142</v>
      </c>
      <c r="N14" s="3">
        <v>224</v>
      </c>
      <c r="O14" s="3">
        <v>0</v>
      </c>
      <c r="P14" s="3">
        <v>0</v>
      </c>
      <c r="Q14" s="3">
        <v>569</v>
      </c>
      <c r="R14" s="3">
        <v>23</v>
      </c>
      <c r="S14" s="3">
        <v>12</v>
      </c>
      <c r="T14" s="3">
        <v>19</v>
      </c>
      <c r="U14" s="3">
        <v>1</v>
      </c>
      <c r="V14" s="3">
        <v>0</v>
      </c>
      <c r="W14" s="3">
        <v>209</v>
      </c>
      <c r="X14" s="3">
        <v>305</v>
      </c>
      <c r="Y14" s="3">
        <v>0</v>
      </c>
      <c r="Z14" s="3">
        <v>0</v>
      </c>
    </row>
    <row r="15" spans="1:26" ht="21" customHeight="1">
      <c r="A15" s="20" t="s">
        <v>97</v>
      </c>
      <c r="B15" s="13">
        <v>30</v>
      </c>
      <c r="C15" s="13">
        <v>550</v>
      </c>
      <c r="D15" s="13">
        <v>13939</v>
      </c>
      <c r="E15" s="8" t="s">
        <v>14</v>
      </c>
      <c r="F15" s="3">
        <f aca="true" t="shared" si="3" ref="F15:Z15">F16+F17</f>
        <v>48339</v>
      </c>
      <c r="G15" s="3">
        <f t="shared" si="3"/>
        <v>410</v>
      </c>
      <c r="H15" s="3">
        <f t="shared" si="3"/>
        <v>13</v>
      </c>
      <c r="I15" s="3">
        <f t="shared" si="3"/>
        <v>10</v>
      </c>
      <c r="J15" s="3">
        <f t="shared" si="3"/>
        <v>6</v>
      </c>
      <c r="K15" s="3">
        <f t="shared" si="3"/>
        <v>0</v>
      </c>
      <c r="L15" s="3">
        <f t="shared" si="3"/>
        <v>0</v>
      </c>
      <c r="M15" s="3">
        <f t="shared" si="3"/>
        <v>108</v>
      </c>
      <c r="N15" s="3">
        <f t="shared" si="3"/>
        <v>273</v>
      </c>
      <c r="O15" s="3">
        <f t="shared" si="3"/>
        <v>0</v>
      </c>
      <c r="P15" s="3">
        <f t="shared" si="3"/>
        <v>0</v>
      </c>
      <c r="Q15" s="3">
        <f t="shared" si="3"/>
        <v>502</v>
      </c>
      <c r="R15" s="3">
        <f t="shared" si="3"/>
        <v>17</v>
      </c>
      <c r="S15" s="3">
        <f t="shared" si="3"/>
        <v>11</v>
      </c>
      <c r="T15" s="3">
        <f t="shared" si="3"/>
        <v>12</v>
      </c>
      <c r="U15" s="3">
        <f t="shared" si="3"/>
        <v>0</v>
      </c>
      <c r="V15" s="3">
        <v>0</v>
      </c>
      <c r="W15" s="3">
        <f t="shared" si="3"/>
        <v>88</v>
      </c>
      <c r="X15" s="3">
        <f t="shared" si="3"/>
        <v>374</v>
      </c>
      <c r="Y15" s="3">
        <f t="shared" si="3"/>
        <v>0</v>
      </c>
      <c r="Z15" s="3">
        <f t="shared" si="3"/>
        <v>0</v>
      </c>
    </row>
    <row r="16" spans="1:26" ht="21" customHeight="1">
      <c r="A16" s="21"/>
      <c r="B16" s="14"/>
      <c r="C16" s="14"/>
      <c r="D16" s="14"/>
      <c r="E16" s="8" t="s">
        <v>15</v>
      </c>
      <c r="F16" s="3">
        <v>24565</v>
      </c>
      <c r="G16" s="3">
        <v>175</v>
      </c>
      <c r="H16" s="3">
        <v>5</v>
      </c>
      <c r="I16" s="3">
        <v>4</v>
      </c>
      <c r="J16" s="3">
        <v>5</v>
      </c>
      <c r="K16" s="3">
        <v>0</v>
      </c>
      <c r="L16" s="3">
        <v>0</v>
      </c>
      <c r="M16" s="3">
        <v>49</v>
      </c>
      <c r="N16" s="3">
        <v>112</v>
      </c>
      <c r="O16" s="3">
        <v>0</v>
      </c>
      <c r="P16" s="3">
        <v>0</v>
      </c>
      <c r="Q16" s="3">
        <v>224</v>
      </c>
      <c r="R16" s="3">
        <v>11</v>
      </c>
      <c r="S16" s="3">
        <v>2</v>
      </c>
      <c r="T16" s="3">
        <v>5</v>
      </c>
      <c r="U16" s="3">
        <v>0</v>
      </c>
      <c r="V16" s="3">
        <v>0</v>
      </c>
      <c r="W16" s="3">
        <v>39</v>
      </c>
      <c r="X16" s="3">
        <v>167</v>
      </c>
      <c r="Y16" s="3">
        <v>0</v>
      </c>
      <c r="Z16" s="3">
        <v>0</v>
      </c>
    </row>
    <row r="17" spans="1:26" ht="21" customHeight="1">
      <c r="A17" s="22"/>
      <c r="B17" s="15"/>
      <c r="C17" s="15"/>
      <c r="D17" s="15"/>
      <c r="E17" s="8" t="s">
        <v>16</v>
      </c>
      <c r="F17" s="3">
        <v>23774</v>
      </c>
      <c r="G17" s="3">
        <v>235</v>
      </c>
      <c r="H17" s="3">
        <v>8</v>
      </c>
      <c r="I17" s="3">
        <v>6</v>
      </c>
      <c r="J17" s="3">
        <v>1</v>
      </c>
      <c r="K17" s="3">
        <v>0</v>
      </c>
      <c r="L17" s="3">
        <v>0</v>
      </c>
      <c r="M17" s="3">
        <v>59</v>
      </c>
      <c r="N17" s="3">
        <v>161</v>
      </c>
      <c r="O17" s="3">
        <v>0</v>
      </c>
      <c r="P17" s="3">
        <v>0</v>
      </c>
      <c r="Q17" s="3">
        <v>278</v>
      </c>
      <c r="R17" s="3">
        <v>6</v>
      </c>
      <c r="S17" s="3">
        <v>9</v>
      </c>
      <c r="T17" s="3">
        <v>7</v>
      </c>
      <c r="U17" s="3">
        <v>0</v>
      </c>
      <c r="V17" s="3">
        <v>0</v>
      </c>
      <c r="W17" s="3">
        <v>49</v>
      </c>
      <c r="X17" s="3">
        <v>207</v>
      </c>
      <c r="Y17" s="3">
        <v>0</v>
      </c>
      <c r="Z17" s="3">
        <v>0</v>
      </c>
    </row>
    <row r="18" spans="1:26" ht="21" customHeight="1">
      <c r="A18" s="20" t="s">
        <v>98</v>
      </c>
      <c r="B18" s="13">
        <v>46</v>
      </c>
      <c r="C18" s="13">
        <v>919</v>
      </c>
      <c r="D18" s="13">
        <v>35795</v>
      </c>
      <c r="E18" s="8" t="s">
        <v>14</v>
      </c>
      <c r="F18" s="3">
        <f aca="true" t="shared" si="4" ref="F18:Z18">F19+F20</f>
        <v>122382</v>
      </c>
      <c r="G18" s="3">
        <f t="shared" si="4"/>
        <v>902</v>
      </c>
      <c r="H18" s="3">
        <f t="shared" si="4"/>
        <v>29</v>
      </c>
      <c r="I18" s="3">
        <f t="shared" si="4"/>
        <v>23</v>
      </c>
      <c r="J18" s="3">
        <f t="shared" si="4"/>
        <v>23</v>
      </c>
      <c r="K18" s="3">
        <f t="shared" si="4"/>
        <v>0</v>
      </c>
      <c r="L18" s="3">
        <f t="shared" si="4"/>
        <v>0</v>
      </c>
      <c r="M18" s="3">
        <f t="shared" si="4"/>
        <v>338</v>
      </c>
      <c r="N18" s="3">
        <f t="shared" si="4"/>
        <v>489</v>
      </c>
      <c r="O18" s="3">
        <v>0</v>
      </c>
      <c r="P18" s="3">
        <f t="shared" si="4"/>
        <v>0</v>
      </c>
      <c r="Q18" s="3">
        <f t="shared" si="4"/>
        <v>1083</v>
      </c>
      <c r="R18" s="3">
        <f t="shared" si="4"/>
        <v>47</v>
      </c>
      <c r="S18" s="3">
        <f t="shared" si="4"/>
        <v>26</v>
      </c>
      <c r="T18" s="3">
        <f t="shared" si="4"/>
        <v>20</v>
      </c>
      <c r="U18" s="3">
        <f t="shared" si="4"/>
        <v>0</v>
      </c>
      <c r="V18" s="3">
        <f t="shared" si="4"/>
        <v>0</v>
      </c>
      <c r="W18" s="3">
        <f t="shared" si="4"/>
        <v>455</v>
      </c>
      <c r="X18" s="3">
        <f t="shared" si="4"/>
        <v>535</v>
      </c>
      <c r="Y18" s="3">
        <f t="shared" si="4"/>
        <v>0</v>
      </c>
      <c r="Z18" s="3">
        <f t="shared" si="4"/>
        <v>0</v>
      </c>
    </row>
    <row r="19" spans="1:26" ht="21" customHeight="1">
      <c r="A19" s="21"/>
      <c r="B19" s="14"/>
      <c r="C19" s="14"/>
      <c r="D19" s="14"/>
      <c r="E19" s="8" t="s">
        <v>15</v>
      </c>
      <c r="F19" s="3">
        <v>62263</v>
      </c>
      <c r="G19" s="3">
        <v>389</v>
      </c>
      <c r="H19" s="3">
        <v>13</v>
      </c>
      <c r="I19" s="3">
        <v>9</v>
      </c>
      <c r="J19" s="3">
        <v>11</v>
      </c>
      <c r="K19" s="3">
        <v>0</v>
      </c>
      <c r="L19" s="3">
        <v>0</v>
      </c>
      <c r="M19" s="3">
        <v>142</v>
      </c>
      <c r="N19" s="3">
        <v>214</v>
      </c>
      <c r="O19" s="3">
        <v>0</v>
      </c>
      <c r="P19" s="3">
        <v>0</v>
      </c>
      <c r="Q19" s="3">
        <v>523</v>
      </c>
      <c r="R19" s="3">
        <v>25</v>
      </c>
      <c r="S19" s="3">
        <v>14</v>
      </c>
      <c r="T19" s="3">
        <v>5</v>
      </c>
      <c r="U19" s="3">
        <v>0</v>
      </c>
      <c r="V19" s="3">
        <v>0</v>
      </c>
      <c r="W19" s="3">
        <v>230</v>
      </c>
      <c r="X19" s="3">
        <v>249</v>
      </c>
      <c r="Y19" s="3">
        <v>0</v>
      </c>
      <c r="Z19" s="3">
        <v>0</v>
      </c>
    </row>
    <row r="20" spans="1:26" ht="21" customHeight="1">
      <c r="A20" s="22"/>
      <c r="B20" s="15"/>
      <c r="C20" s="15"/>
      <c r="D20" s="15"/>
      <c r="E20" s="8" t="s">
        <v>16</v>
      </c>
      <c r="F20" s="3">
        <v>60119</v>
      </c>
      <c r="G20" s="3">
        <v>513</v>
      </c>
      <c r="H20" s="3">
        <v>16</v>
      </c>
      <c r="I20" s="3">
        <v>14</v>
      </c>
      <c r="J20" s="3">
        <v>12</v>
      </c>
      <c r="K20" s="3">
        <v>0</v>
      </c>
      <c r="L20" s="3">
        <v>0</v>
      </c>
      <c r="M20" s="3">
        <v>196</v>
      </c>
      <c r="N20" s="3">
        <v>275</v>
      </c>
      <c r="O20" s="3">
        <v>0</v>
      </c>
      <c r="P20" s="3">
        <v>0</v>
      </c>
      <c r="Q20" s="3">
        <v>560</v>
      </c>
      <c r="R20" s="3">
        <v>22</v>
      </c>
      <c r="S20" s="3">
        <v>12</v>
      </c>
      <c r="T20" s="3">
        <v>15</v>
      </c>
      <c r="U20" s="3">
        <v>0</v>
      </c>
      <c r="V20" s="3">
        <v>0</v>
      </c>
      <c r="W20" s="3">
        <v>225</v>
      </c>
      <c r="X20" s="3">
        <v>286</v>
      </c>
      <c r="Y20" s="3">
        <v>0</v>
      </c>
      <c r="Z20" s="3">
        <v>0</v>
      </c>
    </row>
    <row r="21" spans="1:26" ht="21" customHeight="1">
      <c r="A21" s="20" t="s">
        <v>99</v>
      </c>
      <c r="B21" s="13">
        <v>34</v>
      </c>
      <c r="C21" s="13">
        <v>498</v>
      </c>
      <c r="D21" s="13">
        <v>16148</v>
      </c>
      <c r="E21" s="8" t="s">
        <v>14</v>
      </c>
      <c r="F21" s="3">
        <f>F22+F23</f>
        <v>53254</v>
      </c>
      <c r="G21" s="3">
        <f>G22+G23</f>
        <v>732</v>
      </c>
      <c r="H21" s="3">
        <f aca="true" t="shared" si="5" ref="H21:Z21">H22+H23</f>
        <v>47</v>
      </c>
      <c r="I21" s="3">
        <f t="shared" si="5"/>
        <v>27</v>
      </c>
      <c r="J21" s="3">
        <f t="shared" si="5"/>
        <v>16</v>
      </c>
      <c r="K21" s="3">
        <f t="shared" si="5"/>
        <v>0</v>
      </c>
      <c r="L21" s="3">
        <v>0</v>
      </c>
      <c r="M21" s="3">
        <f t="shared" si="5"/>
        <v>191</v>
      </c>
      <c r="N21" s="3">
        <f t="shared" si="5"/>
        <v>451</v>
      </c>
      <c r="O21" s="3">
        <f t="shared" si="5"/>
        <v>0</v>
      </c>
      <c r="P21" s="3">
        <f t="shared" si="5"/>
        <v>0</v>
      </c>
      <c r="Q21" s="3">
        <f t="shared" si="5"/>
        <v>620</v>
      </c>
      <c r="R21" s="3">
        <f t="shared" si="5"/>
        <v>45</v>
      </c>
      <c r="S21" s="3">
        <f t="shared" si="5"/>
        <v>16</v>
      </c>
      <c r="T21" s="3">
        <f t="shared" si="5"/>
        <v>17</v>
      </c>
      <c r="U21" s="3">
        <f t="shared" si="5"/>
        <v>1</v>
      </c>
      <c r="V21" s="3">
        <f t="shared" si="5"/>
        <v>0</v>
      </c>
      <c r="W21" s="3">
        <f t="shared" si="5"/>
        <v>117</v>
      </c>
      <c r="X21" s="3">
        <f t="shared" si="5"/>
        <v>424</v>
      </c>
      <c r="Y21" s="3">
        <f t="shared" si="5"/>
        <v>0</v>
      </c>
      <c r="Z21" s="3">
        <f t="shared" si="5"/>
        <v>0</v>
      </c>
    </row>
    <row r="22" spans="1:26" ht="21" customHeight="1">
      <c r="A22" s="21"/>
      <c r="B22" s="14"/>
      <c r="C22" s="14"/>
      <c r="D22" s="14"/>
      <c r="E22" s="8" t="s">
        <v>15</v>
      </c>
      <c r="F22" s="3">
        <v>25588</v>
      </c>
      <c r="G22" s="3">
        <v>284</v>
      </c>
      <c r="H22" s="3">
        <v>20</v>
      </c>
      <c r="I22" s="3">
        <v>17</v>
      </c>
      <c r="J22" s="3">
        <v>4</v>
      </c>
      <c r="K22" s="3">
        <v>0</v>
      </c>
      <c r="L22" s="3">
        <v>0</v>
      </c>
      <c r="M22" s="3">
        <v>73</v>
      </c>
      <c r="N22" s="3">
        <v>170</v>
      </c>
      <c r="O22" s="3">
        <v>0</v>
      </c>
      <c r="P22" s="3">
        <v>0</v>
      </c>
      <c r="Q22" s="3">
        <v>263</v>
      </c>
      <c r="R22" s="3">
        <v>20</v>
      </c>
      <c r="S22" s="3">
        <v>8</v>
      </c>
      <c r="T22" s="3">
        <v>6</v>
      </c>
      <c r="U22" s="3">
        <v>0</v>
      </c>
      <c r="V22" s="3">
        <v>0</v>
      </c>
      <c r="W22" s="3">
        <v>46</v>
      </c>
      <c r="X22" s="3">
        <v>183</v>
      </c>
      <c r="Y22" s="3">
        <v>0</v>
      </c>
      <c r="Z22" s="3">
        <v>0</v>
      </c>
    </row>
    <row r="23" spans="1:26" ht="21" customHeight="1">
      <c r="A23" s="22"/>
      <c r="B23" s="15"/>
      <c r="C23" s="15"/>
      <c r="D23" s="15"/>
      <c r="E23" s="8" t="s">
        <v>16</v>
      </c>
      <c r="F23" s="3">
        <v>27666</v>
      </c>
      <c r="G23" s="3">
        <v>448</v>
      </c>
      <c r="H23" s="3">
        <v>27</v>
      </c>
      <c r="I23" s="3">
        <v>10</v>
      </c>
      <c r="J23" s="3">
        <v>12</v>
      </c>
      <c r="K23" s="3">
        <v>0</v>
      </c>
      <c r="L23" s="3">
        <v>0</v>
      </c>
      <c r="M23" s="3">
        <v>118</v>
      </c>
      <c r="N23" s="3">
        <v>281</v>
      </c>
      <c r="O23" s="3">
        <v>0</v>
      </c>
      <c r="P23" s="3">
        <v>0</v>
      </c>
      <c r="Q23" s="3">
        <v>357</v>
      </c>
      <c r="R23" s="3">
        <v>25</v>
      </c>
      <c r="S23" s="3">
        <v>8</v>
      </c>
      <c r="T23" s="3">
        <v>11</v>
      </c>
      <c r="U23" s="3">
        <v>1</v>
      </c>
      <c r="V23" s="3">
        <v>0</v>
      </c>
      <c r="W23" s="3">
        <v>71</v>
      </c>
      <c r="X23" s="3">
        <v>241</v>
      </c>
      <c r="Y23" s="3">
        <v>0</v>
      </c>
      <c r="Z23" s="3">
        <v>0</v>
      </c>
    </row>
    <row r="24" spans="1:26" ht="21" customHeight="1">
      <c r="A24" s="20" t="s">
        <v>100</v>
      </c>
      <c r="B24" s="13">
        <v>48</v>
      </c>
      <c r="C24" s="13">
        <v>824</v>
      </c>
      <c r="D24" s="13">
        <v>36267</v>
      </c>
      <c r="E24" s="8" t="s">
        <v>14</v>
      </c>
      <c r="F24" s="3">
        <f>F25+F26</f>
        <v>146076</v>
      </c>
      <c r="G24" s="3">
        <f>G25+G26</f>
        <v>792</v>
      </c>
      <c r="H24" s="3">
        <f aca="true" t="shared" si="6" ref="H24:Z24">H25+H26</f>
        <v>5</v>
      </c>
      <c r="I24" s="3">
        <f t="shared" si="6"/>
        <v>21</v>
      </c>
      <c r="J24" s="3">
        <f t="shared" si="6"/>
        <v>30</v>
      </c>
      <c r="K24" s="3">
        <f t="shared" si="6"/>
        <v>0</v>
      </c>
      <c r="L24" s="3">
        <f t="shared" si="6"/>
        <v>0</v>
      </c>
      <c r="M24" s="3">
        <f t="shared" si="6"/>
        <v>380</v>
      </c>
      <c r="N24" s="3">
        <f t="shared" si="6"/>
        <v>356</v>
      </c>
      <c r="O24" s="3">
        <f t="shared" si="6"/>
        <v>0</v>
      </c>
      <c r="P24" s="3">
        <f t="shared" si="6"/>
        <v>0</v>
      </c>
      <c r="Q24" s="3">
        <f t="shared" si="6"/>
        <v>715</v>
      </c>
      <c r="R24" s="3">
        <f t="shared" si="6"/>
        <v>20</v>
      </c>
      <c r="S24" s="3">
        <f t="shared" si="6"/>
        <v>6</v>
      </c>
      <c r="T24" s="3">
        <f t="shared" si="6"/>
        <v>10</v>
      </c>
      <c r="U24" s="3">
        <f t="shared" si="6"/>
        <v>0</v>
      </c>
      <c r="V24" s="3">
        <f t="shared" si="6"/>
        <v>1</v>
      </c>
      <c r="W24" s="3">
        <f t="shared" si="6"/>
        <v>350</v>
      </c>
      <c r="X24" s="3">
        <f t="shared" si="6"/>
        <v>328</v>
      </c>
      <c r="Y24" s="3">
        <v>0</v>
      </c>
      <c r="Z24" s="3">
        <f t="shared" si="6"/>
        <v>0</v>
      </c>
    </row>
    <row r="25" spans="1:26" ht="21" customHeight="1">
      <c r="A25" s="21"/>
      <c r="B25" s="14"/>
      <c r="C25" s="14"/>
      <c r="D25" s="14"/>
      <c r="E25" s="8" t="s">
        <v>15</v>
      </c>
      <c r="F25" s="3">
        <v>75491</v>
      </c>
      <c r="G25" s="3">
        <v>378</v>
      </c>
      <c r="H25" s="3">
        <v>4</v>
      </c>
      <c r="I25" s="3">
        <v>11</v>
      </c>
      <c r="J25" s="3">
        <v>14</v>
      </c>
      <c r="K25" s="3">
        <v>0</v>
      </c>
      <c r="L25" s="3">
        <v>0</v>
      </c>
      <c r="M25" s="3">
        <v>166</v>
      </c>
      <c r="N25" s="3">
        <v>183</v>
      </c>
      <c r="O25" s="3">
        <v>0</v>
      </c>
      <c r="P25" s="3">
        <v>0</v>
      </c>
      <c r="Q25" s="3">
        <v>310</v>
      </c>
      <c r="R25" s="3">
        <v>4</v>
      </c>
      <c r="S25" s="3">
        <v>1</v>
      </c>
      <c r="T25" s="3">
        <v>5</v>
      </c>
      <c r="U25" s="3">
        <v>0</v>
      </c>
      <c r="V25" s="3">
        <v>1</v>
      </c>
      <c r="W25" s="3">
        <v>163</v>
      </c>
      <c r="X25" s="3">
        <v>136</v>
      </c>
      <c r="Y25" s="3">
        <v>0</v>
      </c>
      <c r="Z25" s="3">
        <v>0</v>
      </c>
    </row>
    <row r="26" spans="1:26" ht="21" customHeight="1">
      <c r="A26" s="22"/>
      <c r="B26" s="15"/>
      <c r="C26" s="15"/>
      <c r="D26" s="15"/>
      <c r="E26" s="8" t="s">
        <v>16</v>
      </c>
      <c r="F26" s="3">
        <v>70585</v>
      </c>
      <c r="G26" s="3">
        <v>414</v>
      </c>
      <c r="H26" s="3">
        <v>1</v>
      </c>
      <c r="I26" s="3">
        <v>10</v>
      </c>
      <c r="J26" s="3">
        <v>16</v>
      </c>
      <c r="K26" s="3">
        <v>0</v>
      </c>
      <c r="L26" s="3">
        <v>0</v>
      </c>
      <c r="M26" s="3">
        <v>214</v>
      </c>
      <c r="N26" s="3">
        <v>173</v>
      </c>
      <c r="O26" s="3">
        <v>0</v>
      </c>
      <c r="P26" s="3">
        <v>0</v>
      </c>
      <c r="Q26" s="3">
        <v>405</v>
      </c>
      <c r="R26" s="3">
        <v>16</v>
      </c>
      <c r="S26" s="3">
        <v>5</v>
      </c>
      <c r="T26" s="3">
        <v>5</v>
      </c>
      <c r="U26" s="3">
        <v>0</v>
      </c>
      <c r="V26" s="3">
        <v>0</v>
      </c>
      <c r="W26" s="3">
        <v>187</v>
      </c>
      <c r="X26" s="3">
        <v>192</v>
      </c>
      <c r="Y26" s="3">
        <v>0</v>
      </c>
      <c r="Z26" s="3">
        <v>0</v>
      </c>
    </row>
    <row r="27" spans="1:26" ht="21" customHeight="1">
      <c r="A27" s="20" t="s">
        <v>101</v>
      </c>
      <c r="B27" s="13">
        <v>10</v>
      </c>
      <c r="C27" s="13">
        <v>227</v>
      </c>
      <c r="D27" s="13">
        <v>8898</v>
      </c>
      <c r="E27" s="8" t="s">
        <v>14</v>
      </c>
      <c r="F27" s="3">
        <f>F28+F29</f>
        <v>28639</v>
      </c>
      <c r="G27" s="3">
        <f>G28+G29</f>
        <v>451</v>
      </c>
      <c r="H27" s="3">
        <f aca="true" t="shared" si="7" ref="H27:Z27">H28+H29</f>
        <v>5</v>
      </c>
      <c r="I27" s="3">
        <f t="shared" si="7"/>
        <v>6</v>
      </c>
      <c r="J27" s="3">
        <f t="shared" si="7"/>
        <v>11</v>
      </c>
      <c r="K27" s="3">
        <f t="shared" si="7"/>
        <v>0</v>
      </c>
      <c r="L27" s="3">
        <v>0</v>
      </c>
      <c r="M27" s="3">
        <f t="shared" si="7"/>
        <v>121</v>
      </c>
      <c r="N27" s="3">
        <f t="shared" si="7"/>
        <v>308</v>
      </c>
      <c r="O27" s="3">
        <f t="shared" si="7"/>
        <v>0</v>
      </c>
      <c r="P27" s="3">
        <f t="shared" si="7"/>
        <v>0</v>
      </c>
      <c r="Q27" s="3">
        <f t="shared" si="7"/>
        <v>178</v>
      </c>
      <c r="R27" s="3">
        <f t="shared" si="7"/>
        <v>2</v>
      </c>
      <c r="S27" s="3">
        <f t="shared" si="7"/>
        <v>4</v>
      </c>
      <c r="T27" s="3">
        <f t="shared" si="7"/>
        <v>3</v>
      </c>
      <c r="U27" s="3">
        <f t="shared" si="7"/>
        <v>0</v>
      </c>
      <c r="V27" s="3">
        <f t="shared" si="7"/>
        <v>1</v>
      </c>
      <c r="W27" s="3">
        <f t="shared" si="7"/>
        <v>39</v>
      </c>
      <c r="X27" s="3">
        <f t="shared" si="7"/>
        <v>129</v>
      </c>
      <c r="Y27" s="3">
        <f t="shared" si="7"/>
        <v>0</v>
      </c>
      <c r="Z27" s="3">
        <f t="shared" si="7"/>
        <v>0</v>
      </c>
    </row>
    <row r="28" spans="1:26" ht="21" customHeight="1">
      <c r="A28" s="21"/>
      <c r="B28" s="14"/>
      <c r="C28" s="14"/>
      <c r="D28" s="14"/>
      <c r="E28" s="8" t="s">
        <v>15</v>
      </c>
      <c r="F28" s="3">
        <v>14490</v>
      </c>
      <c r="G28" s="3">
        <v>203</v>
      </c>
      <c r="H28" s="3">
        <v>2</v>
      </c>
      <c r="I28" s="3">
        <v>2</v>
      </c>
      <c r="J28" s="3">
        <v>4</v>
      </c>
      <c r="K28" s="3">
        <v>0</v>
      </c>
      <c r="L28" s="3">
        <v>0</v>
      </c>
      <c r="M28" s="3">
        <v>43</v>
      </c>
      <c r="N28" s="3">
        <v>152</v>
      </c>
      <c r="O28" s="3">
        <v>0</v>
      </c>
      <c r="P28" s="3">
        <v>0</v>
      </c>
      <c r="Q28" s="3">
        <v>82</v>
      </c>
      <c r="R28" s="3">
        <v>0</v>
      </c>
      <c r="S28" s="3">
        <v>3</v>
      </c>
      <c r="T28" s="3">
        <v>1</v>
      </c>
      <c r="U28" s="3">
        <v>0</v>
      </c>
      <c r="V28" s="3">
        <v>1</v>
      </c>
      <c r="W28" s="3">
        <v>16</v>
      </c>
      <c r="X28" s="3">
        <v>61</v>
      </c>
      <c r="Y28" s="3">
        <v>0</v>
      </c>
      <c r="Z28" s="3">
        <v>0</v>
      </c>
    </row>
    <row r="29" spans="1:26" ht="21" customHeight="1">
      <c r="A29" s="22"/>
      <c r="B29" s="15"/>
      <c r="C29" s="15"/>
      <c r="D29" s="15"/>
      <c r="E29" s="8" t="s">
        <v>16</v>
      </c>
      <c r="F29" s="3">
        <v>14149</v>
      </c>
      <c r="G29" s="3">
        <v>248</v>
      </c>
      <c r="H29" s="3">
        <v>3</v>
      </c>
      <c r="I29" s="3">
        <v>4</v>
      </c>
      <c r="J29" s="3">
        <v>7</v>
      </c>
      <c r="K29" s="3">
        <v>0</v>
      </c>
      <c r="L29" s="3">
        <v>0</v>
      </c>
      <c r="M29" s="3">
        <v>78</v>
      </c>
      <c r="N29" s="3">
        <v>156</v>
      </c>
      <c r="O29" s="3">
        <v>0</v>
      </c>
      <c r="P29" s="3">
        <v>0</v>
      </c>
      <c r="Q29" s="3">
        <v>96</v>
      </c>
      <c r="R29" s="3">
        <v>2</v>
      </c>
      <c r="S29" s="3">
        <v>1</v>
      </c>
      <c r="T29" s="3">
        <v>2</v>
      </c>
      <c r="U29" s="3">
        <v>0</v>
      </c>
      <c r="V29" s="3">
        <v>0</v>
      </c>
      <c r="W29" s="3">
        <v>23</v>
      </c>
      <c r="X29" s="3">
        <v>68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sheetProtection/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B3:B5"/>
    <mergeCell ref="C3:C5"/>
    <mergeCell ref="D3:D5"/>
    <mergeCell ref="A3:A5"/>
    <mergeCell ref="A9:A11"/>
    <mergeCell ref="A12:A14"/>
    <mergeCell ref="B9:B11"/>
    <mergeCell ref="B12:B14"/>
    <mergeCell ref="B15:B17"/>
    <mergeCell ref="B18:B20"/>
    <mergeCell ref="B6:B8"/>
    <mergeCell ref="C6:C8"/>
    <mergeCell ref="C15:C17"/>
    <mergeCell ref="C18:C20"/>
    <mergeCell ref="C21:C23"/>
    <mergeCell ref="C24:C26"/>
    <mergeCell ref="C27:C29"/>
    <mergeCell ref="B21:B23"/>
    <mergeCell ref="B24:B26"/>
    <mergeCell ref="B27:B29"/>
    <mergeCell ref="P4:P5"/>
    <mergeCell ref="S4:V4"/>
    <mergeCell ref="Y4:Y5"/>
    <mergeCell ref="Z4:Z5"/>
    <mergeCell ref="C9:C11"/>
    <mergeCell ref="C12:C14"/>
    <mergeCell ref="D6:D8"/>
    <mergeCell ref="W4:W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B8" sqref="B8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30" t="s">
        <v>44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16" t="s">
        <v>80</v>
      </c>
      <c r="B3" s="16" t="s">
        <v>81</v>
      </c>
      <c r="C3" s="38" t="s">
        <v>37</v>
      </c>
      <c r="D3" s="39"/>
      <c r="E3" s="36" t="s">
        <v>86</v>
      </c>
      <c r="F3" s="23"/>
      <c r="G3" s="23"/>
      <c r="H3" s="23"/>
      <c r="I3" s="37"/>
      <c r="J3" s="16" t="s">
        <v>89</v>
      </c>
      <c r="K3" s="16" t="s">
        <v>90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7"/>
    </row>
    <row r="4" spans="1:19" ht="39" customHeight="1">
      <c r="A4" s="19"/>
      <c r="B4" s="19"/>
      <c r="C4" s="40"/>
      <c r="D4" s="41"/>
      <c r="E4" s="16" t="s">
        <v>84</v>
      </c>
      <c r="F4" s="16" t="s">
        <v>85</v>
      </c>
      <c r="G4" s="36" t="s">
        <v>88</v>
      </c>
      <c r="H4" s="37"/>
      <c r="I4" s="16" t="s">
        <v>87</v>
      </c>
      <c r="J4" s="19"/>
      <c r="K4" s="19"/>
      <c r="L4" s="19"/>
      <c r="M4" s="19"/>
      <c r="N4" s="19"/>
      <c r="O4" s="19"/>
      <c r="P4" s="19"/>
      <c r="Q4" s="19"/>
      <c r="R4" s="19"/>
      <c r="S4" s="7"/>
    </row>
    <row r="5" spans="1:18" ht="70.5" customHeight="1">
      <c r="A5" s="17"/>
      <c r="B5" s="17"/>
      <c r="C5" s="10" t="s">
        <v>82</v>
      </c>
      <c r="D5" s="10" t="s">
        <v>83</v>
      </c>
      <c r="E5" s="17"/>
      <c r="F5" s="17"/>
      <c r="G5" s="11" t="s">
        <v>5</v>
      </c>
      <c r="H5" s="11" t="s">
        <v>6</v>
      </c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.75" customHeight="1">
      <c r="A6" s="20" t="s">
        <v>94</v>
      </c>
      <c r="B6" s="8" t="s">
        <v>0</v>
      </c>
      <c r="C6" s="3">
        <f aca="true" t="shared" si="0" ref="C6:P6">C7+C8</f>
        <v>2460</v>
      </c>
      <c r="D6" s="3">
        <f t="shared" si="0"/>
        <v>2460</v>
      </c>
      <c r="E6" s="3">
        <f t="shared" si="0"/>
        <v>777</v>
      </c>
      <c r="F6" s="3">
        <f t="shared" si="0"/>
        <v>746</v>
      </c>
      <c r="G6" s="3">
        <f t="shared" si="0"/>
        <v>13</v>
      </c>
      <c r="H6" s="3">
        <f t="shared" si="0"/>
        <v>17</v>
      </c>
      <c r="I6" s="3">
        <f t="shared" si="0"/>
        <v>1</v>
      </c>
      <c r="J6" s="3">
        <f t="shared" si="0"/>
        <v>0</v>
      </c>
      <c r="K6" s="3">
        <f t="shared" si="0"/>
        <v>12</v>
      </c>
      <c r="L6" s="3">
        <f t="shared" si="0"/>
        <v>3</v>
      </c>
      <c r="M6" s="3">
        <f t="shared" si="0"/>
        <v>291</v>
      </c>
      <c r="N6" s="3">
        <f t="shared" si="0"/>
        <v>3</v>
      </c>
      <c r="O6" s="3">
        <f t="shared" si="0"/>
        <v>9</v>
      </c>
      <c r="P6" s="3">
        <f t="shared" si="0"/>
        <v>1</v>
      </c>
      <c r="Q6" s="13">
        <f>Q9+Q12+Q15+Q18+Q21+Q24+Q27</f>
        <v>412</v>
      </c>
      <c r="R6" s="13">
        <f>R9+R12+R15+R18+R21+R24+R27</f>
        <v>100</v>
      </c>
    </row>
    <row r="7" spans="1:18" ht="18.75" customHeight="1">
      <c r="A7" s="21"/>
      <c r="B7" s="8" t="s">
        <v>1</v>
      </c>
      <c r="C7" s="3">
        <v>1203</v>
      </c>
      <c r="D7" s="3">
        <v>1203</v>
      </c>
      <c r="E7" s="3">
        <v>420</v>
      </c>
      <c r="F7" s="4">
        <v>405</v>
      </c>
      <c r="G7" s="4">
        <v>6</v>
      </c>
      <c r="H7" s="4">
        <v>9</v>
      </c>
      <c r="I7" s="4">
        <v>0</v>
      </c>
      <c r="J7" s="4">
        <v>0</v>
      </c>
      <c r="K7" s="4">
        <v>4</v>
      </c>
      <c r="L7" s="4">
        <v>2</v>
      </c>
      <c r="M7" s="4">
        <v>159</v>
      </c>
      <c r="N7" s="4">
        <v>1</v>
      </c>
      <c r="O7" s="4">
        <v>6</v>
      </c>
      <c r="P7" s="4">
        <v>0</v>
      </c>
      <c r="Q7" s="14"/>
      <c r="R7" s="14"/>
    </row>
    <row r="8" spans="1:18" ht="18.75" customHeight="1">
      <c r="A8" s="22"/>
      <c r="B8" s="8" t="s">
        <v>2</v>
      </c>
      <c r="C8" s="3">
        <v>1257</v>
      </c>
      <c r="D8" s="3">
        <v>1257</v>
      </c>
      <c r="E8" s="3">
        <v>357</v>
      </c>
      <c r="F8" s="4">
        <v>341</v>
      </c>
      <c r="G8" s="4">
        <v>7</v>
      </c>
      <c r="H8" s="4">
        <v>8</v>
      </c>
      <c r="I8" s="4">
        <v>1</v>
      </c>
      <c r="J8" s="4">
        <v>0</v>
      </c>
      <c r="K8" s="4">
        <v>8</v>
      </c>
      <c r="L8" s="4">
        <v>1</v>
      </c>
      <c r="M8" s="4">
        <v>132</v>
      </c>
      <c r="N8" s="4">
        <v>2</v>
      </c>
      <c r="O8" s="4">
        <v>3</v>
      </c>
      <c r="P8" s="4">
        <v>1</v>
      </c>
      <c r="Q8" s="15"/>
      <c r="R8" s="15"/>
    </row>
    <row r="9" spans="1:18" ht="18.75" customHeight="1">
      <c r="A9" s="20" t="s">
        <v>95</v>
      </c>
      <c r="B9" s="8" t="s">
        <v>0</v>
      </c>
      <c r="C9" s="3">
        <f>C10+C11</f>
        <v>950</v>
      </c>
      <c r="D9" s="3">
        <f>D10+D11</f>
        <v>950</v>
      </c>
      <c r="E9" s="3">
        <f>E10+E11</f>
        <v>194</v>
      </c>
      <c r="F9" s="3">
        <f aca="true" t="shared" si="1" ref="F9:P9">F10+F11</f>
        <v>183</v>
      </c>
      <c r="G9" s="3">
        <f t="shared" si="1"/>
        <v>9</v>
      </c>
      <c r="H9" s="3">
        <f t="shared" si="1"/>
        <v>2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68</v>
      </c>
      <c r="N9" s="3">
        <f t="shared" si="1"/>
        <v>1</v>
      </c>
      <c r="O9" s="3">
        <f t="shared" si="1"/>
        <v>5</v>
      </c>
      <c r="P9" s="3">
        <f t="shared" si="1"/>
        <v>0</v>
      </c>
      <c r="Q9" s="13">
        <v>96</v>
      </c>
      <c r="R9" s="13">
        <v>28</v>
      </c>
    </row>
    <row r="10" spans="1:18" ht="18.75" customHeight="1">
      <c r="A10" s="21"/>
      <c r="B10" s="8" t="s">
        <v>1</v>
      </c>
      <c r="C10" s="3">
        <v>473</v>
      </c>
      <c r="D10" s="3">
        <v>473</v>
      </c>
      <c r="E10" s="3">
        <v>115</v>
      </c>
      <c r="F10" s="3">
        <v>111</v>
      </c>
      <c r="G10" s="3">
        <v>3</v>
      </c>
      <c r="H10" s="3">
        <v>1</v>
      </c>
      <c r="I10" s="3">
        <v>0</v>
      </c>
      <c r="J10" s="3">
        <v>0</v>
      </c>
      <c r="K10" s="3">
        <v>2</v>
      </c>
      <c r="L10" s="3">
        <v>0</v>
      </c>
      <c r="M10" s="3">
        <v>35</v>
      </c>
      <c r="N10" s="3">
        <v>0</v>
      </c>
      <c r="O10" s="3">
        <v>3</v>
      </c>
      <c r="P10" s="3">
        <v>0</v>
      </c>
      <c r="Q10" s="14"/>
      <c r="R10" s="14"/>
    </row>
    <row r="11" spans="1:18" ht="18.75" customHeight="1">
      <c r="A11" s="22"/>
      <c r="B11" s="8" t="s">
        <v>2</v>
      </c>
      <c r="C11" s="3">
        <v>477</v>
      </c>
      <c r="D11" s="3">
        <v>477</v>
      </c>
      <c r="E11" s="3">
        <v>79</v>
      </c>
      <c r="F11" s="3">
        <v>72</v>
      </c>
      <c r="G11" s="3">
        <v>6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33</v>
      </c>
      <c r="N11" s="3">
        <v>1</v>
      </c>
      <c r="O11" s="3">
        <v>2</v>
      </c>
      <c r="P11" s="3">
        <v>0</v>
      </c>
      <c r="Q11" s="15"/>
      <c r="R11" s="15"/>
    </row>
    <row r="12" spans="1:18" ht="18.75" customHeight="1">
      <c r="A12" s="20" t="s">
        <v>96</v>
      </c>
      <c r="B12" s="8" t="s">
        <v>0</v>
      </c>
      <c r="C12" s="3">
        <f aca="true" t="shared" si="2" ref="C12:P12">C13+C14</f>
        <v>412</v>
      </c>
      <c r="D12" s="3">
        <f t="shared" si="2"/>
        <v>412</v>
      </c>
      <c r="E12" s="3">
        <f t="shared" si="2"/>
        <v>145</v>
      </c>
      <c r="F12" s="3">
        <f t="shared" si="2"/>
        <v>140</v>
      </c>
      <c r="G12" s="3">
        <f t="shared" si="2"/>
        <v>1</v>
      </c>
      <c r="H12" s="3">
        <f t="shared" si="2"/>
        <v>4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3</v>
      </c>
      <c r="M12" s="3">
        <f t="shared" si="2"/>
        <v>57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13">
        <v>67</v>
      </c>
      <c r="R12" s="13">
        <v>20</v>
      </c>
    </row>
    <row r="13" spans="1:18" ht="18.75" customHeight="1">
      <c r="A13" s="21"/>
      <c r="B13" s="8" t="s">
        <v>1</v>
      </c>
      <c r="C13" s="3">
        <v>193</v>
      </c>
      <c r="D13" s="3">
        <v>193</v>
      </c>
      <c r="E13" s="3">
        <v>84</v>
      </c>
      <c r="F13" s="3">
        <v>81</v>
      </c>
      <c r="G13" s="3">
        <v>1</v>
      </c>
      <c r="H13" s="3">
        <v>2</v>
      </c>
      <c r="I13" s="3">
        <v>0</v>
      </c>
      <c r="J13" s="3">
        <v>0</v>
      </c>
      <c r="K13" s="3">
        <v>0</v>
      </c>
      <c r="L13" s="3">
        <v>2</v>
      </c>
      <c r="M13" s="3">
        <v>34</v>
      </c>
      <c r="N13" s="3">
        <v>0</v>
      </c>
      <c r="O13" s="3">
        <v>0</v>
      </c>
      <c r="P13" s="3">
        <v>0</v>
      </c>
      <c r="Q13" s="14"/>
      <c r="R13" s="14"/>
    </row>
    <row r="14" spans="1:18" ht="18.75" customHeight="1">
      <c r="A14" s="22"/>
      <c r="B14" s="8" t="s">
        <v>2</v>
      </c>
      <c r="C14" s="3">
        <v>219</v>
      </c>
      <c r="D14" s="3">
        <v>219</v>
      </c>
      <c r="E14" s="3">
        <v>61</v>
      </c>
      <c r="F14" s="3">
        <v>59</v>
      </c>
      <c r="G14" s="3">
        <v>0</v>
      </c>
      <c r="H14" s="3">
        <v>2</v>
      </c>
      <c r="I14" s="3">
        <v>0</v>
      </c>
      <c r="J14" s="3">
        <v>0</v>
      </c>
      <c r="K14" s="3">
        <v>2</v>
      </c>
      <c r="L14" s="3">
        <v>1</v>
      </c>
      <c r="M14" s="3">
        <v>23</v>
      </c>
      <c r="N14" s="3">
        <v>0</v>
      </c>
      <c r="O14" s="3">
        <v>0</v>
      </c>
      <c r="P14" s="3">
        <v>0</v>
      </c>
      <c r="Q14" s="15"/>
      <c r="R14" s="15"/>
    </row>
    <row r="15" spans="1:18" ht="18.75" customHeight="1">
      <c r="A15" s="20" t="s">
        <v>97</v>
      </c>
      <c r="B15" s="8" t="s">
        <v>0</v>
      </c>
      <c r="C15" s="3">
        <f aca="true" t="shared" si="3" ref="C15:P15">C16+C17</f>
        <v>92</v>
      </c>
      <c r="D15" s="3">
        <f t="shared" si="3"/>
        <v>92</v>
      </c>
      <c r="E15" s="3">
        <f t="shared" si="3"/>
        <v>57</v>
      </c>
      <c r="F15" s="3">
        <f t="shared" si="3"/>
        <v>50</v>
      </c>
      <c r="G15" s="3">
        <f t="shared" si="3"/>
        <v>2</v>
      </c>
      <c r="H15" s="3">
        <f t="shared" si="3"/>
        <v>5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25</v>
      </c>
      <c r="N15" s="3">
        <f t="shared" si="3"/>
        <v>0</v>
      </c>
      <c r="O15" s="3">
        <f t="shared" si="3"/>
        <v>1</v>
      </c>
      <c r="P15" s="3">
        <f t="shared" si="3"/>
        <v>0</v>
      </c>
      <c r="Q15" s="13">
        <v>34</v>
      </c>
      <c r="R15" s="13">
        <v>9</v>
      </c>
    </row>
    <row r="16" spans="1:18" ht="18.75" customHeight="1">
      <c r="A16" s="21"/>
      <c r="B16" s="8" t="s">
        <v>1</v>
      </c>
      <c r="C16" s="3">
        <v>48</v>
      </c>
      <c r="D16" s="3">
        <v>48</v>
      </c>
      <c r="E16" s="3">
        <v>26</v>
      </c>
      <c r="F16" s="3">
        <v>23</v>
      </c>
      <c r="G16" s="3">
        <v>1</v>
      </c>
      <c r="H16" s="3">
        <v>2</v>
      </c>
      <c r="I16" s="3">
        <v>0</v>
      </c>
      <c r="J16" s="3">
        <v>0</v>
      </c>
      <c r="K16" s="3">
        <v>1</v>
      </c>
      <c r="L16" s="3">
        <v>0</v>
      </c>
      <c r="M16" s="3">
        <v>10</v>
      </c>
      <c r="N16" s="3">
        <v>0</v>
      </c>
      <c r="O16" s="3">
        <v>1</v>
      </c>
      <c r="P16" s="3">
        <v>0</v>
      </c>
      <c r="Q16" s="14"/>
      <c r="R16" s="14"/>
    </row>
    <row r="17" spans="1:18" ht="18.75" customHeight="1">
      <c r="A17" s="22"/>
      <c r="B17" s="8" t="s">
        <v>2</v>
      </c>
      <c r="C17" s="3">
        <v>44</v>
      </c>
      <c r="D17" s="3">
        <v>44</v>
      </c>
      <c r="E17" s="3">
        <v>31</v>
      </c>
      <c r="F17" s="3">
        <v>27</v>
      </c>
      <c r="G17" s="3">
        <v>1</v>
      </c>
      <c r="H17" s="3">
        <v>3</v>
      </c>
      <c r="I17" s="3">
        <v>0</v>
      </c>
      <c r="J17" s="3">
        <v>0</v>
      </c>
      <c r="K17" s="3">
        <v>1</v>
      </c>
      <c r="L17" s="3">
        <v>0</v>
      </c>
      <c r="M17" s="3">
        <v>15</v>
      </c>
      <c r="N17" s="3">
        <v>0</v>
      </c>
      <c r="O17" s="3">
        <v>0</v>
      </c>
      <c r="P17" s="3">
        <v>0</v>
      </c>
      <c r="Q17" s="15"/>
      <c r="R17" s="15"/>
    </row>
    <row r="18" spans="1:18" ht="18.75" customHeight="1">
      <c r="A18" s="20" t="s">
        <v>98</v>
      </c>
      <c r="B18" s="8" t="s">
        <v>0</v>
      </c>
      <c r="C18" s="3">
        <f aca="true" t="shared" si="4" ref="C18:P18">C19+C20</f>
        <v>423</v>
      </c>
      <c r="D18" s="3">
        <f t="shared" si="4"/>
        <v>423</v>
      </c>
      <c r="E18" s="3">
        <f t="shared" si="4"/>
        <v>130</v>
      </c>
      <c r="F18" s="3">
        <f t="shared" si="4"/>
        <v>127</v>
      </c>
      <c r="G18" s="3">
        <f t="shared" si="4"/>
        <v>1</v>
      </c>
      <c r="H18" s="3">
        <f t="shared" si="4"/>
        <v>2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52</v>
      </c>
      <c r="N18" s="3">
        <f t="shared" si="4"/>
        <v>0</v>
      </c>
      <c r="O18" s="3">
        <f t="shared" si="4"/>
        <v>1</v>
      </c>
      <c r="P18" s="3">
        <f t="shared" si="4"/>
        <v>0</v>
      </c>
      <c r="Q18" s="13">
        <v>58</v>
      </c>
      <c r="R18" s="13">
        <v>19</v>
      </c>
    </row>
    <row r="19" spans="1:18" ht="18.75" customHeight="1">
      <c r="A19" s="21"/>
      <c r="B19" s="8" t="s">
        <v>1</v>
      </c>
      <c r="C19" s="3">
        <v>195</v>
      </c>
      <c r="D19" s="3">
        <v>195</v>
      </c>
      <c r="E19" s="3">
        <v>75</v>
      </c>
      <c r="F19" s="3">
        <v>72</v>
      </c>
      <c r="G19" s="3">
        <v>1</v>
      </c>
      <c r="H19" s="3">
        <v>2</v>
      </c>
      <c r="I19" s="3">
        <v>0</v>
      </c>
      <c r="J19" s="3">
        <v>0</v>
      </c>
      <c r="K19" s="3">
        <v>0</v>
      </c>
      <c r="L19" s="3">
        <v>0</v>
      </c>
      <c r="M19" s="3">
        <v>36</v>
      </c>
      <c r="N19" s="3">
        <v>0</v>
      </c>
      <c r="O19" s="3">
        <v>1</v>
      </c>
      <c r="P19" s="3">
        <v>0</v>
      </c>
      <c r="Q19" s="14"/>
      <c r="R19" s="14"/>
    </row>
    <row r="20" spans="1:18" ht="18.75" customHeight="1">
      <c r="A20" s="22"/>
      <c r="B20" s="8" t="s">
        <v>2</v>
      </c>
      <c r="C20" s="3">
        <v>228</v>
      </c>
      <c r="D20" s="3">
        <v>228</v>
      </c>
      <c r="E20" s="3">
        <v>55</v>
      </c>
      <c r="F20" s="3">
        <v>55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16</v>
      </c>
      <c r="N20" s="3">
        <v>0</v>
      </c>
      <c r="O20" s="3">
        <v>0</v>
      </c>
      <c r="P20" s="3">
        <v>0</v>
      </c>
      <c r="Q20" s="15"/>
      <c r="R20" s="15"/>
    </row>
    <row r="21" spans="1:18" ht="18.75" customHeight="1">
      <c r="A21" s="20" t="s">
        <v>99</v>
      </c>
      <c r="B21" s="8" t="s">
        <v>0</v>
      </c>
      <c r="C21" s="3">
        <f>C22+C23</f>
        <v>73</v>
      </c>
      <c r="D21" s="3">
        <f>D22+D23</f>
        <v>73</v>
      </c>
      <c r="E21" s="3">
        <f>E22+E23</f>
        <v>34</v>
      </c>
      <c r="F21" s="3">
        <f aca="true" t="shared" si="5" ref="F21:P21">F22+F23</f>
        <v>34</v>
      </c>
      <c r="G21" s="3">
        <f t="shared" si="5"/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2</v>
      </c>
      <c r="L21" s="3">
        <f t="shared" si="5"/>
        <v>0</v>
      </c>
      <c r="M21" s="3">
        <f t="shared" si="5"/>
        <v>25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13">
        <v>28</v>
      </c>
      <c r="R21" s="13">
        <v>6</v>
      </c>
    </row>
    <row r="22" spans="1:18" ht="18.75" customHeight="1">
      <c r="A22" s="21"/>
      <c r="B22" s="8" t="s">
        <v>1</v>
      </c>
      <c r="C22" s="3">
        <v>35</v>
      </c>
      <c r="D22" s="3">
        <v>35</v>
      </c>
      <c r="E22" s="3">
        <v>15</v>
      </c>
      <c r="F22" s="3">
        <v>15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</v>
      </c>
      <c r="N22" s="3">
        <v>0</v>
      </c>
      <c r="O22" s="3">
        <v>0</v>
      </c>
      <c r="P22" s="3">
        <v>0</v>
      </c>
      <c r="Q22" s="14"/>
      <c r="R22" s="14"/>
    </row>
    <row r="23" spans="1:18" ht="18.75" customHeight="1">
      <c r="A23" s="22"/>
      <c r="B23" s="8" t="s">
        <v>2</v>
      </c>
      <c r="C23" s="3">
        <v>38</v>
      </c>
      <c r="D23" s="3">
        <v>38</v>
      </c>
      <c r="E23" s="3">
        <v>19</v>
      </c>
      <c r="F23" s="3">
        <v>19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15</v>
      </c>
      <c r="N23" s="3">
        <v>0</v>
      </c>
      <c r="O23" s="3">
        <v>0</v>
      </c>
      <c r="P23" s="3">
        <v>0</v>
      </c>
      <c r="Q23" s="15"/>
      <c r="R23" s="15"/>
    </row>
    <row r="24" spans="1:18" ht="18.75" customHeight="1">
      <c r="A24" s="20" t="s">
        <v>100</v>
      </c>
      <c r="B24" s="8" t="s">
        <v>0</v>
      </c>
      <c r="C24" s="3">
        <f>C25+C26</f>
        <v>437</v>
      </c>
      <c r="D24" s="3">
        <f>D25+D26</f>
        <v>437</v>
      </c>
      <c r="E24" s="3">
        <f>E25+E26</f>
        <v>184</v>
      </c>
      <c r="F24" s="3">
        <f>F25+F26</f>
        <v>180</v>
      </c>
      <c r="G24" s="3">
        <f aca="true" t="shared" si="6" ref="G24:P24">G25+G26</f>
        <v>0</v>
      </c>
      <c r="H24" s="3">
        <f t="shared" si="6"/>
        <v>3</v>
      </c>
      <c r="I24" s="3">
        <f t="shared" si="6"/>
        <v>1</v>
      </c>
      <c r="J24" s="3">
        <f t="shared" si="6"/>
        <v>0</v>
      </c>
      <c r="K24" s="3">
        <f t="shared" si="6"/>
        <v>4</v>
      </c>
      <c r="L24" s="3">
        <f t="shared" si="6"/>
        <v>0</v>
      </c>
      <c r="M24" s="3">
        <f t="shared" si="6"/>
        <v>51</v>
      </c>
      <c r="N24" s="3">
        <f t="shared" si="6"/>
        <v>2</v>
      </c>
      <c r="O24" s="3">
        <f t="shared" si="6"/>
        <v>2</v>
      </c>
      <c r="P24" s="3">
        <f t="shared" si="6"/>
        <v>0</v>
      </c>
      <c r="Q24" s="13">
        <v>93</v>
      </c>
      <c r="R24" s="13">
        <v>18</v>
      </c>
    </row>
    <row r="25" spans="1:18" ht="18.75" customHeight="1">
      <c r="A25" s="21"/>
      <c r="B25" s="8" t="s">
        <v>1</v>
      </c>
      <c r="C25" s="3">
        <v>217</v>
      </c>
      <c r="D25" s="3">
        <v>217</v>
      </c>
      <c r="E25" s="3">
        <v>90</v>
      </c>
      <c r="F25" s="3">
        <v>88</v>
      </c>
      <c r="G25" s="3">
        <v>0</v>
      </c>
      <c r="H25" s="3">
        <v>2</v>
      </c>
      <c r="I25" s="3">
        <v>0</v>
      </c>
      <c r="J25" s="3">
        <v>0</v>
      </c>
      <c r="K25" s="3">
        <v>1</v>
      </c>
      <c r="L25" s="3">
        <v>0</v>
      </c>
      <c r="M25" s="3">
        <v>26</v>
      </c>
      <c r="N25" s="3">
        <v>1</v>
      </c>
      <c r="O25" s="3">
        <v>1</v>
      </c>
      <c r="P25" s="3">
        <v>0</v>
      </c>
      <c r="Q25" s="14"/>
      <c r="R25" s="14"/>
    </row>
    <row r="26" spans="1:18" ht="18.75" customHeight="1">
      <c r="A26" s="22"/>
      <c r="B26" s="8" t="s">
        <v>2</v>
      </c>
      <c r="C26" s="3">
        <v>220</v>
      </c>
      <c r="D26" s="3">
        <v>220</v>
      </c>
      <c r="E26" s="3">
        <v>94</v>
      </c>
      <c r="F26" s="3">
        <v>92</v>
      </c>
      <c r="G26" s="3">
        <v>0</v>
      </c>
      <c r="H26" s="3">
        <v>1</v>
      </c>
      <c r="I26" s="3">
        <v>1</v>
      </c>
      <c r="J26" s="3">
        <v>0</v>
      </c>
      <c r="K26" s="3">
        <v>3</v>
      </c>
      <c r="L26" s="3">
        <v>0</v>
      </c>
      <c r="M26" s="3">
        <v>25</v>
      </c>
      <c r="N26" s="3">
        <v>1</v>
      </c>
      <c r="O26" s="3">
        <v>1</v>
      </c>
      <c r="P26" s="3">
        <v>0</v>
      </c>
      <c r="Q26" s="15"/>
      <c r="R26" s="15"/>
    </row>
    <row r="27" spans="1:18" ht="18.75" customHeight="1">
      <c r="A27" s="20" t="s">
        <v>101</v>
      </c>
      <c r="B27" s="8" t="s">
        <v>0</v>
      </c>
      <c r="C27" s="3">
        <f>C28+C29</f>
        <v>73</v>
      </c>
      <c r="D27" s="3">
        <f>D28+D29</f>
        <v>73</v>
      </c>
      <c r="E27" s="3">
        <f>E28+E29</f>
        <v>33</v>
      </c>
      <c r="F27" s="3">
        <f aca="true" t="shared" si="7" ref="F27:P27">F28+F29</f>
        <v>32</v>
      </c>
      <c r="G27" s="3">
        <f t="shared" si="7"/>
        <v>0</v>
      </c>
      <c r="H27" s="3">
        <f t="shared" si="7"/>
        <v>1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13</v>
      </c>
      <c r="N27" s="3">
        <f t="shared" si="7"/>
        <v>0</v>
      </c>
      <c r="O27" s="3">
        <f t="shared" si="7"/>
        <v>0</v>
      </c>
      <c r="P27" s="3">
        <f t="shared" si="7"/>
        <v>1</v>
      </c>
      <c r="Q27" s="13">
        <v>36</v>
      </c>
      <c r="R27" s="13">
        <v>0</v>
      </c>
    </row>
    <row r="28" spans="1:18" ht="18.75" customHeight="1">
      <c r="A28" s="21"/>
      <c r="B28" s="8" t="s">
        <v>1</v>
      </c>
      <c r="C28" s="3">
        <v>42</v>
      </c>
      <c r="D28" s="3">
        <v>42</v>
      </c>
      <c r="E28" s="3">
        <v>15</v>
      </c>
      <c r="F28" s="3">
        <v>15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14"/>
      <c r="R28" s="14"/>
    </row>
    <row r="29" spans="1:18" ht="19.5" customHeight="1">
      <c r="A29" s="22"/>
      <c r="B29" s="8" t="s">
        <v>2</v>
      </c>
      <c r="C29" s="3">
        <v>31</v>
      </c>
      <c r="D29" s="3">
        <v>31</v>
      </c>
      <c r="E29" s="3">
        <v>18</v>
      </c>
      <c r="F29" s="3">
        <v>17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1</v>
      </c>
      <c r="Q29" s="15"/>
      <c r="R29" s="15"/>
    </row>
    <row r="30" spans="1:18" ht="51" customHeight="1">
      <c r="A30" s="9" t="s">
        <v>92</v>
      </c>
      <c r="B30" s="33" t="s">
        <v>35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sheetProtection/>
  <mergeCells count="43">
    <mergeCell ref="K3:K5"/>
    <mergeCell ref="O3:O5"/>
    <mergeCell ref="J3:J5"/>
    <mergeCell ref="P3:P5"/>
    <mergeCell ref="Q3:Q5"/>
    <mergeCell ref="R3:R5"/>
    <mergeCell ref="M3:M5"/>
    <mergeCell ref="N3:N5"/>
    <mergeCell ref="L3:L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Q12:Q14"/>
    <mergeCell ref="R12:R14"/>
    <mergeCell ref="Q15:Q17"/>
    <mergeCell ref="R15:R17"/>
    <mergeCell ref="Q6:Q8"/>
    <mergeCell ref="R6:R8"/>
    <mergeCell ref="Q9:Q11"/>
    <mergeCell ref="R9:R11"/>
    <mergeCell ref="Q24:Q26"/>
    <mergeCell ref="R24:R26"/>
    <mergeCell ref="Q27:Q29"/>
    <mergeCell ref="R27:R29"/>
    <mergeCell ref="Q18:Q20"/>
    <mergeCell ref="R18:R20"/>
    <mergeCell ref="Q21:Q23"/>
    <mergeCell ref="R21:R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B6" sqref="B6:AB8"/>
    </sheetView>
  </sheetViews>
  <sheetFormatPr defaultColWidth="9.00390625" defaultRowHeight="16.5"/>
  <cols>
    <col min="1" max="1" width="9.375" style="44" customWidth="1"/>
    <col min="2" max="3" width="6.625" style="44" customWidth="1"/>
    <col min="4" max="4" width="7.875" style="44" customWidth="1"/>
    <col min="5" max="5" width="4.875" style="44" customWidth="1"/>
    <col min="6" max="7" width="8.625" style="44" customWidth="1"/>
    <col min="8" max="12" width="5.75390625" style="44" customWidth="1"/>
    <col min="13" max="15" width="6.625" style="44" customWidth="1"/>
    <col min="16" max="17" width="5.75390625" style="44" customWidth="1"/>
    <col min="18" max="18" width="8.625" style="44" customWidth="1"/>
    <col min="19" max="24" width="5.75390625" style="44" customWidth="1"/>
    <col min="25" max="26" width="6.625" style="44" customWidth="1"/>
    <col min="27" max="28" width="5.75390625" style="44" customWidth="1"/>
    <col min="29" max="16384" width="9.00390625" style="44" customWidth="1"/>
  </cols>
  <sheetData>
    <row r="1" spans="1:28" ht="60" customHeight="1">
      <c r="A1" s="42" t="s">
        <v>102</v>
      </c>
      <c r="B1" s="42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16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24" customHeight="1">
      <c r="A3" s="46" t="s">
        <v>103</v>
      </c>
      <c r="B3" s="46" t="s">
        <v>104</v>
      </c>
      <c r="C3" s="46" t="s">
        <v>105</v>
      </c>
      <c r="D3" s="46" t="s">
        <v>106</v>
      </c>
      <c r="E3" s="46" t="s">
        <v>107</v>
      </c>
      <c r="F3" s="46" t="s">
        <v>108</v>
      </c>
      <c r="G3" s="47" t="s">
        <v>109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8" t="s">
        <v>110</v>
      </c>
      <c r="S3" s="47"/>
      <c r="T3" s="47"/>
      <c r="U3" s="47"/>
      <c r="V3" s="47"/>
      <c r="W3" s="47"/>
      <c r="X3" s="47"/>
      <c r="Y3" s="47"/>
      <c r="Z3" s="47"/>
      <c r="AA3" s="47"/>
      <c r="AB3" s="49"/>
    </row>
    <row r="4" spans="1:28" ht="24" customHeight="1">
      <c r="A4" s="50"/>
      <c r="B4" s="50"/>
      <c r="C4" s="50"/>
      <c r="D4" s="50"/>
      <c r="E4" s="50"/>
      <c r="F4" s="50"/>
      <c r="G4" s="51" t="s">
        <v>111</v>
      </c>
      <c r="H4" s="52" t="s">
        <v>112</v>
      </c>
      <c r="I4" s="48" t="s">
        <v>113</v>
      </c>
      <c r="J4" s="47"/>
      <c r="K4" s="47"/>
      <c r="L4" s="47"/>
      <c r="M4" s="49"/>
      <c r="N4" s="53" t="s">
        <v>114</v>
      </c>
      <c r="O4" s="53" t="s">
        <v>115</v>
      </c>
      <c r="P4" s="54" t="s">
        <v>116</v>
      </c>
      <c r="Q4" s="54" t="s">
        <v>117</v>
      </c>
      <c r="R4" s="52" t="s">
        <v>118</v>
      </c>
      <c r="S4" s="46" t="s">
        <v>119</v>
      </c>
      <c r="T4" s="48" t="s">
        <v>120</v>
      </c>
      <c r="U4" s="47"/>
      <c r="V4" s="47"/>
      <c r="W4" s="47"/>
      <c r="X4" s="49"/>
      <c r="Y4" s="53" t="s">
        <v>121</v>
      </c>
      <c r="Z4" s="53" t="s">
        <v>122</v>
      </c>
      <c r="AA4" s="54" t="s">
        <v>123</v>
      </c>
      <c r="AB4" s="46" t="s">
        <v>117</v>
      </c>
    </row>
    <row r="5" spans="1:28" ht="131.25" customHeight="1">
      <c r="A5" s="55"/>
      <c r="B5" s="55"/>
      <c r="C5" s="55"/>
      <c r="D5" s="55"/>
      <c r="E5" s="55"/>
      <c r="F5" s="55"/>
      <c r="G5" s="56"/>
      <c r="H5" s="57"/>
      <c r="I5" s="58" t="s">
        <v>124</v>
      </c>
      <c r="J5" s="58" t="s">
        <v>125</v>
      </c>
      <c r="K5" s="58" t="s">
        <v>126</v>
      </c>
      <c r="L5" s="58" t="s">
        <v>127</v>
      </c>
      <c r="M5" s="58" t="s">
        <v>128</v>
      </c>
      <c r="N5" s="59"/>
      <c r="O5" s="59"/>
      <c r="P5" s="60"/>
      <c r="Q5" s="60"/>
      <c r="R5" s="57"/>
      <c r="S5" s="55"/>
      <c r="T5" s="58" t="s">
        <v>129</v>
      </c>
      <c r="U5" s="58" t="s">
        <v>125</v>
      </c>
      <c r="V5" s="58" t="s">
        <v>126</v>
      </c>
      <c r="W5" s="58" t="s">
        <v>130</v>
      </c>
      <c r="X5" s="58" t="s">
        <v>131</v>
      </c>
      <c r="Y5" s="59"/>
      <c r="Z5" s="59"/>
      <c r="AA5" s="60"/>
      <c r="AB5" s="55"/>
    </row>
    <row r="6" spans="1:28" ht="19.5" customHeight="1">
      <c r="A6" s="61" t="s">
        <v>132</v>
      </c>
      <c r="B6" s="62">
        <f>SUM(B9:B29)</f>
        <v>246</v>
      </c>
      <c r="C6" s="62">
        <f>SUM(C9:C29)</f>
        <v>4712</v>
      </c>
      <c r="D6" s="62">
        <f>SUM(D9:D29)</f>
        <v>191794</v>
      </c>
      <c r="E6" s="63" t="s">
        <v>133</v>
      </c>
      <c r="F6" s="64">
        <f>F7+F8</f>
        <v>703835</v>
      </c>
      <c r="G6" s="64">
        <f aca="true" t="shared" si="0" ref="G6:AB6">G7+G8</f>
        <v>6082</v>
      </c>
      <c r="H6" s="64">
        <f t="shared" si="0"/>
        <v>210</v>
      </c>
      <c r="I6" s="64">
        <f t="shared" si="0"/>
        <v>176</v>
      </c>
      <c r="J6" s="64">
        <f t="shared" si="0"/>
        <v>192</v>
      </c>
      <c r="K6" s="64">
        <f t="shared" si="0"/>
        <v>0</v>
      </c>
      <c r="L6" s="64">
        <f t="shared" si="0"/>
        <v>2</v>
      </c>
      <c r="M6" s="64">
        <f t="shared" si="0"/>
        <v>3</v>
      </c>
      <c r="N6" s="64">
        <f t="shared" si="0"/>
        <v>2551</v>
      </c>
      <c r="O6" s="64">
        <f t="shared" si="0"/>
        <v>2948</v>
      </c>
      <c r="P6" s="64">
        <f t="shared" si="0"/>
        <v>0</v>
      </c>
      <c r="Q6" s="64">
        <f t="shared" si="0"/>
        <v>0</v>
      </c>
      <c r="R6" s="64">
        <f t="shared" si="0"/>
        <v>5905</v>
      </c>
      <c r="S6" s="64">
        <f t="shared" si="0"/>
        <v>126</v>
      </c>
      <c r="T6" s="64">
        <f t="shared" si="0"/>
        <v>159</v>
      </c>
      <c r="U6" s="64">
        <f t="shared" si="0"/>
        <v>166</v>
      </c>
      <c r="V6" s="64">
        <f t="shared" si="0"/>
        <v>0</v>
      </c>
      <c r="W6" s="64">
        <f t="shared" si="0"/>
        <v>2</v>
      </c>
      <c r="X6" s="64">
        <f t="shared" si="0"/>
        <v>555</v>
      </c>
      <c r="Y6" s="64">
        <f t="shared" si="0"/>
        <v>2519</v>
      </c>
      <c r="Z6" s="64">
        <f t="shared" si="0"/>
        <v>2377</v>
      </c>
      <c r="AA6" s="64">
        <f t="shared" si="0"/>
        <v>0</v>
      </c>
      <c r="AB6" s="64">
        <f t="shared" si="0"/>
        <v>1</v>
      </c>
    </row>
    <row r="7" spans="1:28" ht="19.5" customHeight="1">
      <c r="A7" s="65"/>
      <c r="B7" s="66"/>
      <c r="C7" s="66"/>
      <c r="D7" s="66"/>
      <c r="E7" s="63" t="s">
        <v>134</v>
      </c>
      <c r="F7" s="64">
        <f>F10+F13+F16+F19+F22+F25+F28</f>
        <v>357841</v>
      </c>
      <c r="G7" s="64">
        <f aca="true" t="shared" si="1" ref="G7:AB8">G10+G13+G16+G19+G22+G25+G28</f>
        <v>2698</v>
      </c>
      <c r="H7" s="64">
        <f t="shared" si="1"/>
        <v>95</v>
      </c>
      <c r="I7" s="64">
        <f t="shared" si="1"/>
        <v>84</v>
      </c>
      <c r="J7" s="64">
        <f t="shared" si="1"/>
        <v>87</v>
      </c>
      <c r="K7" s="64">
        <f t="shared" si="1"/>
        <v>0</v>
      </c>
      <c r="L7" s="64">
        <f t="shared" si="1"/>
        <v>0</v>
      </c>
      <c r="M7" s="64">
        <f t="shared" si="1"/>
        <v>2</v>
      </c>
      <c r="N7" s="64">
        <f t="shared" si="1"/>
        <v>1111</v>
      </c>
      <c r="O7" s="64">
        <f t="shared" si="1"/>
        <v>1319</v>
      </c>
      <c r="P7" s="64">
        <f t="shared" si="1"/>
        <v>0</v>
      </c>
      <c r="Q7" s="64">
        <f t="shared" si="1"/>
        <v>0</v>
      </c>
      <c r="R7" s="64">
        <f t="shared" si="1"/>
        <v>2649</v>
      </c>
      <c r="S7" s="64">
        <f t="shared" si="1"/>
        <v>64</v>
      </c>
      <c r="T7" s="64">
        <f t="shared" si="1"/>
        <v>72</v>
      </c>
      <c r="U7" s="64">
        <f t="shared" si="1"/>
        <v>68</v>
      </c>
      <c r="V7" s="64">
        <f t="shared" si="1"/>
        <v>0</v>
      </c>
      <c r="W7" s="64">
        <f t="shared" si="1"/>
        <v>1</v>
      </c>
      <c r="X7" s="64">
        <f t="shared" si="1"/>
        <v>240</v>
      </c>
      <c r="Y7" s="64">
        <f t="shared" si="1"/>
        <v>1159</v>
      </c>
      <c r="Z7" s="64">
        <f t="shared" si="1"/>
        <v>1045</v>
      </c>
      <c r="AA7" s="64">
        <f t="shared" si="1"/>
        <v>0</v>
      </c>
      <c r="AB7" s="64">
        <f t="shared" si="1"/>
        <v>0</v>
      </c>
    </row>
    <row r="8" spans="1:28" ht="19.5" customHeight="1">
      <c r="A8" s="67"/>
      <c r="B8" s="68"/>
      <c r="C8" s="68"/>
      <c r="D8" s="68"/>
      <c r="E8" s="63" t="s">
        <v>135</v>
      </c>
      <c r="F8" s="64">
        <f>F11+F14+F17+F20+F23+F26+F29</f>
        <v>345994</v>
      </c>
      <c r="G8" s="64">
        <f t="shared" si="1"/>
        <v>3384</v>
      </c>
      <c r="H8" s="64">
        <f t="shared" si="1"/>
        <v>115</v>
      </c>
      <c r="I8" s="64">
        <f t="shared" si="1"/>
        <v>92</v>
      </c>
      <c r="J8" s="64">
        <f t="shared" si="1"/>
        <v>105</v>
      </c>
      <c r="K8" s="64">
        <f t="shared" si="1"/>
        <v>0</v>
      </c>
      <c r="L8" s="64">
        <f t="shared" si="1"/>
        <v>2</v>
      </c>
      <c r="M8" s="64">
        <f t="shared" si="1"/>
        <v>1</v>
      </c>
      <c r="N8" s="64">
        <f t="shared" si="1"/>
        <v>1440</v>
      </c>
      <c r="O8" s="64">
        <f t="shared" si="1"/>
        <v>1629</v>
      </c>
      <c r="P8" s="64">
        <f t="shared" si="1"/>
        <v>0</v>
      </c>
      <c r="Q8" s="64">
        <f t="shared" si="1"/>
        <v>0</v>
      </c>
      <c r="R8" s="64">
        <f t="shared" si="1"/>
        <v>3256</v>
      </c>
      <c r="S8" s="64">
        <f t="shared" si="1"/>
        <v>62</v>
      </c>
      <c r="T8" s="64">
        <f t="shared" si="1"/>
        <v>87</v>
      </c>
      <c r="U8" s="64">
        <f t="shared" si="1"/>
        <v>98</v>
      </c>
      <c r="V8" s="64">
        <f t="shared" si="1"/>
        <v>0</v>
      </c>
      <c r="W8" s="64">
        <f t="shared" si="1"/>
        <v>1</v>
      </c>
      <c r="X8" s="64">
        <f t="shared" si="1"/>
        <v>315</v>
      </c>
      <c r="Y8" s="64">
        <f t="shared" si="1"/>
        <v>1360</v>
      </c>
      <c r="Z8" s="64">
        <f t="shared" si="1"/>
        <v>1332</v>
      </c>
      <c r="AA8" s="64">
        <f t="shared" si="1"/>
        <v>0</v>
      </c>
      <c r="AB8" s="64">
        <f t="shared" si="1"/>
        <v>1</v>
      </c>
    </row>
    <row r="9" spans="1:28" ht="19.5" customHeight="1">
      <c r="A9" s="61" t="s">
        <v>136</v>
      </c>
      <c r="B9" s="62">
        <v>45</v>
      </c>
      <c r="C9" s="62">
        <v>1075</v>
      </c>
      <c r="D9" s="62">
        <v>49375</v>
      </c>
      <c r="E9" s="63" t="s">
        <v>133</v>
      </c>
      <c r="F9" s="64">
        <f aca="true" t="shared" si="2" ref="F9:AB9">F10+F11</f>
        <v>164038</v>
      </c>
      <c r="G9" s="64">
        <f t="shared" si="2"/>
        <v>1631</v>
      </c>
      <c r="H9" s="64">
        <f t="shared" si="2"/>
        <v>62</v>
      </c>
      <c r="I9" s="64">
        <f t="shared" si="2"/>
        <v>42</v>
      </c>
      <c r="J9" s="64">
        <f t="shared" si="2"/>
        <v>55</v>
      </c>
      <c r="K9" s="64">
        <f t="shared" si="2"/>
        <v>0</v>
      </c>
      <c r="L9" s="64">
        <f t="shared" si="2"/>
        <v>1</v>
      </c>
      <c r="M9" s="64">
        <f t="shared" si="2"/>
        <v>2</v>
      </c>
      <c r="N9" s="64">
        <f t="shared" si="2"/>
        <v>888</v>
      </c>
      <c r="O9" s="64">
        <f t="shared" si="2"/>
        <v>581</v>
      </c>
      <c r="P9" s="64">
        <f t="shared" si="2"/>
        <v>0</v>
      </c>
      <c r="Q9" s="64">
        <f t="shared" si="2"/>
        <v>0</v>
      </c>
      <c r="R9" s="64">
        <f t="shared" si="2"/>
        <v>1268</v>
      </c>
      <c r="S9" s="64">
        <f t="shared" si="2"/>
        <v>12</v>
      </c>
      <c r="T9" s="64">
        <f t="shared" si="2"/>
        <v>37</v>
      </c>
      <c r="U9" s="64">
        <f t="shared" si="2"/>
        <v>48</v>
      </c>
      <c r="V9" s="64">
        <f t="shared" si="2"/>
        <v>0</v>
      </c>
      <c r="W9" s="64">
        <f t="shared" si="2"/>
        <v>2</v>
      </c>
      <c r="X9" s="64">
        <f t="shared" si="2"/>
        <v>0</v>
      </c>
      <c r="Y9" s="64">
        <f t="shared" si="2"/>
        <v>742</v>
      </c>
      <c r="Z9" s="64">
        <f t="shared" si="2"/>
        <v>427</v>
      </c>
      <c r="AA9" s="64">
        <f t="shared" si="2"/>
        <v>0</v>
      </c>
      <c r="AB9" s="64">
        <f t="shared" si="2"/>
        <v>0</v>
      </c>
    </row>
    <row r="10" spans="1:28" ht="19.5" customHeight="1">
      <c r="A10" s="65"/>
      <c r="B10" s="66"/>
      <c r="C10" s="66"/>
      <c r="D10" s="66"/>
      <c r="E10" s="63" t="s">
        <v>134</v>
      </c>
      <c r="F10" s="64">
        <v>83279</v>
      </c>
      <c r="G10" s="64">
        <v>755</v>
      </c>
      <c r="H10" s="64">
        <v>26</v>
      </c>
      <c r="I10" s="64">
        <v>20</v>
      </c>
      <c r="J10" s="64">
        <v>22</v>
      </c>
      <c r="K10" s="64"/>
      <c r="L10" s="64"/>
      <c r="M10" s="64">
        <v>1</v>
      </c>
      <c r="N10" s="64">
        <v>399</v>
      </c>
      <c r="O10" s="64">
        <v>287</v>
      </c>
      <c r="P10" s="64"/>
      <c r="Q10" s="64"/>
      <c r="R10" s="64">
        <v>575</v>
      </c>
      <c r="S10" s="64">
        <v>3</v>
      </c>
      <c r="T10" s="64">
        <v>12</v>
      </c>
      <c r="U10" s="64">
        <v>15</v>
      </c>
      <c r="V10" s="64"/>
      <c r="W10" s="64">
        <v>1</v>
      </c>
      <c r="X10" s="64"/>
      <c r="Y10" s="64">
        <v>360</v>
      </c>
      <c r="Z10" s="64">
        <v>184</v>
      </c>
      <c r="AA10" s="64"/>
      <c r="AB10" s="64"/>
    </row>
    <row r="11" spans="1:28" ht="19.5" customHeight="1">
      <c r="A11" s="67"/>
      <c r="B11" s="68"/>
      <c r="C11" s="68"/>
      <c r="D11" s="68"/>
      <c r="E11" s="63" t="s">
        <v>135</v>
      </c>
      <c r="F11" s="64">
        <v>80759</v>
      </c>
      <c r="G11" s="64">
        <v>876</v>
      </c>
      <c r="H11" s="64">
        <v>36</v>
      </c>
      <c r="I11" s="64">
        <v>22</v>
      </c>
      <c r="J11" s="64">
        <v>33</v>
      </c>
      <c r="K11" s="64"/>
      <c r="L11" s="64">
        <v>1</v>
      </c>
      <c r="M11" s="64">
        <v>1</v>
      </c>
      <c r="N11" s="64">
        <v>489</v>
      </c>
      <c r="O11" s="64">
        <v>294</v>
      </c>
      <c r="P11" s="64"/>
      <c r="Q11" s="64"/>
      <c r="R11" s="64">
        <v>693</v>
      </c>
      <c r="S11" s="64">
        <v>9</v>
      </c>
      <c r="T11" s="64">
        <v>25</v>
      </c>
      <c r="U11" s="64">
        <v>33</v>
      </c>
      <c r="V11" s="64"/>
      <c r="W11" s="64">
        <v>1</v>
      </c>
      <c r="X11" s="64"/>
      <c r="Y11" s="64">
        <v>382</v>
      </c>
      <c r="Z11" s="64">
        <v>243</v>
      </c>
      <c r="AA11" s="64"/>
      <c r="AB11" s="64"/>
    </row>
    <row r="12" spans="1:28" ht="19.5" customHeight="1">
      <c r="A12" s="61" t="s">
        <v>137</v>
      </c>
      <c r="B12" s="62">
        <v>43</v>
      </c>
      <c r="C12" s="62">
        <v>846</v>
      </c>
      <c r="D12" s="62">
        <v>39904</v>
      </c>
      <c r="E12" s="63" t="s">
        <v>133</v>
      </c>
      <c r="F12" s="64">
        <f aca="true" t="shared" si="3" ref="F12:AB12">F13+F14</f>
        <v>140729</v>
      </c>
      <c r="G12" s="64">
        <f t="shared" si="3"/>
        <v>815</v>
      </c>
      <c r="H12" s="64">
        <f t="shared" si="3"/>
        <v>46</v>
      </c>
      <c r="I12" s="64">
        <f t="shared" si="3"/>
        <v>26</v>
      </c>
      <c r="J12" s="64">
        <f t="shared" si="3"/>
        <v>34</v>
      </c>
      <c r="K12" s="64">
        <f t="shared" si="3"/>
        <v>0</v>
      </c>
      <c r="L12" s="64">
        <f t="shared" si="3"/>
        <v>1</v>
      </c>
      <c r="M12" s="64">
        <f t="shared" si="3"/>
        <v>0</v>
      </c>
      <c r="N12" s="64">
        <f t="shared" si="3"/>
        <v>315</v>
      </c>
      <c r="O12" s="64">
        <f t="shared" si="3"/>
        <v>393</v>
      </c>
      <c r="P12" s="64">
        <f t="shared" si="3"/>
        <v>0</v>
      </c>
      <c r="Q12" s="64">
        <f t="shared" si="3"/>
        <v>0</v>
      </c>
      <c r="R12" s="64">
        <f t="shared" si="3"/>
        <v>1107</v>
      </c>
      <c r="S12" s="64">
        <f t="shared" si="3"/>
        <v>18</v>
      </c>
      <c r="T12" s="64">
        <f t="shared" si="3"/>
        <v>34</v>
      </c>
      <c r="U12" s="64">
        <f t="shared" si="3"/>
        <v>41</v>
      </c>
      <c r="V12" s="64">
        <f t="shared" si="3"/>
        <v>0</v>
      </c>
      <c r="W12" s="64">
        <f t="shared" si="3"/>
        <v>0</v>
      </c>
      <c r="X12" s="64">
        <f t="shared" si="3"/>
        <v>0</v>
      </c>
      <c r="Y12" s="64">
        <f t="shared" si="3"/>
        <v>436</v>
      </c>
      <c r="Z12" s="64">
        <f t="shared" si="3"/>
        <v>577</v>
      </c>
      <c r="AA12" s="64">
        <f t="shared" si="3"/>
        <v>0</v>
      </c>
      <c r="AB12" s="64">
        <f t="shared" si="3"/>
        <v>1</v>
      </c>
    </row>
    <row r="13" spans="1:28" ht="19.5" customHeight="1">
      <c r="A13" s="65"/>
      <c r="B13" s="66"/>
      <c r="C13" s="66"/>
      <c r="D13" s="66"/>
      <c r="E13" s="63" t="s">
        <v>134</v>
      </c>
      <c r="F13" s="64">
        <v>72055</v>
      </c>
      <c r="G13" s="64">
        <f>SUM(H13:Q13)</f>
        <v>366</v>
      </c>
      <c r="H13" s="69">
        <v>21</v>
      </c>
      <c r="I13" s="69">
        <v>12</v>
      </c>
      <c r="J13" s="69">
        <v>15</v>
      </c>
      <c r="K13" s="69"/>
      <c r="L13" s="69"/>
      <c r="M13" s="69"/>
      <c r="N13" s="69">
        <v>140</v>
      </c>
      <c r="O13" s="69">
        <v>178</v>
      </c>
      <c r="P13" s="69"/>
      <c r="Q13" s="69"/>
      <c r="R13" s="69">
        <f>SUM(S13:AB13)</f>
        <v>500</v>
      </c>
      <c r="S13" s="69">
        <v>11</v>
      </c>
      <c r="T13" s="69">
        <v>15</v>
      </c>
      <c r="U13" s="69">
        <v>19</v>
      </c>
      <c r="V13" s="69"/>
      <c r="W13" s="69"/>
      <c r="X13" s="69"/>
      <c r="Y13" s="69">
        <v>192</v>
      </c>
      <c r="Z13" s="69">
        <v>263</v>
      </c>
      <c r="AA13" s="69"/>
      <c r="AB13" s="69"/>
    </row>
    <row r="14" spans="1:28" ht="19.5" customHeight="1">
      <c r="A14" s="67"/>
      <c r="B14" s="68"/>
      <c r="C14" s="68"/>
      <c r="D14" s="68"/>
      <c r="E14" s="63" t="s">
        <v>135</v>
      </c>
      <c r="F14" s="64">
        <v>68674</v>
      </c>
      <c r="G14" s="64">
        <f>SUM(H14:Q14)</f>
        <v>449</v>
      </c>
      <c r="H14" s="69">
        <v>25</v>
      </c>
      <c r="I14" s="69">
        <v>14</v>
      </c>
      <c r="J14" s="69">
        <v>19</v>
      </c>
      <c r="K14" s="69"/>
      <c r="L14" s="69">
        <v>1</v>
      </c>
      <c r="M14" s="69"/>
      <c r="N14" s="69">
        <v>175</v>
      </c>
      <c r="O14" s="69">
        <v>215</v>
      </c>
      <c r="P14" s="69"/>
      <c r="Q14" s="69"/>
      <c r="R14" s="69">
        <f>SUM(S14:AB14)</f>
        <v>607</v>
      </c>
      <c r="S14" s="69">
        <v>7</v>
      </c>
      <c r="T14" s="69">
        <v>19</v>
      </c>
      <c r="U14" s="69">
        <v>22</v>
      </c>
      <c r="V14" s="69"/>
      <c r="W14" s="69"/>
      <c r="X14" s="69"/>
      <c r="Y14" s="69">
        <v>244</v>
      </c>
      <c r="Z14" s="69">
        <v>314</v>
      </c>
      <c r="AA14" s="69"/>
      <c r="AB14" s="69">
        <v>1</v>
      </c>
    </row>
    <row r="15" spans="1:28" ht="19.5" customHeight="1">
      <c r="A15" s="61" t="s">
        <v>138</v>
      </c>
      <c r="B15" s="62">
        <v>30</v>
      </c>
      <c r="C15" s="62">
        <v>550</v>
      </c>
      <c r="D15" s="62">
        <v>13960</v>
      </c>
      <c r="E15" s="63" t="s">
        <v>133</v>
      </c>
      <c r="F15" s="64">
        <f aca="true" t="shared" si="4" ref="F15:AB15">F16+F17</f>
        <v>48234</v>
      </c>
      <c r="G15" s="64">
        <f t="shared" si="4"/>
        <v>486</v>
      </c>
      <c r="H15" s="64">
        <f t="shared" si="4"/>
        <v>15</v>
      </c>
      <c r="I15" s="64">
        <f t="shared" si="4"/>
        <v>17</v>
      </c>
      <c r="J15" s="64">
        <f t="shared" si="4"/>
        <v>7</v>
      </c>
      <c r="K15" s="64">
        <f t="shared" si="4"/>
        <v>0</v>
      </c>
      <c r="L15" s="64">
        <f t="shared" si="4"/>
        <v>0</v>
      </c>
      <c r="M15" s="64">
        <f t="shared" si="4"/>
        <v>0</v>
      </c>
      <c r="N15" s="64">
        <f t="shared" si="4"/>
        <v>109</v>
      </c>
      <c r="O15" s="64">
        <f t="shared" si="4"/>
        <v>338</v>
      </c>
      <c r="P15" s="64">
        <f t="shared" si="4"/>
        <v>0</v>
      </c>
      <c r="Q15" s="64">
        <f t="shared" si="4"/>
        <v>0</v>
      </c>
      <c r="R15" s="64">
        <f t="shared" si="4"/>
        <v>622</v>
      </c>
      <c r="S15" s="64">
        <f t="shared" si="4"/>
        <v>9</v>
      </c>
      <c r="T15" s="64">
        <f t="shared" si="4"/>
        <v>10</v>
      </c>
      <c r="U15" s="64">
        <f t="shared" si="4"/>
        <v>9</v>
      </c>
      <c r="V15" s="64">
        <f t="shared" si="4"/>
        <v>0</v>
      </c>
      <c r="W15" s="64">
        <f t="shared" si="4"/>
        <v>0</v>
      </c>
      <c r="X15" s="64">
        <f t="shared" si="4"/>
        <v>0</v>
      </c>
      <c r="Y15" s="64">
        <f t="shared" si="4"/>
        <v>107</v>
      </c>
      <c r="Z15" s="64">
        <f t="shared" si="4"/>
        <v>487</v>
      </c>
      <c r="AA15" s="64">
        <f t="shared" si="4"/>
        <v>0</v>
      </c>
      <c r="AB15" s="64">
        <f t="shared" si="4"/>
        <v>0</v>
      </c>
    </row>
    <row r="16" spans="1:28" ht="19.5" customHeight="1">
      <c r="A16" s="65"/>
      <c r="B16" s="66"/>
      <c r="C16" s="66"/>
      <c r="D16" s="66"/>
      <c r="E16" s="63" t="s">
        <v>134</v>
      </c>
      <c r="F16" s="64">
        <v>24498</v>
      </c>
      <c r="G16" s="64">
        <v>200</v>
      </c>
      <c r="H16" s="64">
        <v>6</v>
      </c>
      <c r="I16" s="64">
        <v>7</v>
      </c>
      <c r="J16" s="64">
        <v>2</v>
      </c>
      <c r="K16" s="64"/>
      <c r="L16" s="64"/>
      <c r="M16" s="64"/>
      <c r="N16" s="64">
        <v>41</v>
      </c>
      <c r="O16" s="64">
        <v>144</v>
      </c>
      <c r="P16" s="64"/>
      <c r="Q16" s="64"/>
      <c r="R16" s="64">
        <v>277</v>
      </c>
      <c r="S16" s="64">
        <v>3</v>
      </c>
      <c r="T16" s="64">
        <v>5</v>
      </c>
      <c r="U16" s="64">
        <v>4</v>
      </c>
      <c r="V16" s="64"/>
      <c r="W16" s="64"/>
      <c r="X16" s="64"/>
      <c r="Y16" s="64">
        <v>48</v>
      </c>
      <c r="Z16" s="64">
        <v>217</v>
      </c>
      <c r="AA16" s="64"/>
      <c r="AB16" s="64"/>
    </row>
    <row r="17" spans="1:28" ht="19.5" customHeight="1">
      <c r="A17" s="67"/>
      <c r="B17" s="68"/>
      <c r="C17" s="68"/>
      <c r="D17" s="68"/>
      <c r="E17" s="63" t="s">
        <v>135</v>
      </c>
      <c r="F17" s="64">
        <v>23736</v>
      </c>
      <c r="G17" s="64">
        <v>286</v>
      </c>
      <c r="H17" s="64">
        <v>9</v>
      </c>
      <c r="I17" s="64">
        <v>10</v>
      </c>
      <c r="J17" s="64">
        <v>5</v>
      </c>
      <c r="K17" s="64"/>
      <c r="L17" s="64"/>
      <c r="M17" s="64"/>
      <c r="N17" s="64">
        <v>68</v>
      </c>
      <c r="O17" s="64">
        <v>194</v>
      </c>
      <c r="P17" s="64"/>
      <c r="Q17" s="64"/>
      <c r="R17" s="64">
        <v>345</v>
      </c>
      <c r="S17" s="64">
        <v>6</v>
      </c>
      <c r="T17" s="64">
        <v>5</v>
      </c>
      <c r="U17" s="64">
        <v>5</v>
      </c>
      <c r="V17" s="64"/>
      <c r="W17" s="64"/>
      <c r="X17" s="64"/>
      <c r="Y17" s="64">
        <v>59</v>
      </c>
      <c r="Z17" s="64">
        <v>270</v>
      </c>
      <c r="AA17" s="64"/>
      <c r="AB17" s="64"/>
    </row>
    <row r="18" spans="1:28" ht="19.5" customHeight="1">
      <c r="A18" s="61" t="s">
        <v>139</v>
      </c>
      <c r="B18" s="62">
        <v>46</v>
      </c>
      <c r="C18" s="62">
        <v>919</v>
      </c>
      <c r="D18" s="62">
        <v>35902</v>
      </c>
      <c r="E18" s="63" t="s">
        <v>133</v>
      </c>
      <c r="F18" s="64">
        <f aca="true" t="shared" si="5" ref="F18:AB18">F19+F20</f>
        <v>122270</v>
      </c>
      <c r="G18" s="64">
        <f t="shared" si="5"/>
        <v>1073</v>
      </c>
      <c r="H18" s="64">
        <f t="shared" si="5"/>
        <v>28</v>
      </c>
      <c r="I18" s="64">
        <f t="shared" si="5"/>
        <v>30</v>
      </c>
      <c r="J18" s="64">
        <f t="shared" si="5"/>
        <v>38</v>
      </c>
      <c r="K18" s="64">
        <f t="shared" si="5"/>
        <v>0</v>
      </c>
      <c r="L18" s="64">
        <f t="shared" si="5"/>
        <v>0</v>
      </c>
      <c r="M18" s="64">
        <f t="shared" si="5"/>
        <v>1</v>
      </c>
      <c r="N18" s="64">
        <f t="shared" si="5"/>
        <v>460</v>
      </c>
      <c r="O18" s="64">
        <f t="shared" si="5"/>
        <v>516</v>
      </c>
      <c r="P18" s="64">
        <f t="shared" si="5"/>
        <v>0</v>
      </c>
      <c r="Q18" s="64">
        <f t="shared" si="5"/>
        <v>0</v>
      </c>
      <c r="R18" s="64">
        <f t="shared" si="5"/>
        <v>1257</v>
      </c>
      <c r="S18" s="64">
        <f t="shared" si="5"/>
        <v>51</v>
      </c>
      <c r="T18" s="64">
        <f t="shared" si="5"/>
        <v>40</v>
      </c>
      <c r="U18" s="64">
        <f t="shared" si="5"/>
        <v>26</v>
      </c>
      <c r="V18" s="64">
        <f t="shared" si="5"/>
        <v>0</v>
      </c>
      <c r="W18" s="64">
        <f t="shared" si="5"/>
        <v>0</v>
      </c>
      <c r="X18" s="64">
        <f t="shared" si="5"/>
        <v>555</v>
      </c>
      <c r="Y18" s="64">
        <f t="shared" si="5"/>
        <v>585</v>
      </c>
      <c r="Z18" s="64">
        <f t="shared" si="5"/>
        <v>0</v>
      </c>
      <c r="AA18" s="64">
        <f t="shared" si="5"/>
        <v>0</v>
      </c>
      <c r="AB18" s="64">
        <f t="shared" si="5"/>
        <v>0</v>
      </c>
    </row>
    <row r="19" spans="1:28" ht="19.5" customHeight="1">
      <c r="A19" s="65"/>
      <c r="B19" s="66"/>
      <c r="C19" s="66"/>
      <c r="D19" s="66"/>
      <c r="E19" s="63" t="s">
        <v>134</v>
      </c>
      <c r="F19" s="64">
        <v>62210</v>
      </c>
      <c r="G19" s="64">
        <v>489</v>
      </c>
      <c r="H19" s="64">
        <v>13</v>
      </c>
      <c r="I19" s="64">
        <v>17</v>
      </c>
      <c r="J19" s="64">
        <v>19</v>
      </c>
      <c r="K19" s="64"/>
      <c r="L19" s="64"/>
      <c r="M19" s="64">
        <v>1</v>
      </c>
      <c r="N19" s="64">
        <v>194</v>
      </c>
      <c r="O19" s="64">
        <v>245</v>
      </c>
      <c r="P19" s="64"/>
      <c r="Q19" s="64"/>
      <c r="R19" s="64">
        <v>567</v>
      </c>
      <c r="S19" s="64">
        <v>31</v>
      </c>
      <c r="T19" s="64">
        <v>20</v>
      </c>
      <c r="U19" s="64">
        <v>12</v>
      </c>
      <c r="V19" s="64"/>
      <c r="W19" s="64"/>
      <c r="X19" s="64">
        <v>240</v>
      </c>
      <c r="Y19" s="64">
        <v>264</v>
      </c>
      <c r="Z19" s="64"/>
      <c r="AA19" s="64"/>
      <c r="AB19" s="64"/>
    </row>
    <row r="20" spans="1:28" ht="19.5" customHeight="1">
      <c r="A20" s="67"/>
      <c r="B20" s="68"/>
      <c r="C20" s="68"/>
      <c r="D20" s="68"/>
      <c r="E20" s="63" t="s">
        <v>135</v>
      </c>
      <c r="F20" s="64">
        <v>60060</v>
      </c>
      <c r="G20" s="64">
        <v>584</v>
      </c>
      <c r="H20" s="64">
        <v>15</v>
      </c>
      <c r="I20" s="64">
        <v>13</v>
      </c>
      <c r="J20" s="64">
        <v>19</v>
      </c>
      <c r="K20" s="64"/>
      <c r="L20" s="64"/>
      <c r="M20" s="64"/>
      <c r="N20" s="64">
        <v>266</v>
      </c>
      <c r="O20" s="64">
        <v>271</v>
      </c>
      <c r="P20" s="64"/>
      <c r="Q20" s="64"/>
      <c r="R20" s="64">
        <v>690</v>
      </c>
      <c r="S20" s="64">
        <v>20</v>
      </c>
      <c r="T20" s="64">
        <v>20</v>
      </c>
      <c r="U20" s="64">
        <v>14</v>
      </c>
      <c r="V20" s="64"/>
      <c r="W20" s="64"/>
      <c r="X20" s="64">
        <v>315</v>
      </c>
      <c r="Y20" s="64">
        <v>321</v>
      </c>
      <c r="Z20" s="64"/>
      <c r="AA20" s="64"/>
      <c r="AB20" s="64"/>
    </row>
    <row r="21" spans="1:28" ht="19.5" customHeight="1">
      <c r="A21" s="61" t="s">
        <v>140</v>
      </c>
      <c r="B21" s="62">
        <v>34</v>
      </c>
      <c r="C21" s="62">
        <v>498</v>
      </c>
      <c r="D21" s="62">
        <v>16232</v>
      </c>
      <c r="E21" s="63" t="s">
        <v>133</v>
      </c>
      <c r="F21" s="64">
        <f aca="true" t="shared" si="6" ref="F21:AB21">F22+F23</f>
        <v>53376</v>
      </c>
      <c r="G21" s="64">
        <f t="shared" si="6"/>
        <v>720</v>
      </c>
      <c r="H21" s="64">
        <f t="shared" si="6"/>
        <v>51</v>
      </c>
      <c r="I21" s="64">
        <f t="shared" si="6"/>
        <v>20</v>
      </c>
      <c r="J21" s="64">
        <f t="shared" si="6"/>
        <v>14</v>
      </c>
      <c r="K21" s="64">
        <f t="shared" si="6"/>
        <v>0</v>
      </c>
      <c r="L21" s="64">
        <f t="shared" si="6"/>
        <v>0</v>
      </c>
      <c r="M21" s="64">
        <f t="shared" si="6"/>
        <v>0</v>
      </c>
      <c r="N21" s="64">
        <f t="shared" si="6"/>
        <v>197</v>
      </c>
      <c r="O21" s="64">
        <f t="shared" si="6"/>
        <v>438</v>
      </c>
      <c r="P21" s="64">
        <f t="shared" si="6"/>
        <v>0</v>
      </c>
      <c r="Q21" s="64">
        <f t="shared" si="6"/>
        <v>0</v>
      </c>
      <c r="R21" s="64">
        <f t="shared" si="6"/>
        <v>611</v>
      </c>
      <c r="S21" s="64">
        <f t="shared" si="6"/>
        <v>23</v>
      </c>
      <c r="T21" s="64">
        <f t="shared" si="6"/>
        <v>12</v>
      </c>
      <c r="U21" s="64">
        <f t="shared" si="6"/>
        <v>9</v>
      </c>
      <c r="V21" s="64">
        <f t="shared" si="6"/>
        <v>0</v>
      </c>
      <c r="W21" s="64">
        <f t="shared" si="6"/>
        <v>0</v>
      </c>
      <c r="X21" s="64">
        <f t="shared" si="6"/>
        <v>0</v>
      </c>
      <c r="Y21" s="64">
        <f t="shared" si="6"/>
        <v>172</v>
      </c>
      <c r="Z21" s="64">
        <f t="shared" si="6"/>
        <v>395</v>
      </c>
      <c r="AA21" s="64">
        <f t="shared" si="6"/>
        <v>0</v>
      </c>
      <c r="AB21" s="64">
        <f t="shared" si="6"/>
        <v>0</v>
      </c>
    </row>
    <row r="22" spans="1:28" ht="19.5" customHeight="1">
      <c r="A22" s="65"/>
      <c r="B22" s="66"/>
      <c r="C22" s="66"/>
      <c r="D22" s="66"/>
      <c r="E22" s="63" t="s">
        <v>134</v>
      </c>
      <c r="F22" s="64">
        <v>25607</v>
      </c>
      <c r="G22" s="64">
        <v>280</v>
      </c>
      <c r="H22" s="64">
        <v>24</v>
      </c>
      <c r="I22" s="64">
        <v>10</v>
      </c>
      <c r="J22" s="64">
        <v>6</v>
      </c>
      <c r="K22" s="64"/>
      <c r="L22" s="64"/>
      <c r="M22" s="64"/>
      <c r="N22" s="64">
        <v>82</v>
      </c>
      <c r="O22" s="64">
        <v>158</v>
      </c>
      <c r="P22" s="64"/>
      <c r="Q22" s="64"/>
      <c r="R22" s="64">
        <v>267</v>
      </c>
      <c r="S22" s="64">
        <v>7</v>
      </c>
      <c r="T22" s="64">
        <v>6</v>
      </c>
      <c r="U22" s="64">
        <v>5</v>
      </c>
      <c r="V22" s="64"/>
      <c r="W22" s="64"/>
      <c r="X22" s="64"/>
      <c r="Y22" s="64">
        <v>77</v>
      </c>
      <c r="Z22" s="64">
        <v>172</v>
      </c>
      <c r="AA22" s="64"/>
      <c r="AB22" s="64"/>
    </row>
    <row r="23" spans="1:28" ht="19.5" customHeight="1">
      <c r="A23" s="67"/>
      <c r="B23" s="68"/>
      <c r="C23" s="68"/>
      <c r="D23" s="68"/>
      <c r="E23" s="63" t="s">
        <v>135</v>
      </c>
      <c r="F23" s="64">
        <v>27769</v>
      </c>
      <c r="G23" s="64">
        <v>440</v>
      </c>
      <c r="H23" s="64">
        <v>27</v>
      </c>
      <c r="I23" s="64">
        <v>10</v>
      </c>
      <c r="J23" s="64">
        <v>8</v>
      </c>
      <c r="K23" s="64"/>
      <c r="L23" s="64"/>
      <c r="M23" s="64"/>
      <c r="N23" s="64">
        <v>115</v>
      </c>
      <c r="O23" s="64">
        <v>280</v>
      </c>
      <c r="P23" s="64"/>
      <c r="Q23" s="64"/>
      <c r="R23" s="64">
        <v>344</v>
      </c>
      <c r="S23" s="64">
        <v>16</v>
      </c>
      <c r="T23" s="64">
        <v>6</v>
      </c>
      <c r="U23" s="64">
        <v>4</v>
      </c>
      <c r="V23" s="64"/>
      <c r="W23" s="64"/>
      <c r="X23" s="64"/>
      <c r="Y23" s="64">
        <v>95</v>
      </c>
      <c r="Z23" s="64">
        <v>223</v>
      </c>
      <c r="AA23" s="64"/>
      <c r="AB23" s="64"/>
    </row>
    <row r="24" spans="1:28" ht="19.5" customHeight="1">
      <c r="A24" s="61" t="s">
        <v>141</v>
      </c>
      <c r="B24" s="62">
        <v>48</v>
      </c>
      <c r="C24" s="62">
        <v>824</v>
      </c>
      <c r="D24" s="62">
        <v>36421</v>
      </c>
      <c r="E24" s="63" t="s">
        <v>133</v>
      </c>
      <c r="F24" s="64">
        <v>146366</v>
      </c>
      <c r="G24" s="64">
        <v>947</v>
      </c>
      <c r="H24" s="64">
        <v>5</v>
      </c>
      <c r="I24" s="64">
        <v>24</v>
      </c>
      <c r="J24" s="64">
        <v>31</v>
      </c>
      <c r="K24" s="64">
        <v>0</v>
      </c>
      <c r="L24" s="64">
        <f>L25+L26</f>
        <v>0</v>
      </c>
      <c r="M24" s="64">
        <f>M25+M26</f>
        <v>0</v>
      </c>
      <c r="N24" s="64">
        <v>473</v>
      </c>
      <c r="O24" s="64">
        <v>414</v>
      </c>
      <c r="P24" s="64">
        <f>P25+P26</f>
        <v>0</v>
      </c>
      <c r="Q24" s="64">
        <f>Q25+Q26</f>
        <v>0</v>
      </c>
      <c r="R24" s="64">
        <v>780</v>
      </c>
      <c r="S24" s="64">
        <v>8</v>
      </c>
      <c r="T24" s="64">
        <v>21</v>
      </c>
      <c r="U24" s="64">
        <v>28</v>
      </c>
      <c r="V24" s="64">
        <f>V25+V26</f>
        <v>0</v>
      </c>
      <c r="W24" s="64">
        <f>W25+W26</f>
        <v>0</v>
      </c>
      <c r="X24" s="64">
        <f>X25+X26</f>
        <v>0</v>
      </c>
      <c r="Y24" s="64">
        <v>403</v>
      </c>
      <c r="Z24" s="64">
        <v>320</v>
      </c>
      <c r="AA24" s="64">
        <f>AA25+AA26</f>
        <v>0</v>
      </c>
      <c r="AB24" s="64">
        <f>AB25+AB26</f>
        <v>0</v>
      </c>
    </row>
    <row r="25" spans="1:28" ht="19.5" customHeight="1">
      <c r="A25" s="65"/>
      <c r="B25" s="66"/>
      <c r="C25" s="66"/>
      <c r="D25" s="66"/>
      <c r="E25" s="63" t="s">
        <v>134</v>
      </c>
      <c r="F25" s="64">
        <v>75614</v>
      </c>
      <c r="G25" s="64">
        <v>418</v>
      </c>
      <c r="H25" s="64">
        <v>4</v>
      </c>
      <c r="I25" s="64">
        <v>7</v>
      </c>
      <c r="J25" s="64">
        <v>15</v>
      </c>
      <c r="K25" s="64">
        <v>0</v>
      </c>
      <c r="L25" s="64">
        <v>0</v>
      </c>
      <c r="M25" s="64">
        <v>0</v>
      </c>
      <c r="N25" s="64">
        <v>212</v>
      </c>
      <c r="O25" s="64">
        <v>180</v>
      </c>
      <c r="P25" s="64">
        <v>0</v>
      </c>
      <c r="Q25" s="64">
        <v>0</v>
      </c>
      <c r="R25" s="64">
        <v>346</v>
      </c>
      <c r="S25" s="64">
        <v>5</v>
      </c>
      <c r="T25" s="64">
        <v>9</v>
      </c>
      <c r="U25" s="64">
        <v>10</v>
      </c>
      <c r="V25" s="64">
        <v>0</v>
      </c>
      <c r="W25" s="64">
        <v>0</v>
      </c>
      <c r="X25" s="64">
        <v>0</v>
      </c>
      <c r="Y25" s="64">
        <v>183</v>
      </c>
      <c r="Z25" s="64">
        <v>139</v>
      </c>
      <c r="AA25" s="64">
        <v>0</v>
      </c>
      <c r="AB25" s="64">
        <v>0</v>
      </c>
    </row>
    <row r="26" spans="1:28" ht="19.5" customHeight="1">
      <c r="A26" s="67"/>
      <c r="B26" s="68"/>
      <c r="C26" s="68"/>
      <c r="D26" s="68"/>
      <c r="E26" s="63" t="s">
        <v>135</v>
      </c>
      <c r="F26" s="64">
        <v>70752</v>
      </c>
      <c r="G26" s="64">
        <v>529</v>
      </c>
      <c r="H26" s="64">
        <v>1</v>
      </c>
      <c r="I26" s="64">
        <v>17</v>
      </c>
      <c r="J26" s="64">
        <v>16</v>
      </c>
      <c r="K26" s="64">
        <v>0</v>
      </c>
      <c r="L26" s="64">
        <v>0</v>
      </c>
      <c r="M26" s="64">
        <v>0</v>
      </c>
      <c r="N26" s="64">
        <v>261</v>
      </c>
      <c r="O26" s="64">
        <v>234</v>
      </c>
      <c r="P26" s="64">
        <v>0</v>
      </c>
      <c r="Q26" s="64">
        <v>0</v>
      </c>
      <c r="R26" s="64">
        <v>434</v>
      </c>
      <c r="S26" s="64">
        <v>3</v>
      </c>
      <c r="T26" s="64">
        <v>12</v>
      </c>
      <c r="U26" s="64">
        <v>18</v>
      </c>
      <c r="V26" s="64">
        <v>0</v>
      </c>
      <c r="W26" s="64">
        <v>0</v>
      </c>
      <c r="X26" s="64">
        <v>0</v>
      </c>
      <c r="Y26" s="64">
        <v>220</v>
      </c>
      <c r="Z26" s="64">
        <v>181</v>
      </c>
      <c r="AA26" s="64">
        <v>0</v>
      </c>
      <c r="AB26" s="64">
        <v>0</v>
      </c>
    </row>
    <row r="27" spans="1:28" ht="19.5" customHeight="1">
      <c r="A27" s="61" t="s">
        <v>142</v>
      </c>
      <c r="B27" s="62"/>
      <c r="C27" s="62"/>
      <c r="D27" s="62"/>
      <c r="E27" s="63" t="s">
        <v>133</v>
      </c>
      <c r="F27" s="64">
        <f aca="true" t="shared" si="7" ref="F27:Z27">F28+F29</f>
        <v>28822</v>
      </c>
      <c r="G27" s="64">
        <f t="shared" si="7"/>
        <v>410</v>
      </c>
      <c r="H27" s="64">
        <f t="shared" si="7"/>
        <v>3</v>
      </c>
      <c r="I27" s="64">
        <f t="shared" si="7"/>
        <v>17</v>
      </c>
      <c r="J27" s="64">
        <f t="shared" si="7"/>
        <v>13</v>
      </c>
      <c r="K27" s="64">
        <f t="shared" si="7"/>
        <v>0</v>
      </c>
      <c r="L27" s="64">
        <f t="shared" si="7"/>
        <v>0</v>
      </c>
      <c r="M27" s="64">
        <f t="shared" si="7"/>
        <v>0</v>
      </c>
      <c r="N27" s="64">
        <f t="shared" si="7"/>
        <v>109</v>
      </c>
      <c r="O27" s="64">
        <f t="shared" si="7"/>
        <v>268</v>
      </c>
      <c r="P27" s="64">
        <f t="shared" si="7"/>
        <v>0</v>
      </c>
      <c r="Q27" s="64">
        <f t="shared" si="7"/>
        <v>0</v>
      </c>
      <c r="R27" s="64">
        <f t="shared" si="7"/>
        <v>260</v>
      </c>
      <c r="S27" s="64">
        <f t="shared" si="7"/>
        <v>5</v>
      </c>
      <c r="T27" s="64">
        <f t="shared" si="7"/>
        <v>5</v>
      </c>
      <c r="U27" s="64">
        <f t="shared" si="7"/>
        <v>5</v>
      </c>
      <c r="V27" s="64">
        <f t="shared" si="7"/>
        <v>0</v>
      </c>
      <c r="W27" s="64">
        <f t="shared" si="7"/>
        <v>0</v>
      </c>
      <c r="X27" s="64">
        <f t="shared" si="7"/>
        <v>0</v>
      </c>
      <c r="Y27" s="64">
        <f t="shared" si="7"/>
        <v>74</v>
      </c>
      <c r="Z27" s="64">
        <f t="shared" si="7"/>
        <v>171</v>
      </c>
      <c r="AA27" s="64">
        <v>0</v>
      </c>
      <c r="AB27" s="64">
        <f>AB28+AB29</f>
        <v>0</v>
      </c>
    </row>
    <row r="28" spans="1:28" ht="19.5" customHeight="1">
      <c r="A28" s="65"/>
      <c r="B28" s="66"/>
      <c r="C28" s="66"/>
      <c r="D28" s="66"/>
      <c r="E28" s="63" t="s">
        <v>134</v>
      </c>
      <c r="F28" s="64">
        <v>14578</v>
      </c>
      <c r="G28" s="64">
        <v>190</v>
      </c>
      <c r="H28" s="64">
        <v>1</v>
      </c>
      <c r="I28" s="64">
        <v>11</v>
      </c>
      <c r="J28" s="64">
        <v>8</v>
      </c>
      <c r="K28" s="64"/>
      <c r="L28" s="64"/>
      <c r="M28" s="64"/>
      <c r="N28" s="64">
        <v>43</v>
      </c>
      <c r="O28" s="64">
        <v>127</v>
      </c>
      <c r="P28" s="64"/>
      <c r="Q28" s="64"/>
      <c r="R28" s="64">
        <v>117</v>
      </c>
      <c r="S28" s="64">
        <v>4</v>
      </c>
      <c r="T28" s="64">
        <v>5</v>
      </c>
      <c r="U28" s="64">
        <v>3</v>
      </c>
      <c r="V28" s="64"/>
      <c r="W28" s="64"/>
      <c r="X28" s="64"/>
      <c r="Y28" s="64">
        <v>35</v>
      </c>
      <c r="Z28" s="64">
        <v>70</v>
      </c>
      <c r="AA28" s="64"/>
      <c r="AB28" s="64"/>
    </row>
    <row r="29" spans="1:28" ht="22.5" customHeight="1">
      <c r="A29" s="67"/>
      <c r="B29" s="68"/>
      <c r="C29" s="68"/>
      <c r="D29" s="68"/>
      <c r="E29" s="63" t="s">
        <v>135</v>
      </c>
      <c r="F29" s="64">
        <v>14244</v>
      </c>
      <c r="G29" s="64">
        <v>220</v>
      </c>
      <c r="H29" s="64">
        <v>2</v>
      </c>
      <c r="I29" s="64">
        <v>6</v>
      </c>
      <c r="J29" s="64">
        <v>5</v>
      </c>
      <c r="K29" s="64"/>
      <c r="L29" s="64"/>
      <c r="M29" s="64"/>
      <c r="N29" s="64">
        <v>66</v>
      </c>
      <c r="O29" s="64">
        <v>141</v>
      </c>
      <c r="P29" s="64"/>
      <c r="Q29" s="64"/>
      <c r="R29" s="64">
        <v>143</v>
      </c>
      <c r="S29" s="64">
        <v>1</v>
      </c>
      <c r="T29" s="64">
        <v>0</v>
      </c>
      <c r="U29" s="64">
        <v>2</v>
      </c>
      <c r="V29" s="64"/>
      <c r="W29" s="64"/>
      <c r="X29" s="64"/>
      <c r="Y29" s="64">
        <v>39</v>
      </c>
      <c r="Z29" s="64">
        <v>101</v>
      </c>
      <c r="AA29" s="64"/>
      <c r="AB29" s="64"/>
    </row>
    <row r="30" spans="8:28" ht="16.5"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8:28" ht="16.5"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</sheetData>
  <sheetProtection/>
  <mergeCells count="55">
    <mergeCell ref="A24:A26"/>
    <mergeCell ref="B24:B26"/>
    <mergeCell ref="C24:C26"/>
    <mergeCell ref="D24:D26"/>
    <mergeCell ref="A27:A29"/>
    <mergeCell ref="B27:B29"/>
    <mergeCell ref="C27:C29"/>
    <mergeCell ref="D27:D29"/>
    <mergeCell ref="A18:A20"/>
    <mergeCell ref="B18:B20"/>
    <mergeCell ref="C18:C20"/>
    <mergeCell ref="D18:D20"/>
    <mergeCell ref="A21:A23"/>
    <mergeCell ref="B21:B23"/>
    <mergeCell ref="C21:C23"/>
    <mergeCell ref="D21:D23"/>
    <mergeCell ref="A12:A14"/>
    <mergeCell ref="B12:B14"/>
    <mergeCell ref="C12:C14"/>
    <mergeCell ref="D12:D14"/>
    <mergeCell ref="A15:A17"/>
    <mergeCell ref="B15:B17"/>
    <mergeCell ref="C15:C17"/>
    <mergeCell ref="D15:D17"/>
    <mergeCell ref="AB4:AB5"/>
    <mergeCell ref="A6:A8"/>
    <mergeCell ref="B6:B8"/>
    <mergeCell ref="C6:C8"/>
    <mergeCell ref="D6:D8"/>
    <mergeCell ref="A9:A11"/>
    <mergeCell ref="B9:B11"/>
    <mergeCell ref="C9:C11"/>
    <mergeCell ref="D9:D11"/>
    <mergeCell ref="R4:R5"/>
    <mergeCell ref="S4:S5"/>
    <mergeCell ref="T4:X4"/>
    <mergeCell ref="Y4:Y5"/>
    <mergeCell ref="Z4:Z5"/>
    <mergeCell ref="AA4:AA5"/>
    <mergeCell ref="H4:H5"/>
    <mergeCell ref="I4:M4"/>
    <mergeCell ref="N4:N5"/>
    <mergeCell ref="O4:O5"/>
    <mergeCell ref="P4:P5"/>
    <mergeCell ref="Q4:Q5"/>
    <mergeCell ref="A1:AB1"/>
    <mergeCell ref="A3:A5"/>
    <mergeCell ref="B3:B5"/>
    <mergeCell ref="C3:C5"/>
    <mergeCell ref="D3:D5"/>
    <mergeCell ref="E3:E5"/>
    <mergeCell ref="F3:F5"/>
    <mergeCell ref="G3:Q3"/>
    <mergeCell ref="R3:AB3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2010-11-17T12:21:55Z</cp:lastPrinted>
  <dcterms:created xsi:type="dcterms:W3CDTF">2010-05-20T00:25:04Z</dcterms:created>
  <dcterms:modified xsi:type="dcterms:W3CDTF">2013-05-17T02:41:39Z</dcterms:modified>
  <cp:category/>
  <cp:version/>
  <cp:contentType/>
  <cp:contentStatus/>
</cp:coreProperties>
</file>