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1" activeTab="4"/>
  </bookViews>
  <sheets>
    <sheet name="3601 (2)" sheetId="1" r:id="rId1"/>
    <sheet name="3601" sheetId="2" r:id="rId2"/>
    <sheet name="3602" sheetId="3" r:id="rId3"/>
    <sheet name="3603" sheetId="4" r:id="rId4"/>
    <sheet name="3604" sheetId="5" r:id="rId5"/>
    <sheet name="3605" sheetId="6" r:id="rId6"/>
    <sheet name="36.6" sheetId="7" r:id="rId7"/>
    <sheet name="3607" sheetId="8" r:id="rId8"/>
    <sheet name="3608" sheetId="9" r:id="rId9"/>
    <sheet name="3609" sheetId="10" r:id="rId10"/>
    <sheet name="3610" sheetId="11" r:id="rId11"/>
    <sheet name="3611" sheetId="12" r:id="rId12"/>
    <sheet name="361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<sst xmlns="http://schemas.openxmlformats.org/spreadsheetml/2006/main" count="755" uniqueCount="199">
  <si>
    <t>中西區</t>
  </si>
  <si>
    <t>安南區</t>
  </si>
  <si>
    <t>安平區</t>
  </si>
  <si>
    <t>男</t>
  </si>
  <si>
    <t>女</t>
  </si>
  <si>
    <t>合計</t>
  </si>
  <si>
    <t>增</t>
  </si>
  <si>
    <t>減</t>
  </si>
  <si>
    <t>終止收養關係</t>
  </si>
  <si>
    <t>比較數</t>
  </si>
  <si>
    <t>出 生</t>
  </si>
  <si>
    <t>區域別</t>
  </si>
  <si>
    <t>終止收養關係</t>
  </si>
  <si>
    <t>男</t>
  </si>
  <si>
    <t>女</t>
  </si>
  <si>
    <t>男</t>
  </si>
  <si>
    <t>女</t>
  </si>
  <si>
    <t>增</t>
  </si>
  <si>
    <t>減</t>
  </si>
  <si>
    <t>中西區</t>
  </si>
  <si>
    <t>安南區</t>
  </si>
  <si>
    <t>安平區</t>
  </si>
  <si>
    <t>上月底人數</t>
  </si>
  <si>
    <t xml:space="preserve">               臺   南   市   戶   籍   統   計   月   報   表
民國36年01月   </t>
  </si>
  <si>
    <t>中西區</t>
  </si>
  <si>
    <t>安南區</t>
  </si>
  <si>
    <t>終止收養關係</t>
  </si>
  <si>
    <t xml:space="preserve">               臺   南   市   戶   籍   統   計   月   報   表
民國36年02月   </t>
  </si>
  <si>
    <t>終止收養關係</t>
  </si>
  <si>
    <t>本月底人數</t>
  </si>
  <si>
    <t>比較數</t>
  </si>
  <si>
    <t xml:space="preserve">               臺   南   市   戶   籍   統   計   月   報   表
民國36年03月   </t>
  </si>
  <si>
    <t>終止收養關係</t>
  </si>
  <si>
    <t>中西區</t>
  </si>
  <si>
    <t>安南區</t>
  </si>
  <si>
    <t>安平區</t>
  </si>
  <si>
    <t xml:space="preserve">               臺   南   市   戶   籍   統   計   月   報   表
民國36年04月   </t>
  </si>
  <si>
    <t>終止收養關係</t>
  </si>
  <si>
    <t>增</t>
  </si>
  <si>
    <t>終止收養關係</t>
  </si>
  <si>
    <t>終止收養關係</t>
  </si>
  <si>
    <t>中西區</t>
  </si>
  <si>
    <t>安南區</t>
  </si>
  <si>
    <t>安平區</t>
  </si>
  <si>
    <t xml:space="preserve">               臺   南   市   戶   籍   統   計   月   報   表
民國36年05月   </t>
  </si>
  <si>
    <t xml:space="preserve">               臺   南   市   戶   籍   統   計   月   報   表
民國36年07月   </t>
  </si>
  <si>
    <t xml:space="preserve">               臺   南   市   戶   籍   統   計   月   報   表
民國36年08月   </t>
  </si>
  <si>
    <t xml:space="preserve">               臺   南   市   戶   籍   統   計   月   報   表
民國36年09月   </t>
  </si>
  <si>
    <t xml:space="preserve">               臺   南   市   戶   籍   統   計   月   報   表
民國36年10月   </t>
  </si>
  <si>
    <t xml:space="preserve">               臺   南   市   戶   籍   統   計   月   報   表
民國36年12月   </t>
  </si>
  <si>
    <t xml:space="preserve">               臺   南   市   戶   籍   統   計   月   報   表
民國36年11月   </t>
  </si>
  <si>
    <r>
      <t>監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護</t>
    </r>
  </si>
  <si>
    <r>
      <t>繼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承</t>
    </r>
  </si>
  <si>
    <r>
      <t>離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婚</t>
    </r>
  </si>
  <si>
    <r>
      <t>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婚</t>
    </r>
  </si>
  <si>
    <r>
      <t>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 xml:space="preserve"> 養 </t>
    </r>
  </si>
  <si>
    <r>
      <t>認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 xml:space="preserve"> 養</t>
    </r>
  </si>
  <si>
    <r>
      <t>除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</si>
  <si>
    <r>
      <t>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籍</t>
    </r>
  </si>
  <si>
    <r>
      <t>除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籍</t>
    </r>
  </si>
  <si>
    <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口</t>
    </r>
  </si>
  <si>
    <r>
      <t>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口</t>
    </r>
  </si>
  <si>
    <r>
      <t>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數</t>
    </r>
  </si>
  <si>
    <r>
      <t>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口</t>
    </r>
  </si>
  <si>
    <r>
      <t>死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亡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</si>
  <si>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</si>
  <si>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r>
      <t>出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 xml:space="preserve"> 生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</si>
  <si>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</si>
  <si>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它</t>
    </r>
  </si>
  <si>
    <r>
      <t>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國</t>
    </r>
  </si>
  <si>
    <r>
      <t>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省</t>
    </r>
  </si>
  <si>
    <t>本省他縣市</t>
  </si>
  <si>
    <t>遷          出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</si>
  <si>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它</t>
    </r>
  </si>
  <si>
    <t xml:space="preserve">       人             口             增               減             情                形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</si>
  <si>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</si>
  <si>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遷             入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</si>
  <si>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</si>
  <si>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</si>
  <si>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</si>
  <si>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數</t>
    </r>
  </si>
  <si>
    <r>
      <t>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數</t>
    </r>
  </si>
  <si>
    <r>
      <t>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</si>
  <si>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</si>
  <si>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</si>
  <si>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</si>
  <si>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</si>
  <si>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西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</si>
  <si>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</si>
  <si>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護</t>
    </r>
  </si>
  <si>
    <r>
      <t>繼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承</t>
    </r>
  </si>
  <si>
    <r>
      <t>離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婚</t>
    </r>
  </si>
  <si>
    <r>
      <t>結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婚</t>
    </r>
  </si>
  <si>
    <r>
      <t>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 xml:space="preserve">養 </t>
    </r>
  </si>
  <si>
    <r>
      <t>認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 養</t>
    </r>
  </si>
  <si>
    <r>
      <t>除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籍</t>
    </r>
  </si>
  <si>
    <r>
      <t>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籍</t>
    </r>
  </si>
  <si>
    <r>
      <t>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口</t>
    </r>
  </si>
  <si>
    <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</si>
  <si>
    <r>
      <t>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</si>
  <si>
    <r>
      <t>死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亡</t>
    </r>
  </si>
  <si>
    <t>出       生</t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</si>
  <si>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</si>
  <si>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</si>
  <si>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</si>
  <si>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</si>
  <si>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t>遷              出</t>
  </si>
  <si>
    <t>遷              入</t>
  </si>
  <si>
    <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</si>
  <si>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t xml:space="preserve">       人                口                增                 減                情                  形</t>
  </si>
  <si>
    <r>
      <t>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數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</si>
  <si>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</si>
  <si>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繼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承</t>
    </r>
  </si>
  <si>
    <r>
      <t>離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婚</t>
    </r>
  </si>
  <si>
    <r>
      <t>結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婚</t>
    </r>
  </si>
  <si>
    <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 養 </t>
    </r>
  </si>
  <si>
    <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</si>
  <si>
    <r>
      <t>死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亡</t>
    </r>
  </si>
  <si>
    <t>合計</t>
  </si>
  <si>
    <t>出        生</t>
  </si>
  <si>
    <t>遷            入</t>
  </si>
  <si>
    <t>遷            出</t>
  </si>
  <si>
    <t xml:space="preserve">       人                口                增                 減                情                 形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</si>
  <si>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</si>
  <si>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</si>
  <si>
    <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</si>
  <si>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數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</si>
  <si>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</si>
  <si>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 xml:space="preserve">收     養 </t>
  </si>
  <si>
    <t>認     養</t>
  </si>
  <si>
    <t>遷          入</t>
  </si>
  <si>
    <t xml:space="preserve">       人                口                增                減                情                  形</t>
  </si>
  <si>
    <r>
      <t>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數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</si>
  <si>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</si>
  <si>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籍</t>
    </r>
  </si>
  <si>
    <r>
      <t>出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 生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</si>
  <si>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</si>
  <si>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遷               入</t>
  </si>
  <si>
    <t xml:space="preserve">       人                口                增                 減                情                  形</t>
  </si>
  <si>
    <r>
      <t>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數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</si>
  <si>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</si>
  <si>
    <r>
      <t>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數</t>
    </r>
  </si>
  <si>
    <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</si>
  <si>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出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 生</t>
    </r>
  </si>
  <si>
    <t>遷           入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</si>
  <si>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</si>
  <si>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</si>
  <si>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</si>
  <si>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  養  </t>
    </r>
  </si>
  <si>
    <t>出      生</t>
  </si>
  <si>
    <t>遷             出</t>
  </si>
  <si>
    <t xml:space="preserve">       人                 口                增                 減                情                  形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</si>
  <si>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</si>
  <si>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</si>
  <si>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 xml:space="preserve">收      養 </t>
  </si>
  <si>
    <r>
      <t>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養 </t>
    </r>
  </si>
  <si>
    <t xml:space="preserve">       人                口                增                減                情                  形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</si>
  <si>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</si>
  <si>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</si>
  <si>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數</t>
    </r>
  </si>
  <si>
    <r>
      <t>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數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</si>
  <si>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</si>
  <si>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</si>
  <si>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</si>
  <si>
    <r>
      <t>設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籍</t>
    </r>
  </si>
  <si>
    <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</si>
  <si>
    <r>
      <t>死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亡</t>
    </r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</si>
  <si>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     生</t>
    </r>
  </si>
  <si>
    <t xml:space="preserve">       人                口                增                 減               情                  形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</si>
  <si>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</si>
  <si>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</si>
  <si>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設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籍</t>
    </r>
  </si>
  <si>
    <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口</t>
    </r>
  </si>
  <si>
    <t>遷                入</t>
  </si>
  <si>
    <t xml:space="preserve">       人                口              增                 減                 情                  形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</si>
  <si>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</si>
  <si>
    <r>
      <t>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數</t>
    </r>
  </si>
  <si>
    <t>北區</t>
  </si>
  <si>
    <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口</t>
    </r>
  </si>
  <si>
    <t>民國36年06月</t>
  </si>
  <si>
    <t>男</t>
  </si>
  <si>
    <t>女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</si>
  <si>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</si>
  <si>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t>男</t>
  </si>
  <si>
    <t>增</t>
  </si>
  <si>
    <t>減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</si>
  <si>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</si>
  <si>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本省他縣市</t>
  </si>
  <si>
    <r>
      <t>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省</t>
    </r>
  </si>
  <si>
    <r>
      <t>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國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</si>
  <si>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它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</si>
  <si>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</si>
  <si>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</si>
  <si>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</si>
  <si>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西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</si>
  <si>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r>
      <t>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區</t>
    </r>
  </si>
  <si>
    <t>中 區</t>
  </si>
  <si>
    <t>安南區</t>
  </si>
  <si>
    <t>安平區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</si>
</sst>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34" applyFont="1" applyBorder="1" applyAlignment="1">
      <alignment horizontal="center" wrapText="1"/>
      <protection/>
    </xf>
    <xf numFmtId="0" fontId="6" fillId="0" borderId="0" xfId="34" applyFont="1" applyBorder="1" applyAlignment="1">
      <alignment horizontal="center"/>
      <protection/>
    </xf>
    <xf numFmtId="0" fontId="0" fillId="0" borderId="0" xfId="33">
      <alignment vertical="center"/>
      <protection/>
    </xf>
    <xf numFmtId="0" fontId="5" fillId="0" borderId="0" xfId="34" applyFont="1" applyBorder="1">
      <alignment/>
      <protection/>
    </xf>
    <xf numFmtId="0" fontId="27" fillId="0" borderId="0" xfId="34" applyFont="1" applyBorder="1">
      <alignment/>
      <protection/>
    </xf>
    <xf numFmtId="0" fontId="27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 textRotation="255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20" xfId="34" applyFont="1" applyBorder="1" applyAlignment="1">
      <alignment horizontal="center" vertical="center"/>
      <protection/>
    </xf>
    <xf numFmtId="0" fontId="5" fillId="0" borderId="20" xfId="34" applyFont="1" applyBorder="1" applyAlignment="1">
      <alignment horizontal="center" vertical="center" textRotation="255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vertical="center" textRotation="255"/>
      <protection/>
    </xf>
    <xf numFmtId="0" fontId="5" fillId="0" borderId="10" xfId="34" applyFont="1" applyBorder="1" applyAlignment="1">
      <alignment horizontal="center" vertical="center" textRotation="255"/>
      <protection/>
    </xf>
    <xf numFmtId="0" fontId="7" fillId="0" borderId="15" xfId="34" applyFont="1" applyBorder="1" applyAlignment="1">
      <alignment horizontal="center"/>
      <protection/>
    </xf>
    <xf numFmtId="0" fontId="5" fillId="0" borderId="15" xfId="34" applyFont="1" applyBorder="1" applyAlignment="1">
      <alignment horizontal="center"/>
      <protection/>
    </xf>
    <xf numFmtId="0" fontId="5" fillId="0" borderId="17" xfId="34" applyFont="1" applyBorder="1" applyAlignment="1">
      <alignment horizontal="center"/>
      <protection/>
    </xf>
    <xf numFmtId="0" fontId="7" fillId="0" borderId="15" xfId="34" applyFont="1" applyBorder="1">
      <alignment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zoomScalePageLayoutView="0" workbookViewId="0" topLeftCell="H4">
      <selection activeCell="X2" sqref="X1:X16384"/>
    </sheetView>
  </sheetViews>
  <sheetFormatPr defaultColWidth="9.00390625" defaultRowHeight="16.5"/>
  <cols>
    <col min="1" max="1" width="8.75390625" style="8" customWidth="1"/>
    <col min="2" max="2" width="5.375" style="8" bestFit="1" customWidth="1"/>
    <col min="3" max="3" width="6.375" style="8" bestFit="1" customWidth="1"/>
    <col min="4" max="4" width="7.375" style="8" bestFit="1" customWidth="1"/>
    <col min="5" max="5" width="8.375" style="8" bestFit="1" customWidth="1"/>
    <col min="6" max="7" width="7.375" style="8" bestFit="1" customWidth="1"/>
    <col min="8" max="8" width="8.375" style="8" bestFit="1" customWidth="1"/>
    <col min="9" max="10" width="7.375" style="8" bestFit="1" customWidth="1"/>
    <col min="11" max="11" width="6.375" style="8" bestFit="1" customWidth="1"/>
    <col min="12" max="12" width="3.625" style="8" customWidth="1"/>
    <col min="13" max="13" width="4.875" style="8" customWidth="1"/>
    <col min="14" max="16" width="4.375" style="8" customWidth="1"/>
    <col min="17" max="17" width="3.625" style="8" customWidth="1"/>
    <col min="18" max="18" width="4.375" style="8" customWidth="1"/>
    <col min="19" max="19" width="4.25390625" style="8" customWidth="1"/>
    <col min="20" max="22" width="3.125" style="8" customWidth="1"/>
    <col min="23" max="24" width="7.50390625" style="8" customWidth="1"/>
    <col min="25" max="29" width="8.625" style="8" customWidth="1"/>
    <col min="30" max="30" width="4.125" style="8" customWidth="1"/>
    <col min="31" max="31" width="5.50390625" style="8" customWidth="1"/>
    <col min="32" max="40" width="3.625" style="8" customWidth="1"/>
    <col min="41" max="16384" width="9.00390625" style="8" customWidth="1"/>
  </cols>
  <sheetData>
    <row r="1" spans="1:41" ht="60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25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Y2" s="7"/>
    </row>
    <row r="3" spans="1:40" ht="24" customHeight="1">
      <c r="A3" s="25" t="s">
        <v>83</v>
      </c>
      <c r="B3" s="28" t="s">
        <v>82</v>
      </c>
      <c r="C3" s="28" t="s">
        <v>80</v>
      </c>
      <c r="D3" s="28" t="s">
        <v>81</v>
      </c>
      <c r="E3" s="22" t="s">
        <v>74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2" t="s">
        <v>58</v>
      </c>
      <c r="AE3" s="24"/>
      <c r="AF3" s="22" t="s">
        <v>59</v>
      </c>
      <c r="AG3" s="24"/>
      <c r="AH3" s="28" t="s">
        <v>56</v>
      </c>
      <c r="AI3" s="28" t="s">
        <v>55</v>
      </c>
      <c r="AJ3" s="28" t="s">
        <v>8</v>
      </c>
      <c r="AK3" s="28" t="s">
        <v>54</v>
      </c>
      <c r="AL3" s="28" t="s">
        <v>53</v>
      </c>
      <c r="AM3" s="28" t="s">
        <v>52</v>
      </c>
      <c r="AN3" s="28" t="s">
        <v>51</v>
      </c>
    </row>
    <row r="4" spans="1:40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76</v>
      </c>
      <c r="N4" s="23"/>
      <c r="O4" s="23"/>
      <c r="P4" s="23"/>
      <c r="Q4" s="24"/>
      <c r="R4" s="22" t="s">
        <v>72</v>
      </c>
      <c r="S4" s="23"/>
      <c r="T4" s="23"/>
      <c r="U4" s="23"/>
      <c r="V4" s="24"/>
      <c r="W4" s="22" t="s">
        <v>66</v>
      </c>
      <c r="X4" s="23"/>
      <c r="Y4" s="23"/>
      <c r="Z4" s="30"/>
      <c r="AA4" s="22" t="s">
        <v>64</v>
      </c>
      <c r="AB4" s="23"/>
      <c r="AC4" s="24"/>
      <c r="AD4" s="28" t="s">
        <v>62</v>
      </c>
      <c r="AE4" s="28" t="s">
        <v>61</v>
      </c>
      <c r="AF4" s="28" t="s">
        <v>62</v>
      </c>
      <c r="AG4" s="28" t="s">
        <v>61</v>
      </c>
      <c r="AH4" s="29"/>
      <c r="AI4" s="29"/>
      <c r="AJ4" s="29"/>
      <c r="AK4" s="29"/>
      <c r="AL4" s="29"/>
      <c r="AM4" s="29"/>
      <c r="AN4" s="29"/>
    </row>
    <row r="5" spans="1:40" ht="96.75" customHeight="1">
      <c r="A5" s="27"/>
      <c r="B5" s="29"/>
      <c r="C5" s="29"/>
      <c r="D5" s="29"/>
      <c r="E5" s="2" t="s">
        <v>67</v>
      </c>
      <c r="F5" s="1" t="s">
        <v>3</v>
      </c>
      <c r="G5" s="1" t="s">
        <v>4</v>
      </c>
      <c r="H5" s="2" t="s">
        <v>67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67</v>
      </c>
      <c r="N5" s="2" t="s">
        <v>71</v>
      </c>
      <c r="O5" s="2" t="s">
        <v>70</v>
      </c>
      <c r="P5" s="2" t="s">
        <v>69</v>
      </c>
      <c r="Q5" s="2" t="s">
        <v>73</v>
      </c>
      <c r="R5" s="2" t="s">
        <v>67</v>
      </c>
      <c r="S5" s="2" t="s">
        <v>71</v>
      </c>
      <c r="T5" s="2" t="s">
        <v>70</v>
      </c>
      <c r="U5" s="2" t="s">
        <v>69</v>
      </c>
      <c r="V5" s="2" t="s">
        <v>68</v>
      </c>
      <c r="W5" s="2" t="s">
        <v>67</v>
      </c>
      <c r="X5" s="2"/>
      <c r="Y5" s="2" t="s">
        <v>3</v>
      </c>
      <c r="Z5" s="2" t="s">
        <v>4</v>
      </c>
      <c r="AA5" s="2" t="s">
        <v>65</v>
      </c>
      <c r="AB5" s="2" t="s">
        <v>3</v>
      </c>
      <c r="AC5" s="2" t="s">
        <v>4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" ht="19.5" customHeight="1">
      <c r="A6" s="20" t="s">
        <v>84</v>
      </c>
      <c r="B6" s="14">
        <f>SUM(B7:B13)</f>
        <v>215</v>
      </c>
      <c r="C6" s="14">
        <f aca="true" t="shared" si="0" ref="C6:AN6">SUM(C7:C13)</f>
        <v>2332</v>
      </c>
      <c r="D6" s="14">
        <f t="shared" si="0"/>
        <v>27974</v>
      </c>
      <c r="E6" s="14">
        <f t="shared" si="0"/>
        <v>163454</v>
      </c>
      <c r="F6" s="14">
        <f t="shared" si="0"/>
        <v>81656</v>
      </c>
      <c r="G6" s="14">
        <f t="shared" si="0"/>
        <v>81798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>
        <f>SUM(W7:W18)</f>
        <v>6379</v>
      </c>
      <c r="X6" s="14"/>
      <c r="Y6" s="14">
        <f>SUM(Y7:Y18)</f>
        <v>3377</v>
      </c>
      <c r="Z6" s="14">
        <f>SUM(Z7:Z18)</f>
        <v>3057</v>
      </c>
      <c r="AA6" s="14">
        <f>SUM(AA7:AA18)</f>
        <v>2384</v>
      </c>
      <c r="AB6" s="14">
        <f>SUM(AB7:AB18)</f>
        <v>1266</v>
      </c>
      <c r="AC6" s="14">
        <f>SUM(AC7:AC18)</f>
        <v>1118</v>
      </c>
      <c r="AD6" s="14"/>
      <c r="AE6" s="14"/>
      <c r="AF6" s="14"/>
      <c r="AG6" s="14"/>
      <c r="AH6" s="14"/>
      <c r="AI6" s="14"/>
      <c r="AJ6" s="14"/>
      <c r="AK6" s="14">
        <f t="shared" si="0"/>
        <v>75</v>
      </c>
      <c r="AL6" s="14">
        <f t="shared" si="0"/>
        <v>3</v>
      </c>
      <c r="AM6" s="14">
        <f t="shared" si="0"/>
        <v>6</v>
      </c>
      <c r="AN6" s="14">
        <f t="shared" si="0"/>
        <v>2</v>
      </c>
    </row>
    <row r="7" spans="1:40" ht="19.5" customHeight="1">
      <c r="A7" s="20" t="s">
        <v>85</v>
      </c>
      <c r="B7" s="15">
        <v>26</v>
      </c>
      <c r="C7" s="15">
        <v>221</v>
      </c>
      <c r="D7" s="15">
        <v>2530</v>
      </c>
      <c r="E7" s="15">
        <v>13456</v>
      </c>
      <c r="F7" s="15">
        <v>6760</v>
      </c>
      <c r="G7" s="15">
        <v>6696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5">
        <v>604</v>
      </c>
      <c r="X7" s="15">
        <f>Y7+Z7</f>
        <v>604</v>
      </c>
      <c r="Y7" s="15">
        <v>306</v>
      </c>
      <c r="Z7" s="15">
        <v>298</v>
      </c>
      <c r="AA7" s="15">
        <v>145</v>
      </c>
      <c r="AB7" s="15">
        <v>78</v>
      </c>
      <c r="AC7" s="15">
        <v>67</v>
      </c>
      <c r="AD7" s="15"/>
      <c r="AE7" s="15"/>
      <c r="AF7" s="15"/>
      <c r="AG7" s="15"/>
      <c r="AH7" s="15"/>
      <c r="AI7" s="15"/>
      <c r="AJ7" s="15"/>
      <c r="AK7" s="15">
        <v>9</v>
      </c>
      <c r="AL7" s="15">
        <v>1</v>
      </c>
      <c r="AM7" s="15">
        <v>0</v>
      </c>
      <c r="AN7" s="15">
        <v>0</v>
      </c>
    </row>
    <row r="8" spans="1:40" ht="19.5" customHeight="1">
      <c r="A8" s="20" t="s">
        <v>86</v>
      </c>
      <c r="B8" s="15">
        <v>34</v>
      </c>
      <c r="C8" s="15">
        <v>325</v>
      </c>
      <c r="D8" s="15">
        <v>3824</v>
      </c>
      <c r="E8" s="15">
        <v>24482</v>
      </c>
      <c r="F8" s="15">
        <v>12362</v>
      </c>
      <c r="G8" s="15">
        <v>12120</v>
      </c>
      <c r="H8" s="15">
        <v>24340</v>
      </c>
      <c r="I8" s="15">
        <v>12295</v>
      </c>
      <c r="J8" s="15">
        <v>12045</v>
      </c>
      <c r="K8" s="15">
        <v>142</v>
      </c>
      <c r="L8" s="15">
        <v>0</v>
      </c>
      <c r="M8" s="15">
        <v>133</v>
      </c>
      <c r="N8" s="15">
        <v>24</v>
      </c>
      <c r="O8" s="15">
        <v>2</v>
      </c>
      <c r="P8" s="15">
        <v>1</v>
      </c>
      <c r="Q8" s="15">
        <v>0</v>
      </c>
      <c r="R8" s="15">
        <v>104</v>
      </c>
      <c r="S8" s="15">
        <v>7</v>
      </c>
      <c r="T8" s="15">
        <v>0</v>
      </c>
      <c r="U8" s="15">
        <v>0</v>
      </c>
      <c r="V8" s="16">
        <v>0</v>
      </c>
      <c r="W8" s="15">
        <v>717</v>
      </c>
      <c r="X8" s="15">
        <f aca="true" t="shared" si="1" ref="X8:X18">Y8+Z8</f>
        <v>717</v>
      </c>
      <c r="Y8" s="15">
        <v>371</v>
      </c>
      <c r="Z8" s="15">
        <v>346</v>
      </c>
      <c r="AA8" s="15">
        <v>247</v>
      </c>
      <c r="AB8" s="15">
        <v>133</v>
      </c>
      <c r="AC8" s="15">
        <v>114</v>
      </c>
      <c r="AD8" s="15">
        <v>6</v>
      </c>
      <c r="AE8" s="15">
        <v>42</v>
      </c>
      <c r="AF8" s="15">
        <v>0</v>
      </c>
      <c r="AG8" s="15">
        <v>0</v>
      </c>
      <c r="AH8" s="15">
        <v>0</v>
      </c>
      <c r="AI8" s="15">
        <v>4</v>
      </c>
      <c r="AJ8" s="15">
        <v>0</v>
      </c>
      <c r="AK8" s="15">
        <v>11</v>
      </c>
      <c r="AL8" s="15">
        <v>0</v>
      </c>
      <c r="AM8" s="15">
        <v>3</v>
      </c>
      <c r="AN8" s="15">
        <v>0</v>
      </c>
    </row>
    <row r="9" spans="1:40" ht="19.5" customHeight="1">
      <c r="A9" s="20" t="s">
        <v>87</v>
      </c>
      <c r="B9" s="15">
        <v>40</v>
      </c>
      <c r="C9" s="15">
        <v>497</v>
      </c>
      <c r="D9" s="15">
        <v>6654</v>
      </c>
      <c r="E9" s="15">
        <v>35651</v>
      </c>
      <c r="F9" s="15">
        <v>17836</v>
      </c>
      <c r="G9" s="15">
        <v>17815</v>
      </c>
      <c r="H9" s="15">
        <v>35054</v>
      </c>
      <c r="I9" s="15">
        <v>17555</v>
      </c>
      <c r="J9" s="15">
        <v>17499</v>
      </c>
      <c r="K9" s="15">
        <v>597</v>
      </c>
      <c r="L9" s="15">
        <v>0</v>
      </c>
      <c r="M9" s="15">
        <v>633</v>
      </c>
      <c r="N9" s="15">
        <v>23</v>
      </c>
      <c r="O9" s="15">
        <v>0</v>
      </c>
      <c r="P9" s="15">
        <v>0</v>
      </c>
      <c r="Q9" s="15">
        <v>0</v>
      </c>
      <c r="R9" s="15">
        <v>118</v>
      </c>
      <c r="S9" s="15">
        <v>8</v>
      </c>
      <c r="T9" s="15">
        <v>0</v>
      </c>
      <c r="U9" s="15">
        <v>0</v>
      </c>
      <c r="V9" s="16">
        <v>0</v>
      </c>
      <c r="W9" s="15">
        <v>611</v>
      </c>
      <c r="X9" s="15">
        <f t="shared" si="1"/>
        <v>611</v>
      </c>
      <c r="Y9" s="15">
        <v>320</v>
      </c>
      <c r="Z9" s="15">
        <v>291</v>
      </c>
      <c r="AA9" s="15">
        <v>259</v>
      </c>
      <c r="AB9" s="15">
        <v>135</v>
      </c>
      <c r="AC9" s="15">
        <v>124</v>
      </c>
      <c r="AD9" s="15">
        <v>115</v>
      </c>
      <c r="AE9" s="15">
        <v>485</v>
      </c>
      <c r="AF9" s="15">
        <v>1</v>
      </c>
      <c r="AG9" s="15">
        <v>6</v>
      </c>
      <c r="AH9" s="15">
        <v>0</v>
      </c>
      <c r="AI9" s="15">
        <v>4</v>
      </c>
      <c r="AJ9" s="15">
        <v>0</v>
      </c>
      <c r="AK9" s="15">
        <v>25</v>
      </c>
      <c r="AL9" s="15">
        <v>0</v>
      </c>
      <c r="AM9" s="15">
        <v>0</v>
      </c>
      <c r="AN9" s="15">
        <v>1</v>
      </c>
    </row>
    <row r="10" spans="1:40" ht="19.5" customHeight="1">
      <c r="A10" s="20" t="s">
        <v>88</v>
      </c>
      <c r="B10" s="15">
        <v>30</v>
      </c>
      <c r="C10" s="15">
        <v>300</v>
      </c>
      <c r="D10" s="15">
        <v>3297</v>
      </c>
      <c r="E10" s="15">
        <v>17532</v>
      </c>
      <c r="F10" s="15">
        <v>8796</v>
      </c>
      <c r="G10" s="15">
        <v>8736</v>
      </c>
      <c r="H10" s="15">
        <v>17317</v>
      </c>
      <c r="I10" s="15">
        <v>8686</v>
      </c>
      <c r="J10" s="15">
        <v>8631</v>
      </c>
      <c r="K10" s="15">
        <v>215</v>
      </c>
      <c r="L10" s="15">
        <v>0</v>
      </c>
      <c r="M10" s="15">
        <v>241</v>
      </c>
      <c r="N10" s="15">
        <v>14</v>
      </c>
      <c r="O10" s="15">
        <v>0</v>
      </c>
      <c r="P10" s="15">
        <v>4</v>
      </c>
      <c r="Q10" s="15">
        <v>0</v>
      </c>
      <c r="R10" s="15">
        <v>72</v>
      </c>
      <c r="S10" s="15">
        <v>9</v>
      </c>
      <c r="T10" s="15">
        <v>0</v>
      </c>
      <c r="U10" s="15">
        <v>0</v>
      </c>
      <c r="V10" s="16">
        <v>0</v>
      </c>
      <c r="W10" s="15">
        <v>576</v>
      </c>
      <c r="X10" s="15">
        <f t="shared" si="1"/>
        <v>631</v>
      </c>
      <c r="Y10" s="15">
        <v>351</v>
      </c>
      <c r="Z10" s="15">
        <v>280</v>
      </c>
      <c r="AA10" s="15">
        <v>269</v>
      </c>
      <c r="AB10" s="15">
        <v>157</v>
      </c>
      <c r="AC10" s="15">
        <v>112</v>
      </c>
      <c r="AD10" s="15">
        <v>37</v>
      </c>
      <c r="AE10" s="15">
        <v>132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1</v>
      </c>
      <c r="AM10" s="15">
        <v>3</v>
      </c>
      <c r="AN10" s="15">
        <v>1</v>
      </c>
    </row>
    <row r="11" spans="1:40" ht="19.5" customHeight="1">
      <c r="A11" s="20" t="s">
        <v>0</v>
      </c>
      <c r="B11" s="15">
        <v>34</v>
      </c>
      <c r="C11" s="15">
        <v>425</v>
      </c>
      <c r="D11" s="15">
        <v>5191</v>
      </c>
      <c r="E11" s="15">
        <v>28589</v>
      </c>
      <c r="F11" s="15">
        <v>14142</v>
      </c>
      <c r="G11" s="15">
        <v>14447</v>
      </c>
      <c r="H11" s="15">
        <v>28104</v>
      </c>
      <c r="I11" s="15">
        <v>13707</v>
      </c>
      <c r="J11" s="15">
        <v>14197</v>
      </c>
      <c r="K11" s="15">
        <v>485</v>
      </c>
      <c r="L11" s="15">
        <v>0</v>
      </c>
      <c r="M11" s="15">
        <v>473</v>
      </c>
      <c r="N11" s="15">
        <v>54</v>
      </c>
      <c r="O11" s="15">
        <v>4</v>
      </c>
      <c r="P11" s="15">
        <v>6</v>
      </c>
      <c r="Q11" s="15">
        <v>0</v>
      </c>
      <c r="R11" s="15">
        <v>46</v>
      </c>
      <c r="S11" s="15">
        <v>4</v>
      </c>
      <c r="T11" s="15">
        <v>0</v>
      </c>
      <c r="U11" s="15">
        <v>0</v>
      </c>
      <c r="V11" s="16">
        <v>0</v>
      </c>
      <c r="W11" s="15">
        <v>310</v>
      </c>
      <c r="X11" s="15">
        <f t="shared" si="1"/>
        <v>310</v>
      </c>
      <c r="Y11" s="15">
        <v>153</v>
      </c>
      <c r="Z11" s="15">
        <v>157</v>
      </c>
      <c r="AA11" s="15">
        <v>211</v>
      </c>
      <c r="AB11" s="15">
        <v>116</v>
      </c>
      <c r="AC11" s="15">
        <v>95</v>
      </c>
      <c r="AD11" s="15">
        <v>97</v>
      </c>
      <c r="AE11" s="15">
        <v>262</v>
      </c>
      <c r="AF11" s="15">
        <v>16</v>
      </c>
      <c r="AG11" s="15">
        <v>46</v>
      </c>
      <c r="AH11" s="15">
        <v>0</v>
      </c>
      <c r="AI11" s="15">
        <v>3</v>
      </c>
      <c r="AJ11" s="15">
        <v>0</v>
      </c>
      <c r="AK11" s="15">
        <v>10</v>
      </c>
      <c r="AL11" s="15">
        <v>0</v>
      </c>
      <c r="AM11" s="15">
        <v>0</v>
      </c>
      <c r="AN11" s="15">
        <v>0</v>
      </c>
    </row>
    <row r="12" spans="1:40" ht="19.5" customHeight="1">
      <c r="A12" s="20" t="s">
        <v>1</v>
      </c>
      <c r="B12" s="15">
        <v>39</v>
      </c>
      <c r="C12" s="15">
        <v>408</v>
      </c>
      <c r="D12" s="15">
        <v>5144</v>
      </c>
      <c r="E12" s="15">
        <v>35641</v>
      </c>
      <c r="F12" s="15">
        <v>17646</v>
      </c>
      <c r="G12" s="15">
        <v>17995</v>
      </c>
      <c r="H12" s="15">
        <v>35497</v>
      </c>
      <c r="I12" s="15">
        <v>17593</v>
      </c>
      <c r="J12" s="15">
        <v>17904</v>
      </c>
      <c r="K12" s="15">
        <v>144</v>
      </c>
      <c r="L12" s="15">
        <v>0</v>
      </c>
      <c r="M12" s="15">
        <v>77</v>
      </c>
      <c r="N12" s="15">
        <v>4</v>
      </c>
      <c r="O12" s="15">
        <v>0</v>
      </c>
      <c r="P12" s="15">
        <v>0</v>
      </c>
      <c r="Q12" s="15">
        <v>0</v>
      </c>
      <c r="R12" s="15">
        <v>23</v>
      </c>
      <c r="S12" s="15">
        <v>3</v>
      </c>
      <c r="T12" s="15">
        <v>0</v>
      </c>
      <c r="U12" s="15">
        <v>0</v>
      </c>
      <c r="V12" s="16">
        <v>0</v>
      </c>
      <c r="W12" s="15">
        <v>234</v>
      </c>
      <c r="X12" s="15">
        <f t="shared" si="1"/>
        <v>234</v>
      </c>
      <c r="Y12" s="15">
        <v>115</v>
      </c>
      <c r="Z12" s="15">
        <v>119</v>
      </c>
      <c r="AA12" s="15">
        <v>135</v>
      </c>
      <c r="AB12" s="15">
        <v>69</v>
      </c>
      <c r="AC12" s="15">
        <v>66</v>
      </c>
      <c r="AD12" s="15">
        <v>10</v>
      </c>
      <c r="AE12" s="15">
        <v>56</v>
      </c>
      <c r="AF12" s="15">
        <v>1</v>
      </c>
      <c r="AG12" s="15">
        <v>7</v>
      </c>
      <c r="AH12" s="15">
        <v>0</v>
      </c>
      <c r="AI12" s="15">
        <v>2</v>
      </c>
      <c r="AJ12" s="15">
        <v>0</v>
      </c>
      <c r="AK12" s="15">
        <v>17</v>
      </c>
      <c r="AL12" s="15">
        <v>1</v>
      </c>
      <c r="AM12" s="15">
        <v>0</v>
      </c>
      <c r="AN12" s="15">
        <v>0</v>
      </c>
    </row>
    <row r="13" spans="1:40" ht="19.5" customHeight="1">
      <c r="A13" s="20" t="s">
        <v>2</v>
      </c>
      <c r="B13" s="15">
        <v>12</v>
      </c>
      <c r="C13" s="15">
        <v>156</v>
      </c>
      <c r="D13" s="15">
        <v>1334</v>
      </c>
      <c r="E13" s="15">
        <v>8103</v>
      </c>
      <c r="F13" s="15">
        <v>4114</v>
      </c>
      <c r="G13" s="15">
        <v>3989</v>
      </c>
      <c r="H13" s="15">
        <v>8074</v>
      </c>
      <c r="I13" s="15">
        <v>4105</v>
      </c>
      <c r="J13" s="15">
        <v>3969</v>
      </c>
      <c r="K13" s="15">
        <v>29</v>
      </c>
      <c r="L13" s="15">
        <v>0</v>
      </c>
      <c r="M13" s="15">
        <v>21</v>
      </c>
      <c r="N13" s="15">
        <v>0</v>
      </c>
      <c r="O13" s="15">
        <v>9</v>
      </c>
      <c r="P13" s="15">
        <v>0</v>
      </c>
      <c r="Q13" s="15">
        <v>0</v>
      </c>
      <c r="R13" s="15">
        <v>13</v>
      </c>
      <c r="S13" s="15">
        <v>0</v>
      </c>
      <c r="T13" s="15">
        <v>0</v>
      </c>
      <c r="U13" s="15">
        <v>0</v>
      </c>
      <c r="V13" s="16">
        <v>0</v>
      </c>
      <c r="W13" s="15">
        <v>431</v>
      </c>
      <c r="X13" s="15">
        <f t="shared" si="1"/>
        <v>431</v>
      </c>
      <c r="Y13" s="15">
        <v>222</v>
      </c>
      <c r="Z13" s="15">
        <v>209</v>
      </c>
      <c r="AA13" s="15">
        <v>224</v>
      </c>
      <c r="AB13" s="15">
        <v>111</v>
      </c>
      <c r="AC13" s="15">
        <v>113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3</v>
      </c>
      <c r="AL13" s="15">
        <v>0</v>
      </c>
      <c r="AM13" s="15">
        <v>0</v>
      </c>
      <c r="AN13" s="15">
        <v>0</v>
      </c>
    </row>
    <row r="14" spans="13:29" ht="19.5" customHeight="1">
      <c r="M14" s="10"/>
      <c r="W14" s="8">
        <v>333</v>
      </c>
      <c r="X14" s="15">
        <f t="shared" si="1"/>
        <v>333</v>
      </c>
      <c r="Y14" s="7">
        <v>180</v>
      </c>
      <c r="Z14" s="8">
        <v>153</v>
      </c>
      <c r="AA14" s="8">
        <v>159</v>
      </c>
      <c r="AB14" s="8">
        <v>81</v>
      </c>
      <c r="AC14" s="8">
        <v>78</v>
      </c>
    </row>
    <row r="15" spans="23:29" ht="19.5" customHeight="1">
      <c r="W15" s="8">
        <v>576</v>
      </c>
      <c r="X15" s="15">
        <f t="shared" si="1"/>
        <v>576</v>
      </c>
      <c r="Y15" s="8">
        <v>303</v>
      </c>
      <c r="Z15" s="8">
        <v>273</v>
      </c>
      <c r="AA15" s="8">
        <v>184</v>
      </c>
      <c r="AB15" s="8">
        <v>91</v>
      </c>
      <c r="AC15" s="8">
        <v>93</v>
      </c>
    </row>
    <row r="16" spans="23:29" ht="19.5" customHeight="1">
      <c r="W16" s="8">
        <v>613</v>
      </c>
      <c r="X16" s="15">
        <f t="shared" si="1"/>
        <v>613</v>
      </c>
      <c r="Y16" s="8">
        <v>322</v>
      </c>
      <c r="Z16" s="8">
        <v>291</v>
      </c>
      <c r="AA16" s="8">
        <v>164</v>
      </c>
      <c r="AB16" s="8">
        <v>96</v>
      </c>
      <c r="AC16" s="8">
        <v>68</v>
      </c>
    </row>
    <row r="17" spans="23:29" ht="19.5" customHeight="1">
      <c r="W17" s="8">
        <v>667</v>
      </c>
      <c r="X17" s="15">
        <f t="shared" si="1"/>
        <v>667</v>
      </c>
      <c r="Y17" s="8">
        <v>354</v>
      </c>
      <c r="Z17" s="8">
        <v>313</v>
      </c>
      <c r="AA17" s="8">
        <v>173</v>
      </c>
      <c r="AB17" s="8">
        <v>90</v>
      </c>
      <c r="AC17" s="8">
        <v>83</v>
      </c>
    </row>
    <row r="18" spans="23:29" ht="19.5" customHeight="1">
      <c r="W18" s="8">
        <v>707</v>
      </c>
      <c r="X18" s="15">
        <f t="shared" si="1"/>
        <v>707</v>
      </c>
      <c r="Y18" s="8">
        <v>380</v>
      </c>
      <c r="Z18" s="8">
        <v>327</v>
      </c>
      <c r="AA18" s="8">
        <v>214</v>
      </c>
      <c r="AB18" s="8">
        <v>109</v>
      </c>
      <c r="AC18" s="8">
        <v>105</v>
      </c>
    </row>
    <row r="19" ht="19.5" customHeight="1"/>
    <row r="50" ht="0.75" customHeight="1"/>
    <row r="51" ht="16.5" hidden="1"/>
    <row r="52" ht="16.5" hidden="1"/>
    <row r="53" ht="16.5" hidden="1"/>
    <row r="54" ht="16.5" hidden="1"/>
    <row r="55" ht="16.5" hidden="1"/>
    <row r="56" ht="16.5" hidden="1"/>
    <row r="57" ht="16.5" hidden="1"/>
  </sheetData>
  <sheetProtection/>
  <mergeCells count="26">
    <mergeCell ref="W4:Z4"/>
    <mergeCell ref="AA4:AC4"/>
    <mergeCell ref="AD4:AD5"/>
    <mergeCell ref="AE4:AE5"/>
    <mergeCell ref="AF4:AF5"/>
    <mergeCell ref="AG4:AG5"/>
    <mergeCell ref="AJ3:AJ5"/>
    <mergeCell ref="AK3:AK5"/>
    <mergeCell ref="AL3:AL5"/>
    <mergeCell ref="AM3:AM5"/>
    <mergeCell ref="AN3:AN5"/>
    <mergeCell ref="E4:G4"/>
    <mergeCell ref="H4:J4"/>
    <mergeCell ref="K4:L4"/>
    <mergeCell ref="M4:Q4"/>
    <mergeCell ref="R4:V4"/>
    <mergeCell ref="A1:AO1"/>
    <mergeCell ref="A3:A5"/>
    <mergeCell ref="B3:B5"/>
    <mergeCell ref="C3:C5"/>
    <mergeCell ref="D3:D5"/>
    <mergeCell ref="E3:AC3"/>
    <mergeCell ref="AD3:AE3"/>
    <mergeCell ref="AF3:AG3"/>
    <mergeCell ref="AH3:AH5"/>
    <mergeCell ref="AI3:A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C1">
      <selection activeCell="W6" sqref="W6:AB6"/>
    </sheetView>
  </sheetViews>
  <sheetFormatPr defaultColWidth="9.00390625" defaultRowHeight="16.5"/>
  <cols>
    <col min="1" max="1" width="8.00390625" style="8" customWidth="1"/>
    <col min="2" max="2" width="5.25390625" style="8" customWidth="1"/>
    <col min="3" max="3" width="5.50390625" style="8" customWidth="1"/>
    <col min="4" max="4" width="6.375" style="8" customWidth="1"/>
    <col min="5" max="5" width="7.125" style="8" customWidth="1"/>
    <col min="6" max="6" width="6.75390625" style="8" customWidth="1"/>
    <col min="7" max="7" width="6.50390625" style="8" customWidth="1"/>
    <col min="8" max="8" width="7.25390625" style="8" customWidth="1"/>
    <col min="9" max="9" width="6.00390625" style="8" customWidth="1"/>
    <col min="10" max="10" width="7.375" style="8" bestFit="1" customWidth="1"/>
    <col min="11" max="11" width="5.50390625" style="8" customWidth="1"/>
    <col min="12" max="12" width="3.25390625" style="8" customWidth="1"/>
    <col min="13" max="14" width="5.625" style="8" customWidth="1"/>
    <col min="15" max="15" width="4.25390625" style="8" customWidth="1"/>
    <col min="16" max="17" width="3.375" style="8" customWidth="1"/>
    <col min="18" max="18" width="5.625" style="8" customWidth="1"/>
    <col min="19" max="20" width="4.375" style="8" customWidth="1"/>
    <col min="21" max="21" width="3.25390625" style="8" customWidth="1"/>
    <col min="22" max="22" width="3.375" style="8" customWidth="1"/>
    <col min="23" max="32" width="4.375" style="8" customWidth="1"/>
    <col min="33" max="33" width="3.75390625" style="8" customWidth="1"/>
    <col min="34" max="34" width="3.50390625" style="8" customWidth="1"/>
    <col min="35" max="35" width="3.75390625" style="8" customWidth="1"/>
    <col min="36" max="36" width="4.375" style="8" customWidth="1"/>
    <col min="37" max="37" width="3.375" style="8" customWidth="1"/>
    <col min="38" max="38" width="4.375" style="8" customWidth="1"/>
    <col min="39" max="39" width="3.25390625" style="8" customWidth="1"/>
    <col min="40" max="16384" width="9.00390625" style="8" customWidth="1"/>
  </cols>
  <sheetData>
    <row r="1" spans="1:40" ht="60" customHeight="1">
      <c r="A1" s="31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133</v>
      </c>
      <c r="B3" s="28" t="s">
        <v>82</v>
      </c>
      <c r="C3" s="28" t="s">
        <v>141</v>
      </c>
      <c r="D3" s="28" t="s">
        <v>139</v>
      </c>
      <c r="E3" s="22" t="s">
        <v>138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58</v>
      </c>
      <c r="AD3" s="24"/>
      <c r="AE3" s="22" t="s">
        <v>134</v>
      </c>
      <c r="AF3" s="24"/>
      <c r="AG3" s="28" t="s">
        <v>129</v>
      </c>
      <c r="AH3" s="28" t="s">
        <v>128</v>
      </c>
      <c r="AI3" s="28" t="s">
        <v>8</v>
      </c>
      <c r="AJ3" s="28" t="s">
        <v>92</v>
      </c>
      <c r="AK3" s="28" t="s">
        <v>91</v>
      </c>
      <c r="AL3" s="28" t="s">
        <v>90</v>
      </c>
      <c r="AM3" s="28" t="s">
        <v>89</v>
      </c>
    </row>
    <row r="4" spans="1:39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137</v>
      </c>
      <c r="N4" s="23"/>
      <c r="O4" s="23"/>
      <c r="P4" s="23"/>
      <c r="Q4" s="24"/>
      <c r="R4" s="22" t="s">
        <v>106</v>
      </c>
      <c r="S4" s="23"/>
      <c r="T4" s="23"/>
      <c r="U4" s="23"/>
      <c r="V4" s="24"/>
      <c r="W4" s="22" t="s">
        <v>135</v>
      </c>
      <c r="X4" s="23"/>
      <c r="Y4" s="30"/>
      <c r="Z4" s="22" t="s">
        <v>100</v>
      </c>
      <c r="AA4" s="23"/>
      <c r="AB4" s="24"/>
      <c r="AC4" s="28" t="s">
        <v>98</v>
      </c>
      <c r="AD4" s="28" t="s">
        <v>60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85.5" customHeight="1">
      <c r="A5" s="27"/>
      <c r="B5" s="29"/>
      <c r="C5" s="29"/>
      <c r="D5" s="29"/>
      <c r="E5" s="2" t="s">
        <v>140</v>
      </c>
      <c r="F5" s="1" t="s">
        <v>3</v>
      </c>
      <c r="G5" s="1" t="s">
        <v>4</v>
      </c>
      <c r="H5" s="2" t="s">
        <v>103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103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136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104</v>
      </c>
      <c r="X5" s="2" t="s">
        <v>3</v>
      </c>
      <c r="Y5" s="2" t="s">
        <v>4</v>
      </c>
      <c r="Z5" s="2" t="s">
        <v>104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5.25" customHeight="1">
      <c r="A6" s="20" t="s">
        <v>127</v>
      </c>
      <c r="B6" s="15">
        <f>SUM(B7:B13)</f>
        <v>215</v>
      </c>
      <c r="C6" s="15">
        <f aca="true" t="shared" si="0" ref="C6:AM6">SUM(C7:C13)</f>
        <v>2343</v>
      </c>
      <c r="D6" s="15">
        <f t="shared" si="0"/>
        <v>31258</v>
      </c>
      <c r="E6" s="15">
        <f t="shared" si="0"/>
        <v>173130</v>
      </c>
      <c r="F6" s="15">
        <f t="shared" si="0"/>
        <v>86969</v>
      </c>
      <c r="G6" s="15">
        <f t="shared" si="0"/>
        <v>86161</v>
      </c>
      <c r="H6" s="15">
        <f t="shared" si="0"/>
        <v>172783</v>
      </c>
      <c r="I6" s="15">
        <f t="shared" si="0"/>
        <v>86778</v>
      </c>
      <c r="J6" s="15">
        <f t="shared" si="0"/>
        <v>86005</v>
      </c>
      <c r="K6" s="15">
        <f t="shared" si="0"/>
        <v>347</v>
      </c>
      <c r="L6" s="15">
        <f t="shared" si="0"/>
        <v>0</v>
      </c>
      <c r="M6" s="15">
        <f t="shared" si="0"/>
        <v>346</v>
      </c>
      <c r="N6" s="15">
        <f t="shared" si="0"/>
        <v>309</v>
      </c>
      <c r="O6" s="15">
        <f t="shared" si="0"/>
        <v>34</v>
      </c>
      <c r="P6" s="15">
        <f t="shared" si="0"/>
        <v>3</v>
      </c>
      <c r="Q6" s="15">
        <f t="shared" si="0"/>
        <v>0</v>
      </c>
      <c r="R6" s="15">
        <f t="shared" si="0"/>
        <v>391</v>
      </c>
      <c r="S6" s="15">
        <f t="shared" si="0"/>
        <v>376</v>
      </c>
      <c r="T6" s="15">
        <f t="shared" si="0"/>
        <v>15</v>
      </c>
      <c r="U6" s="15">
        <f t="shared" si="0"/>
        <v>0</v>
      </c>
      <c r="V6" s="15">
        <f t="shared" si="0"/>
        <v>0</v>
      </c>
      <c r="W6" s="15">
        <f t="shared" si="0"/>
        <v>576</v>
      </c>
      <c r="X6" s="15">
        <f t="shared" si="0"/>
        <v>303</v>
      </c>
      <c r="Y6" s="15">
        <f t="shared" si="0"/>
        <v>273</v>
      </c>
      <c r="Z6" s="15">
        <f t="shared" si="0"/>
        <v>184</v>
      </c>
      <c r="AA6" s="15">
        <f t="shared" si="0"/>
        <v>91</v>
      </c>
      <c r="AB6" s="15">
        <f t="shared" si="0"/>
        <v>93</v>
      </c>
      <c r="AC6" s="15">
        <f t="shared" si="0"/>
        <v>43</v>
      </c>
      <c r="AD6" s="15">
        <f t="shared" si="0"/>
        <v>73</v>
      </c>
      <c r="AE6" s="15">
        <f t="shared" si="0"/>
        <v>23</v>
      </c>
      <c r="AF6" s="15">
        <f t="shared" si="0"/>
        <v>100</v>
      </c>
      <c r="AG6" s="15">
        <f t="shared" si="0"/>
        <v>3</v>
      </c>
      <c r="AH6" s="15">
        <f t="shared" si="0"/>
        <v>23</v>
      </c>
      <c r="AI6" s="15">
        <f t="shared" si="0"/>
        <v>2</v>
      </c>
      <c r="AJ6" s="15">
        <f t="shared" si="0"/>
        <v>106</v>
      </c>
      <c r="AK6" s="15">
        <f t="shared" si="0"/>
        <v>6</v>
      </c>
      <c r="AL6" s="15">
        <f t="shared" si="0"/>
        <v>28</v>
      </c>
      <c r="AM6" s="15">
        <f t="shared" si="0"/>
        <v>1</v>
      </c>
    </row>
    <row r="7" spans="1:39" ht="65.25" customHeight="1">
      <c r="A7" s="20" t="s">
        <v>85</v>
      </c>
      <c r="B7" s="15">
        <v>26</v>
      </c>
      <c r="C7" s="15">
        <v>221</v>
      </c>
      <c r="D7" s="15">
        <v>2700</v>
      </c>
      <c r="E7" s="15">
        <v>14328</v>
      </c>
      <c r="F7" s="15">
        <v>7275</v>
      </c>
      <c r="G7" s="15">
        <v>7053</v>
      </c>
      <c r="H7" s="15">
        <v>14293</v>
      </c>
      <c r="I7" s="15">
        <v>7246</v>
      </c>
      <c r="J7" s="15">
        <v>7047</v>
      </c>
      <c r="K7" s="15">
        <v>35</v>
      </c>
      <c r="L7" s="15">
        <v>0</v>
      </c>
      <c r="M7" s="15">
        <v>51</v>
      </c>
      <c r="N7" s="15">
        <v>29</v>
      </c>
      <c r="O7" s="15">
        <v>22</v>
      </c>
      <c r="P7" s="15">
        <v>0</v>
      </c>
      <c r="Q7" s="15">
        <v>0</v>
      </c>
      <c r="R7" s="15">
        <v>43</v>
      </c>
      <c r="S7" s="15">
        <v>39</v>
      </c>
      <c r="T7" s="15">
        <v>4</v>
      </c>
      <c r="U7" s="15">
        <v>0</v>
      </c>
      <c r="V7" s="16">
        <v>0</v>
      </c>
      <c r="W7" s="15">
        <v>40</v>
      </c>
      <c r="X7" s="15">
        <v>26</v>
      </c>
      <c r="Y7" s="15">
        <v>14</v>
      </c>
      <c r="Z7" s="15">
        <v>13</v>
      </c>
      <c r="AA7" s="15">
        <v>7</v>
      </c>
      <c r="AB7" s="15">
        <v>6</v>
      </c>
      <c r="AC7" s="15">
        <v>20</v>
      </c>
      <c r="AD7" s="15">
        <v>3</v>
      </c>
      <c r="AE7" s="15">
        <v>3</v>
      </c>
      <c r="AF7" s="15">
        <v>20</v>
      </c>
      <c r="AG7" s="15">
        <v>0</v>
      </c>
      <c r="AH7" s="15">
        <v>0</v>
      </c>
      <c r="AI7" s="15">
        <v>0</v>
      </c>
      <c r="AJ7" s="15">
        <v>2</v>
      </c>
      <c r="AK7" s="15">
        <v>0</v>
      </c>
      <c r="AL7" s="15">
        <v>0</v>
      </c>
      <c r="AM7" s="15">
        <v>0</v>
      </c>
    </row>
    <row r="8" spans="1:39" ht="65.25" customHeight="1">
      <c r="A8" s="20" t="s">
        <v>86</v>
      </c>
      <c r="B8" s="15">
        <v>34</v>
      </c>
      <c r="C8" s="15">
        <v>325</v>
      </c>
      <c r="D8" s="15">
        <v>3981</v>
      </c>
      <c r="E8" s="15">
        <v>25503</v>
      </c>
      <c r="F8" s="15">
        <v>12895</v>
      </c>
      <c r="G8" s="15">
        <v>12608</v>
      </c>
      <c r="H8" s="15">
        <v>25441</v>
      </c>
      <c r="I8" s="15">
        <v>12871</v>
      </c>
      <c r="J8" s="15">
        <v>12570</v>
      </c>
      <c r="K8" s="15">
        <v>62</v>
      </c>
      <c r="L8" s="15">
        <v>0</v>
      </c>
      <c r="M8" s="15">
        <v>27</v>
      </c>
      <c r="N8" s="15">
        <v>17</v>
      </c>
      <c r="O8" s="15">
        <v>10</v>
      </c>
      <c r="P8" s="15">
        <v>0</v>
      </c>
      <c r="Q8" s="15">
        <v>0</v>
      </c>
      <c r="R8" s="15">
        <v>25</v>
      </c>
      <c r="S8" s="15">
        <v>25</v>
      </c>
      <c r="T8" s="15">
        <v>0</v>
      </c>
      <c r="U8" s="15">
        <v>0</v>
      </c>
      <c r="V8" s="16">
        <v>0</v>
      </c>
      <c r="W8" s="15">
        <v>101</v>
      </c>
      <c r="X8" s="15">
        <v>51</v>
      </c>
      <c r="Y8" s="15">
        <v>50</v>
      </c>
      <c r="Z8" s="15">
        <v>41</v>
      </c>
      <c r="AA8" s="15">
        <v>23</v>
      </c>
      <c r="AB8" s="15">
        <v>18</v>
      </c>
      <c r="AC8" s="15">
        <v>15</v>
      </c>
      <c r="AD8" s="15">
        <v>11</v>
      </c>
      <c r="AE8" s="15">
        <v>11</v>
      </c>
      <c r="AF8" s="15">
        <v>25</v>
      </c>
      <c r="AG8" s="15">
        <v>0</v>
      </c>
      <c r="AH8" s="15">
        <v>1</v>
      </c>
      <c r="AI8" s="15">
        <v>1</v>
      </c>
      <c r="AJ8" s="15">
        <v>10</v>
      </c>
      <c r="AK8" s="15">
        <v>0</v>
      </c>
      <c r="AL8" s="15">
        <v>0</v>
      </c>
      <c r="AM8" s="15">
        <v>0</v>
      </c>
    </row>
    <row r="9" spans="1:39" ht="65.25" customHeight="1">
      <c r="A9" s="20" t="s">
        <v>87</v>
      </c>
      <c r="B9" s="15">
        <v>40</v>
      </c>
      <c r="C9" s="15">
        <v>502</v>
      </c>
      <c r="D9" s="15">
        <v>7580</v>
      </c>
      <c r="E9" s="15">
        <v>38705</v>
      </c>
      <c r="F9" s="15">
        <v>19505</v>
      </c>
      <c r="G9" s="15">
        <v>19200</v>
      </c>
      <c r="H9" s="15">
        <v>38560</v>
      </c>
      <c r="I9" s="15">
        <v>19434</v>
      </c>
      <c r="J9" s="15">
        <v>19126</v>
      </c>
      <c r="K9" s="15">
        <v>145</v>
      </c>
      <c r="L9" s="15">
        <v>0</v>
      </c>
      <c r="M9" s="15">
        <v>95</v>
      </c>
      <c r="N9" s="15">
        <v>94</v>
      </c>
      <c r="O9" s="15">
        <v>1</v>
      </c>
      <c r="P9" s="15">
        <v>0</v>
      </c>
      <c r="Q9" s="15">
        <v>0</v>
      </c>
      <c r="R9" s="15">
        <v>61</v>
      </c>
      <c r="S9" s="15">
        <v>60</v>
      </c>
      <c r="T9" s="15">
        <v>1</v>
      </c>
      <c r="U9" s="15">
        <v>0</v>
      </c>
      <c r="V9" s="16">
        <v>0</v>
      </c>
      <c r="W9" s="15">
        <v>158</v>
      </c>
      <c r="X9" s="15">
        <v>78</v>
      </c>
      <c r="Y9" s="15">
        <v>80</v>
      </c>
      <c r="Z9" s="15">
        <v>47</v>
      </c>
      <c r="AA9" s="15">
        <v>20</v>
      </c>
      <c r="AB9" s="15">
        <v>27</v>
      </c>
      <c r="AC9" s="15">
        <v>0</v>
      </c>
      <c r="AD9" s="15">
        <v>0</v>
      </c>
      <c r="AE9" s="15">
        <v>0</v>
      </c>
      <c r="AF9" s="15">
        <v>0</v>
      </c>
      <c r="AG9" s="15">
        <v>2</v>
      </c>
      <c r="AH9" s="15">
        <v>11</v>
      </c>
      <c r="AI9" s="15">
        <v>0</v>
      </c>
      <c r="AJ9" s="15">
        <v>32</v>
      </c>
      <c r="AK9" s="15">
        <v>2</v>
      </c>
      <c r="AL9" s="15">
        <v>0</v>
      </c>
      <c r="AM9" s="15">
        <v>0</v>
      </c>
    </row>
    <row r="10" spans="1:39" ht="65.25" customHeight="1">
      <c r="A10" s="20" t="s">
        <v>142</v>
      </c>
      <c r="B10" s="15">
        <v>30</v>
      </c>
      <c r="C10" s="15">
        <v>302</v>
      </c>
      <c r="D10" s="15">
        <v>3915</v>
      </c>
      <c r="E10" s="15">
        <v>18760</v>
      </c>
      <c r="F10" s="15">
        <v>9493</v>
      </c>
      <c r="G10" s="15">
        <v>9267</v>
      </c>
      <c r="H10" s="15">
        <v>18743</v>
      </c>
      <c r="I10" s="15">
        <v>9489</v>
      </c>
      <c r="J10" s="15">
        <v>9254</v>
      </c>
      <c r="K10" s="15">
        <v>17</v>
      </c>
      <c r="L10" s="15">
        <v>0</v>
      </c>
      <c r="M10" s="15">
        <v>56</v>
      </c>
      <c r="N10" s="15">
        <v>56</v>
      </c>
      <c r="O10" s="15">
        <v>0</v>
      </c>
      <c r="P10" s="15">
        <v>0</v>
      </c>
      <c r="Q10" s="15">
        <v>0</v>
      </c>
      <c r="R10" s="15">
        <v>73</v>
      </c>
      <c r="S10" s="15">
        <v>70</v>
      </c>
      <c r="T10" s="15">
        <v>3</v>
      </c>
      <c r="U10" s="15">
        <v>0</v>
      </c>
      <c r="V10" s="16">
        <v>0</v>
      </c>
      <c r="W10" s="15">
        <v>60</v>
      </c>
      <c r="X10" s="15">
        <v>34</v>
      </c>
      <c r="Y10" s="15">
        <v>26</v>
      </c>
      <c r="Z10" s="15">
        <v>26</v>
      </c>
      <c r="AA10" s="15">
        <v>12</v>
      </c>
      <c r="AB10" s="15">
        <v>14</v>
      </c>
      <c r="AC10" s="15">
        <v>4</v>
      </c>
      <c r="AD10" s="15">
        <v>19</v>
      </c>
      <c r="AE10" s="15">
        <v>2</v>
      </c>
      <c r="AF10" s="15">
        <v>6</v>
      </c>
      <c r="AG10" s="15">
        <v>1</v>
      </c>
      <c r="AH10" s="15">
        <v>2</v>
      </c>
      <c r="AI10" s="15">
        <v>0</v>
      </c>
      <c r="AJ10" s="15">
        <v>24</v>
      </c>
      <c r="AK10" s="15">
        <v>0</v>
      </c>
      <c r="AL10" s="15">
        <v>0</v>
      </c>
      <c r="AM10" s="15">
        <v>0</v>
      </c>
    </row>
    <row r="11" spans="1:39" ht="65.25" customHeight="1">
      <c r="A11" s="9" t="s">
        <v>0</v>
      </c>
      <c r="B11" s="15">
        <v>34</v>
      </c>
      <c r="C11" s="15">
        <v>425</v>
      </c>
      <c r="D11" s="15">
        <v>6005</v>
      </c>
      <c r="E11" s="15">
        <v>32143</v>
      </c>
      <c r="F11" s="15">
        <v>16091</v>
      </c>
      <c r="G11" s="15">
        <v>16052</v>
      </c>
      <c r="H11" s="15">
        <v>32104</v>
      </c>
      <c r="I11" s="15">
        <v>16065</v>
      </c>
      <c r="J11" s="15">
        <v>16039</v>
      </c>
      <c r="K11" s="15">
        <v>39</v>
      </c>
      <c r="L11" s="15">
        <v>0</v>
      </c>
      <c r="M11" s="15">
        <v>66</v>
      </c>
      <c r="N11" s="15">
        <v>62</v>
      </c>
      <c r="O11" s="15">
        <v>1</v>
      </c>
      <c r="P11" s="15">
        <v>3</v>
      </c>
      <c r="Q11" s="15">
        <v>0</v>
      </c>
      <c r="R11" s="15">
        <v>114</v>
      </c>
      <c r="S11" s="15">
        <v>107</v>
      </c>
      <c r="T11" s="15">
        <v>7</v>
      </c>
      <c r="U11" s="15">
        <v>0</v>
      </c>
      <c r="V11" s="16">
        <v>0</v>
      </c>
      <c r="W11" s="15">
        <v>107</v>
      </c>
      <c r="X11" s="15">
        <v>52</v>
      </c>
      <c r="Y11" s="15">
        <v>55</v>
      </c>
      <c r="Z11" s="15">
        <v>20</v>
      </c>
      <c r="AA11" s="15">
        <v>10</v>
      </c>
      <c r="AB11" s="15">
        <v>10</v>
      </c>
      <c r="AC11" s="15">
        <v>4</v>
      </c>
      <c r="AD11" s="15">
        <v>28</v>
      </c>
      <c r="AE11" s="15">
        <v>5</v>
      </c>
      <c r="AF11" s="15">
        <v>32</v>
      </c>
      <c r="AG11" s="15">
        <v>0</v>
      </c>
      <c r="AH11" s="15">
        <v>3</v>
      </c>
      <c r="AI11" s="15">
        <v>1</v>
      </c>
      <c r="AJ11" s="15">
        <v>12</v>
      </c>
      <c r="AK11" s="15">
        <v>4</v>
      </c>
      <c r="AL11" s="15">
        <v>8</v>
      </c>
      <c r="AM11" s="15">
        <v>0</v>
      </c>
    </row>
    <row r="12" spans="1:39" ht="65.25" customHeight="1">
      <c r="A12" s="9" t="s">
        <v>1</v>
      </c>
      <c r="B12" s="15">
        <v>39</v>
      </c>
      <c r="C12" s="15">
        <v>408</v>
      </c>
      <c r="D12" s="15">
        <v>5564</v>
      </c>
      <c r="E12" s="15">
        <v>35621</v>
      </c>
      <c r="F12" s="15">
        <v>17599</v>
      </c>
      <c r="G12" s="15">
        <v>18022</v>
      </c>
      <c r="H12" s="15">
        <v>35584</v>
      </c>
      <c r="I12" s="15">
        <v>17573</v>
      </c>
      <c r="J12" s="15">
        <v>18011</v>
      </c>
      <c r="K12" s="15">
        <v>37</v>
      </c>
      <c r="L12" s="15">
        <v>0</v>
      </c>
      <c r="M12" s="15">
        <v>26</v>
      </c>
      <c r="N12" s="15">
        <v>26</v>
      </c>
      <c r="O12" s="15">
        <v>0</v>
      </c>
      <c r="P12" s="15">
        <v>0</v>
      </c>
      <c r="Q12" s="15">
        <v>0</v>
      </c>
      <c r="R12" s="15">
        <v>36</v>
      </c>
      <c r="S12" s="15">
        <v>36</v>
      </c>
      <c r="T12" s="15">
        <v>0</v>
      </c>
      <c r="U12" s="15">
        <v>0</v>
      </c>
      <c r="V12" s="16">
        <v>0</v>
      </c>
      <c r="W12" s="15">
        <v>77</v>
      </c>
      <c r="X12" s="15">
        <v>42</v>
      </c>
      <c r="Y12" s="15">
        <v>35</v>
      </c>
      <c r="Z12" s="15">
        <v>30</v>
      </c>
      <c r="AA12" s="15">
        <v>15</v>
      </c>
      <c r="AB12" s="15">
        <v>15</v>
      </c>
      <c r="AC12" s="15">
        <v>0</v>
      </c>
      <c r="AD12" s="15">
        <v>12</v>
      </c>
      <c r="AE12" s="15">
        <v>2</v>
      </c>
      <c r="AF12" s="15">
        <v>17</v>
      </c>
      <c r="AG12" s="15">
        <v>0</v>
      </c>
      <c r="AH12" s="15">
        <v>6</v>
      </c>
      <c r="AI12" s="15">
        <v>0</v>
      </c>
      <c r="AJ12" s="15">
        <v>24</v>
      </c>
      <c r="AK12" s="15">
        <v>0</v>
      </c>
      <c r="AL12" s="15">
        <v>20</v>
      </c>
      <c r="AM12" s="15">
        <v>1</v>
      </c>
    </row>
    <row r="13" spans="1:39" ht="65.25" customHeight="1">
      <c r="A13" s="9" t="s">
        <v>2</v>
      </c>
      <c r="B13" s="15">
        <v>12</v>
      </c>
      <c r="C13" s="15">
        <v>160</v>
      </c>
      <c r="D13" s="15">
        <v>1513</v>
      </c>
      <c r="E13" s="15">
        <v>8070</v>
      </c>
      <c r="F13" s="15">
        <v>4111</v>
      </c>
      <c r="G13" s="15">
        <v>3959</v>
      </c>
      <c r="H13" s="15">
        <v>8058</v>
      </c>
      <c r="I13" s="15">
        <v>4100</v>
      </c>
      <c r="J13" s="15">
        <v>3958</v>
      </c>
      <c r="K13" s="15">
        <v>12</v>
      </c>
      <c r="L13" s="15">
        <v>0</v>
      </c>
      <c r="M13" s="15">
        <v>25</v>
      </c>
      <c r="N13" s="15">
        <v>25</v>
      </c>
      <c r="O13" s="15">
        <v>0</v>
      </c>
      <c r="P13" s="15">
        <v>0</v>
      </c>
      <c r="Q13" s="15">
        <v>0</v>
      </c>
      <c r="R13" s="15">
        <v>39</v>
      </c>
      <c r="S13" s="15">
        <v>39</v>
      </c>
      <c r="T13" s="15">
        <v>0</v>
      </c>
      <c r="U13" s="15">
        <v>0</v>
      </c>
      <c r="V13" s="16">
        <v>0</v>
      </c>
      <c r="W13" s="15">
        <v>33</v>
      </c>
      <c r="X13" s="15">
        <v>20</v>
      </c>
      <c r="Y13" s="15">
        <v>13</v>
      </c>
      <c r="Z13" s="15">
        <v>7</v>
      </c>
      <c r="AA13" s="15">
        <v>4</v>
      </c>
      <c r="AB13" s="15">
        <v>3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2</v>
      </c>
      <c r="AK13" s="15">
        <v>0</v>
      </c>
      <c r="AL13" s="15">
        <v>0</v>
      </c>
      <c r="AM13" s="15">
        <v>0</v>
      </c>
    </row>
    <row r="14" ht="16.5">
      <c r="X14" s="7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0"/>
  <sheetViews>
    <sheetView zoomScalePageLayoutView="0" workbookViewId="0" topLeftCell="C1">
      <selection activeCell="W6" sqref="W6:AB6"/>
    </sheetView>
  </sheetViews>
  <sheetFormatPr defaultColWidth="9.00390625" defaultRowHeight="16.5"/>
  <cols>
    <col min="1" max="1" width="8.25390625" style="8" customWidth="1"/>
    <col min="2" max="2" width="4.875" style="8" customWidth="1"/>
    <col min="3" max="3" width="5.875" style="8" customWidth="1"/>
    <col min="4" max="10" width="8.25390625" style="8" customWidth="1"/>
    <col min="11" max="11" width="4.375" style="8" customWidth="1"/>
    <col min="12" max="12" width="2.875" style="8" customWidth="1"/>
    <col min="13" max="14" width="4.375" style="8" customWidth="1"/>
    <col min="15" max="15" width="3.625" style="8" customWidth="1"/>
    <col min="16" max="16" width="2.75390625" style="8" customWidth="1"/>
    <col min="17" max="17" width="2.875" style="8" customWidth="1"/>
    <col min="18" max="19" width="4.375" style="8" customWidth="1"/>
    <col min="20" max="20" width="3.625" style="8" customWidth="1"/>
    <col min="21" max="21" width="2.625" style="8" customWidth="1"/>
    <col min="22" max="22" width="2.875" style="8" customWidth="1"/>
    <col min="23" max="27" width="4.375" style="8" customWidth="1"/>
    <col min="28" max="28" width="4.375" style="8" bestFit="1" customWidth="1"/>
    <col min="29" max="29" width="3.375" style="8" customWidth="1"/>
    <col min="30" max="30" width="4.375" style="8" customWidth="1"/>
    <col min="31" max="31" width="3.625" style="8" customWidth="1"/>
    <col min="32" max="32" width="4.375" style="8" customWidth="1"/>
    <col min="33" max="39" width="4.125" style="8" customWidth="1"/>
    <col min="40" max="16384" width="9.00390625" style="8" customWidth="1"/>
  </cols>
  <sheetData>
    <row r="1" spans="1:40" ht="60" customHeight="1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133</v>
      </c>
      <c r="B3" s="28" t="s">
        <v>82</v>
      </c>
      <c r="C3" s="28" t="s">
        <v>126</v>
      </c>
      <c r="D3" s="28" t="s">
        <v>132</v>
      </c>
      <c r="E3" s="22" t="s">
        <v>131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116</v>
      </c>
      <c r="AD3" s="24"/>
      <c r="AE3" s="22" t="s">
        <v>57</v>
      </c>
      <c r="AF3" s="24"/>
      <c r="AG3" s="28" t="s">
        <v>129</v>
      </c>
      <c r="AH3" s="28" t="s">
        <v>128</v>
      </c>
      <c r="AI3" s="28" t="s">
        <v>8</v>
      </c>
      <c r="AJ3" s="28" t="s">
        <v>92</v>
      </c>
      <c r="AK3" s="28" t="s">
        <v>91</v>
      </c>
      <c r="AL3" s="28" t="s">
        <v>90</v>
      </c>
      <c r="AM3" s="28" t="s">
        <v>89</v>
      </c>
    </row>
    <row r="4" spans="1:39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130</v>
      </c>
      <c r="N4" s="23"/>
      <c r="O4" s="23"/>
      <c r="P4" s="23"/>
      <c r="Q4" s="24"/>
      <c r="R4" s="22" t="s">
        <v>121</v>
      </c>
      <c r="S4" s="23"/>
      <c r="T4" s="23"/>
      <c r="U4" s="23"/>
      <c r="V4" s="24"/>
      <c r="W4" s="22" t="s">
        <v>10</v>
      </c>
      <c r="X4" s="23"/>
      <c r="Y4" s="30"/>
      <c r="Z4" s="22" t="s">
        <v>100</v>
      </c>
      <c r="AA4" s="23"/>
      <c r="AB4" s="24"/>
      <c r="AC4" s="28" t="s">
        <v>98</v>
      </c>
      <c r="AD4" s="28" t="s">
        <v>60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84">
      <c r="A5" s="27"/>
      <c r="B5" s="29"/>
      <c r="C5" s="29"/>
      <c r="D5" s="29"/>
      <c r="E5" s="2" t="s">
        <v>103</v>
      </c>
      <c r="F5" s="1" t="s">
        <v>3</v>
      </c>
      <c r="G5" s="1" t="s">
        <v>4</v>
      </c>
      <c r="H5" s="2" t="s">
        <v>103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104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118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104</v>
      </c>
      <c r="X5" s="2" t="s">
        <v>3</v>
      </c>
      <c r="Y5" s="2" t="s">
        <v>4</v>
      </c>
      <c r="Z5" s="2" t="s">
        <v>104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6" customHeight="1">
      <c r="A6" s="20" t="s">
        <v>84</v>
      </c>
      <c r="B6" s="15">
        <f>SUM(B7:B13)</f>
        <v>215</v>
      </c>
      <c r="C6" s="15">
        <f aca="true" t="shared" si="0" ref="C6:AM6">SUM(C7:C13)</f>
        <v>2317</v>
      </c>
      <c r="D6" s="15">
        <f t="shared" si="0"/>
        <v>31306</v>
      </c>
      <c r="E6" s="15">
        <f t="shared" si="0"/>
        <v>173648</v>
      </c>
      <c r="F6" s="15">
        <f t="shared" si="0"/>
        <v>87234</v>
      </c>
      <c r="G6" s="15">
        <f t="shared" si="0"/>
        <v>86414</v>
      </c>
      <c r="H6" s="15">
        <f t="shared" si="0"/>
        <v>173130</v>
      </c>
      <c r="I6" s="15">
        <f t="shared" si="0"/>
        <v>86969</v>
      </c>
      <c r="J6" s="15">
        <f t="shared" si="0"/>
        <v>86161</v>
      </c>
      <c r="K6" s="15">
        <f t="shared" si="0"/>
        <v>518</v>
      </c>
      <c r="L6" s="15">
        <f t="shared" si="0"/>
        <v>0</v>
      </c>
      <c r="M6" s="15">
        <f t="shared" si="0"/>
        <v>460</v>
      </c>
      <c r="N6" s="15">
        <f t="shared" si="0"/>
        <v>391</v>
      </c>
      <c r="O6" s="15">
        <f t="shared" si="0"/>
        <v>68</v>
      </c>
      <c r="P6" s="15">
        <f t="shared" si="0"/>
        <v>1</v>
      </c>
      <c r="Q6" s="15">
        <f t="shared" si="0"/>
        <v>0</v>
      </c>
      <c r="R6" s="15">
        <f t="shared" si="0"/>
        <v>391</v>
      </c>
      <c r="S6" s="15">
        <f t="shared" si="0"/>
        <v>366</v>
      </c>
      <c r="T6" s="15">
        <f t="shared" si="0"/>
        <v>24</v>
      </c>
      <c r="U6" s="15">
        <f t="shared" si="0"/>
        <v>1</v>
      </c>
      <c r="V6" s="15">
        <f t="shared" si="0"/>
        <v>0</v>
      </c>
      <c r="W6" s="15">
        <f t="shared" si="0"/>
        <v>613</v>
      </c>
      <c r="X6" s="15">
        <f t="shared" si="0"/>
        <v>322</v>
      </c>
      <c r="Y6" s="15">
        <f t="shared" si="0"/>
        <v>291</v>
      </c>
      <c r="Z6" s="15">
        <f t="shared" si="0"/>
        <v>164</v>
      </c>
      <c r="AA6" s="15">
        <f t="shared" si="0"/>
        <v>96</v>
      </c>
      <c r="AB6" s="15">
        <f t="shared" si="0"/>
        <v>68</v>
      </c>
      <c r="AC6" s="15">
        <f t="shared" si="0"/>
        <v>23</v>
      </c>
      <c r="AD6" s="15">
        <f t="shared" si="0"/>
        <v>123</v>
      </c>
      <c r="AE6" s="15">
        <f t="shared" si="0"/>
        <v>23</v>
      </c>
      <c r="AF6" s="15">
        <f t="shared" si="0"/>
        <v>116</v>
      </c>
      <c r="AG6" s="15">
        <f t="shared" si="0"/>
        <v>11</v>
      </c>
      <c r="AH6" s="15">
        <f t="shared" si="0"/>
        <v>12</v>
      </c>
      <c r="AI6" s="15">
        <f t="shared" si="0"/>
        <v>0</v>
      </c>
      <c r="AJ6" s="15">
        <f t="shared" si="0"/>
        <v>98</v>
      </c>
      <c r="AK6" s="15">
        <f t="shared" si="0"/>
        <v>11</v>
      </c>
      <c r="AL6" s="15">
        <f t="shared" si="0"/>
        <v>19</v>
      </c>
      <c r="AM6" s="15">
        <f t="shared" si="0"/>
        <v>0</v>
      </c>
    </row>
    <row r="7" spans="1:39" ht="66" customHeight="1">
      <c r="A7" s="20" t="s">
        <v>85</v>
      </c>
      <c r="B7" s="15">
        <v>26</v>
      </c>
      <c r="C7" s="15">
        <v>221</v>
      </c>
      <c r="D7" s="15">
        <v>2700</v>
      </c>
      <c r="E7" s="15">
        <v>14370</v>
      </c>
      <c r="F7" s="15">
        <v>7299</v>
      </c>
      <c r="G7" s="15">
        <v>7071</v>
      </c>
      <c r="H7" s="15">
        <v>14328</v>
      </c>
      <c r="I7" s="15">
        <v>7275</v>
      </c>
      <c r="J7" s="15">
        <v>7053</v>
      </c>
      <c r="K7" s="15">
        <v>42</v>
      </c>
      <c r="L7" s="15">
        <v>0</v>
      </c>
      <c r="M7" s="15">
        <v>93</v>
      </c>
      <c r="N7" s="15">
        <v>70</v>
      </c>
      <c r="O7" s="15">
        <v>23</v>
      </c>
      <c r="P7" s="15">
        <v>0</v>
      </c>
      <c r="Q7" s="15">
        <v>0</v>
      </c>
      <c r="R7" s="15">
        <v>85</v>
      </c>
      <c r="S7" s="15">
        <v>77</v>
      </c>
      <c r="T7" s="15">
        <v>8</v>
      </c>
      <c r="U7" s="15">
        <v>0</v>
      </c>
      <c r="V7" s="16">
        <v>0</v>
      </c>
      <c r="W7" s="15">
        <v>59</v>
      </c>
      <c r="X7" s="15">
        <v>30</v>
      </c>
      <c r="Y7" s="15">
        <v>29</v>
      </c>
      <c r="Z7" s="15">
        <v>25</v>
      </c>
      <c r="AA7" s="15">
        <v>18</v>
      </c>
      <c r="AB7" s="15">
        <v>7</v>
      </c>
      <c r="AC7" s="15">
        <v>5</v>
      </c>
      <c r="AD7" s="15">
        <v>30</v>
      </c>
      <c r="AE7" s="15">
        <v>5</v>
      </c>
      <c r="AF7" s="15">
        <v>18</v>
      </c>
      <c r="AG7" s="15">
        <v>1</v>
      </c>
      <c r="AH7" s="15">
        <v>0</v>
      </c>
      <c r="AI7" s="15">
        <v>0</v>
      </c>
      <c r="AJ7" s="15">
        <v>4</v>
      </c>
      <c r="AK7" s="15">
        <v>0</v>
      </c>
      <c r="AL7" s="15">
        <v>0</v>
      </c>
      <c r="AM7" s="15">
        <v>0</v>
      </c>
    </row>
    <row r="8" spans="1:39" ht="66" customHeight="1">
      <c r="A8" s="20" t="s">
        <v>86</v>
      </c>
      <c r="B8" s="15">
        <v>34</v>
      </c>
      <c r="C8" s="15">
        <v>299</v>
      </c>
      <c r="D8" s="15">
        <v>4004</v>
      </c>
      <c r="E8" s="15">
        <v>25592</v>
      </c>
      <c r="F8" s="15">
        <v>12938</v>
      </c>
      <c r="G8" s="15">
        <v>12654</v>
      </c>
      <c r="H8" s="15">
        <v>25503</v>
      </c>
      <c r="I8" s="15">
        <v>12895</v>
      </c>
      <c r="J8" s="15">
        <v>12608</v>
      </c>
      <c r="K8" s="15">
        <v>89</v>
      </c>
      <c r="L8" s="15">
        <v>0</v>
      </c>
      <c r="M8" s="15">
        <v>45</v>
      </c>
      <c r="N8" s="15">
        <v>30</v>
      </c>
      <c r="O8" s="15">
        <v>15</v>
      </c>
      <c r="P8" s="15">
        <v>0</v>
      </c>
      <c r="Q8" s="15">
        <v>0</v>
      </c>
      <c r="R8" s="15">
        <v>23</v>
      </c>
      <c r="S8" s="15">
        <v>23</v>
      </c>
      <c r="T8" s="15">
        <v>0</v>
      </c>
      <c r="U8" s="15">
        <v>0</v>
      </c>
      <c r="V8" s="16">
        <v>0</v>
      </c>
      <c r="W8" s="15">
        <v>93</v>
      </c>
      <c r="X8" s="15">
        <v>46</v>
      </c>
      <c r="Y8" s="15">
        <v>47</v>
      </c>
      <c r="Z8" s="15">
        <v>26</v>
      </c>
      <c r="AA8" s="15">
        <v>13</v>
      </c>
      <c r="AB8" s="15">
        <v>13</v>
      </c>
      <c r="AC8" s="15">
        <v>1</v>
      </c>
      <c r="AD8" s="15">
        <v>3</v>
      </c>
      <c r="AE8" s="15">
        <v>0</v>
      </c>
      <c r="AF8" s="15">
        <v>4</v>
      </c>
      <c r="AG8" s="15">
        <v>0</v>
      </c>
      <c r="AH8" s="15">
        <v>2</v>
      </c>
      <c r="AI8" s="15">
        <v>0</v>
      </c>
      <c r="AJ8" s="15">
        <v>8</v>
      </c>
      <c r="AK8" s="15">
        <v>0</v>
      </c>
      <c r="AL8" s="15">
        <v>0</v>
      </c>
      <c r="AM8" s="15">
        <v>0</v>
      </c>
    </row>
    <row r="9" spans="1:39" ht="66" customHeight="1">
      <c r="A9" s="20" t="s">
        <v>87</v>
      </c>
      <c r="B9" s="15">
        <v>40</v>
      </c>
      <c r="C9" s="15">
        <v>502</v>
      </c>
      <c r="D9" s="15">
        <v>7583</v>
      </c>
      <c r="E9" s="15">
        <v>38834</v>
      </c>
      <c r="F9" s="15">
        <v>19574</v>
      </c>
      <c r="G9" s="15">
        <v>19260</v>
      </c>
      <c r="H9" s="15">
        <v>38705</v>
      </c>
      <c r="I9" s="15">
        <v>19505</v>
      </c>
      <c r="J9" s="15">
        <v>19200</v>
      </c>
      <c r="K9" s="15">
        <v>129</v>
      </c>
      <c r="L9" s="15">
        <v>0</v>
      </c>
      <c r="M9" s="15">
        <v>64</v>
      </c>
      <c r="N9" s="15">
        <v>60</v>
      </c>
      <c r="O9" s="15">
        <v>3</v>
      </c>
      <c r="P9" s="15">
        <v>1</v>
      </c>
      <c r="Q9" s="15">
        <v>0</v>
      </c>
      <c r="R9" s="15">
        <v>61</v>
      </c>
      <c r="S9" s="15">
        <v>55</v>
      </c>
      <c r="T9" s="15">
        <v>6</v>
      </c>
      <c r="U9" s="15">
        <v>0</v>
      </c>
      <c r="V9" s="16">
        <v>0</v>
      </c>
      <c r="W9" s="15">
        <v>165</v>
      </c>
      <c r="X9" s="15">
        <v>97</v>
      </c>
      <c r="Y9" s="15">
        <v>68</v>
      </c>
      <c r="Z9" s="15">
        <v>39</v>
      </c>
      <c r="AA9" s="15">
        <v>26</v>
      </c>
      <c r="AB9" s="15">
        <v>13</v>
      </c>
      <c r="AC9" s="15">
        <v>6</v>
      </c>
      <c r="AD9" s="15">
        <v>29</v>
      </c>
      <c r="AE9" s="15">
        <v>8</v>
      </c>
      <c r="AF9" s="15">
        <v>38</v>
      </c>
      <c r="AG9" s="15">
        <v>2</v>
      </c>
      <c r="AH9" s="15">
        <v>7</v>
      </c>
      <c r="AI9" s="15">
        <v>0</v>
      </c>
      <c r="AJ9" s="15">
        <v>21</v>
      </c>
      <c r="AK9" s="15">
        <v>6</v>
      </c>
      <c r="AL9" s="15">
        <v>2</v>
      </c>
      <c r="AM9" s="15">
        <v>0</v>
      </c>
    </row>
    <row r="10" spans="1:39" ht="66" customHeight="1">
      <c r="A10" s="20" t="s">
        <v>88</v>
      </c>
      <c r="B10" s="15">
        <v>30</v>
      </c>
      <c r="C10" s="15">
        <v>302</v>
      </c>
      <c r="D10" s="15">
        <v>3915</v>
      </c>
      <c r="E10" s="15">
        <v>18809</v>
      </c>
      <c r="F10" s="15">
        <v>9513</v>
      </c>
      <c r="G10" s="15">
        <v>9296</v>
      </c>
      <c r="H10" s="15">
        <v>18760</v>
      </c>
      <c r="I10" s="15">
        <v>9493</v>
      </c>
      <c r="J10" s="15">
        <v>9267</v>
      </c>
      <c r="K10" s="15">
        <v>49</v>
      </c>
      <c r="L10" s="15">
        <v>0</v>
      </c>
      <c r="M10" s="15">
        <v>80</v>
      </c>
      <c r="N10" s="15">
        <v>71</v>
      </c>
      <c r="O10" s="15">
        <v>9</v>
      </c>
      <c r="P10" s="15">
        <v>0</v>
      </c>
      <c r="Q10" s="15">
        <v>0</v>
      </c>
      <c r="R10" s="15">
        <v>75</v>
      </c>
      <c r="S10" s="15">
        <v>74</v>
      </c>
      <c r="T10" s="15">
        <v>1</v>
      </c>
      <c r="U10" s="15">
        <v>0</v>
      </c>
      <c r="V10" s="16">
        <v>0</v>
      </c>
      <c r="W10" s="15">
        <v>62</v>
      </c>
      <c r="X10" s="15">
        <v>30</v>
      </c>
      <c r="Y10" s="15">
        <v>32</v>
      </c>
      <c r="Z10" s="15">
        <v>18</v>
      </c>
      <c r="AA10" s="15">
        <v>6</v>
      </c>
      <c r="AB10" s="15">
        <v>12</v>
      </c>
      <c r="AC10" s="15">
        <v>4</v>
      </c>
      <c r="AD10" s="15">
        <v>17</v>
      </c>
      <c r="AE10" s="15">
        <v>2</v>
      </c>
      <c r="AF10" s="15">
        <v>8</v>
      </c>
      <c r="AG10" s="15">
        <v>8</v>
      </c>
      <c r="AH10" s="15">
        <v>2</v>
      </c>
      <c r="AI10" s="15">
        <v>0</v>
      </c>
      <c r="AJ10" s="15">
        <v>14</v>
      </c>
      <c r="AK10" s="15">
        <v>1</v>
      </c>
      <c r="AL10" s="15">
        <v>1</v>
      </c>
      <c r="AM10" s="15">
        <v>0</v>
      </c>
    </row>
    <row r="11" spans="1:39" ht="66" customHeight="1">
      <c r="A11" s="9" t="s">
        <v>0</v>
      </c>
      <c r="B11" s="15">
        <v>34</v>
      </c>
      <c r="C11" s="15">
        <v>425</v>
      </c>
      <c r="D11" s="15">
        <v>6026</v>
      </c>
      <c r="E11" s="15">
        <v>32257</v>
      </c>
      <c r="F11" s="15">
        <v>16152</v>
      </c>
      <c r="G11" s="15">
        <v>16105</v>
      </c>
      <c r="H11" s="15">
        <v>32143</v>
      </c>
      <c r="I11" s="15">
        <v>16091</v>
      </c>
      <c r="J11" s="15">
        <v>16052</v>
      </c>
      <c r="K11" s="15">
        <v>114</v>
      </c>
      <c r="L11" s="15">
        <v>0</v>
      </c>
      <c r="M11" s="15">
        <v>117</v>
      </c>
      <c r="N11" s="15">
        <v>117</v>
      </c>
      <c r="O11" s="15">
        <v>0</v>
      </c>
      <c r="P11" s="15">
        <v>0</v>
      </c>
      <c r="Q11" s="15">
        <v>0</v>
      </c>
      <c r="R11" s="15">
        <v>102</v>
      </c>
      <c r="S11" s="15">
        <v>98</v>
      </c>
      <c r="T11" s="15">
        <v>3</v>
      </c>
      <c r="U11" s="15">
        <v>1</v>
      </c>
      <c r="V11" s="16">
        <v>0</v>
      </c>
      <c r="W11" s="15">
        <v>124</v>
      </c>
      <c r="X11" s="15">
        <v>65</v>
      </c>
      <c r="Y11" s="15">
        <v>59</v>
      </c>
      <c r="Z11" s="15">
        <v>25</v>
      </c>
      <c r="AA11" s="15">
        <v>14</v>
      </c>
      <c r="AB11" s="15">
        <v>11</v>
      </c>
      <c r="AC11" s="15">
        <v>2</v>
      </c>
      <c r="AD11" s="15">
        <v>15</v>
      </c>
      <c r="AE11" s="15">
        <v>6</v>
      </c>
      <c r="AF11" s="15">
        <v>37</v>
      </c>
      <c r="AG11" s="15">
        <v>0</v>
      </c>
      <c r="AH11" s="15">
        <v>0</v>
      </c>
      <c r="AI11" s="15">
        <v>0</v>
      </c>
      <c r="AJ11" s="15">
        <v>19</v>
      </c>
      <c r="AK11" s="15">
        <v>2</v>
      </c>
      <c r="AL11" s="15">
        <v>9</v>
      </c>
      <c r="AM11" s="15">
        <v>0</v>
      </c>
    </row>
    <row r="12" spans="1:39" ht="66" customHeight="1">
      <c r="A12" s="9" t="s">
        <v>1</v>
      </c>
      <c r="B12" s="15">
        <v>39</v>
      </c>
      <c r="C12" s="15">
        <v>408</v>
      </c>
      <c r="D12" s="15">
        <v>5565</v>
      </c>
      <c r="E12" s="15">
        <v>35663</v>
      </c>
      <c r="F12" s="15">
        <v>17617</v>
      </c>
      <c r="G12" s="15">
        <v>18046</v>
      </c>
      <c r="H12" s="15">
        <v>35621</v>
      </c>
      <c r="I12" s="15">
        <v>17599</v>
      </c>
      <c r="J12" s="15">
        <v>18022</v>
      </c>
      <c r="K12" s="15">
        <v>42</v>
      </c>
      <c r="L12" s="15">
        <v>0</v>
      </c>
      <c r="M12" s="15">
        <v>29</v>
      </c>
      <c r="N12" s="15">
        <v>29</v>
      </c>
      <c r="O12" s="15">
        <v>0</v>
      </c>
      <c r="P12" s="15">
        <v>0</v>
      </c>
      <c r="Q12" s="15">
        <v>0</v>
      </c>
      <c r="R12" s="15">
        <v>29</v>
      </c>
      <c r="S12" s="15">
        <v>29</v>
      </c>
      <c r="T12" s="15">
        <v>0</v>
      </c>
      <c r="U12" s="15">
        <v>0</v>
      </c>
      <c r="V12" s="16">
        <v>0</v>
      </c>
      <c r="W12" s="15">
        <v>69</v>
      </c>
      <c r="X12" s="15">
        <v>35</v>
      </c>
      <c r="Y12" s="15">
        <v>34</v>
      </c>
      <c r="Z12" s="15">
        <v>27</v>
      </c>
      <c r="AA12" s="15">
        <v>16</v>
      </c>
      <c r="AB12" s="15">
        <v>11</v>
      </c>
      <c r="AC12" s="15">
        <v>3</v>
      </c>
      <c r="AD12" s="15">
        <v>15</v>
      </c>
      <c r="AE12" s="15">
        <v>2</v>
      </c>
      <c r="AF12" s="15">
        <v>11</v>
      </c>
      <c r="AG12" s="15">
        <v>0</v>
      </c>
      <c r="AH12" s="15">
        <v>1</v>
      </c>
      <c r="AI12" s="15">
        <v>0</v>
      </c>
      <c r="AJ12" s="15">
        <v>24</v>
      </c>
      <c r="AK12" s="15">
        <v>2</v>
      </c>
      <c r="AL12" s="15">
        <v>7</v>
      </c>
      <c r="AM12" s="15">
        <v>0</v>
      </c>
    </row>
    <row r="13" spans="1:39" ht="66" customHeight="1">
      <c r="A13" s="9" t="s">
        <v>2</v>
      </c>
      <c r="B13" s="15">
        <v>12</v>
      </c>
      <c r="C13" s="15">
        <v>160</v>
      </c>
      <c r="D13" s="15">
        <v>1513</v>
      </c>
      <c r="E13" s="15">
        <v>8123</v>
      </c>
      <c r="F13" s="15">
        <v>4141</v>
      </c>
      <c r="G13" s="15">
        <v>3982</v>
      </c>
      <c r="H13" s="15">
        <v>8070</v>
      </c>
      <c r="I13" s="15">
        <v>4111</v>
      </c>
      <c r="J13" s="15">
        <v>3959</v>
      </c>
      <c r="K13" s="15">
        <v>53</v>
      </c>
      <c r="L13" s="15">
        <v>0</v>
      </c>
      <c r="M13" s="15">
        <v>32</v>
      </c>
      <c r="N13" s="15">
        <v>14</v>
      </c>
      <c r="O13" s="15">
        <v>18</v>
      </c>
      <c r="P13" s="15">
        <v>0</v>
      </c>
      <c r="Q13" s="15">
        <v>0</v>
      </c>
      <c r="R13" s="15">
        <v>16</v>
      </c>
      <c r="S13" s="15">
        <v>10</v>
      </c>
      <c r="T13" s="15">
        <v>6</v>
      </c>
      <c r="U13" s="15">
        <v>0</v>
      </c>
      <c r="V13" s="16">
        <v>0</v>
      </c>
      <c r="W13" s="15">
        <v>41</v>
      </c>
      <c r="X13" s="15">
        <v>19</v>
      </c>
      <c r="Y13" s="15">
        <v>22</v>
      </c>
      <c r="Z13" s="15">
        <v>4</v>
      </c>
      <c r="AA13" s="15">
        <v>3</v>
      </c>
      <c r="AB13" s="15">
        <v>1</v>
      </c>
      <c r="AC13" s="15">
        <v>2</v>
      </c>
      <c r="AD13" s="15">
        <v>14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8</v>
      </c>
      <c r="AK13" s="15">
        <v>0</v>
      </c>
      <c r="AL13" s="15">
        <v>0</v>
      </c>
      <c r="AM13" s="15">
        <v>0</v>
      </c>
    </row>
    <row r="14" spans="3:24" ht="16.5">
      <c r="C14" s="12"/>
      <c r="X14" s="7"/>
    </row>
    <row r="15" ht="16.5">
      <c r="C15" s="10"/>
    </row>
    <row r="16" ht="16.5">
      <c r="C16" s="10"/>
    </row>
    <row r="17" ht="16.5">
      <c r="C17" s="10"/>
    </row>
    <row r="18" ht="16.5">
      <c r="C18" s="10"/>
    </row>
    <row r="19" ht="16.5">
      <c r="C19" s="10"/>
    </row>
    <row r="20" ht="16.5">
      <c r="C20" s="10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C1">
      <selection activeCell="W6" sqref="W6:AB6"/>
    </sheetView>
  </sheetViews>
  <sheetFormatPr defaultColWidth="9.00390625" defaultRowHeight="16.5"/>
  <cols>
    <col min="1" max="1" width="8.125" style="8" customWidth="1"/>
    <col min="2" max="2" width="3.875" style="8" customWidth="1"/>
    <col min="3" max="3" width="5.50390625" style="8" customWidth="1"/>
    <col min="4" max="4" width="6.375" style="8" customWidth="1"/>
    <col min="5" max="5" width="7.125" style="8" customWidth="1"/>
    <col min="6" max="6" width="6.625" style="8" customWidth="1"/>
    <col min="7" max="7" width="7.125" style="8" customWidth="1"/>
    <col min="8" max="8" width="7.625" style="8" customWidth="1"/>
    <col min="9" max="9" width="6.875" style="8" customWidth="1"/>
    <col min="10" max="10" width="6.125" style="8" customWidth="1"/>
    <col min="11" max="11" width="4.50390625" style="8" customWidth="1"/>
    <col min="12" max="12" width="3.375" style="8" customWidth="1"/>
    <col min="13" max="13" width="5.375" style="8" bestFit="1" customWidth="1"/>
    <col min="14" max="14" width="4.375" style="8" customWidth="1"/>
    <col min="15" max="15" width="3.625" style="8" customWidth="1"/>
    <col min="16" max="16" width="3.875" style="8" customWidth="1"/>
    <col min="17" max="17" width="3.125" style="8" customWidth="1"/>
    <col min="18" max="19" width="4.375" style="8" customWidth="1"/>
    <col min="20" max="20" width="3.25390625" style="8" customWidth="1"/>
    <col min="21" max="21" width="3.625" style="8" customWidth="1"/>
    <col min="22" max="22" width="3.125" style="8" customWidth="1"/>
    <col min="23" max="30" width="4.375" style="8" customWidth="1"/>
    <col min="31" max="31" width="3.625" style="8" customWidth="1"/>
    <col min="32" max="33" width="3.25390625" style="8" customWidth="1"/>
    <col min="34" max="34" width="3.75390625" style="8" customWidth="1"/>
    <col min="35" max="39" width="4.50390625" style="8" customWidth="1"/>
    <col min="40" max="16384" width="9.00390625" style="8" customWidth="1"/>
  </cols>
  <sheetData>
    <row r="1" spans="1:40" ht="60" customHeight="1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11</v>
      </c>
      <c r="B3" s="28" t="s">
        <v>82</v>
      </c>
      <c r="C3" s="28" t="s">
        <v>126</v>
      </c>
      <c r="D3" s="28" t="s">
        <v>62</v>
      </c>
      <c r="E3" s="22" t="s">
        <v>122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116</v>
      </c>
      <c r="AD3" s="24"/>
      <c r="AE3" s="22" t="s">
        <v>57</v>
      </c>
      <c r="AF3" s="24"/>
      <c r="AG3" s="28" t="s">
        <v>94</v>
      </c>
      <c r="AH3" s="28" t="s">
        <v>115</v>
      </c>
      <c r="AI3" s="28" t="s">
        <v>8</v>
      </c>
      <c r="AJ3" s="28" t="s">
        <v>114</v>
      </c>
      <c r="AK3" s="28" t="s">
        <v>113</v>
      </c>
      <c r="AL3" s="28" t="s">
        <v>112</v>
      </c>
      <c r="AM3" s="28" t="s">
        <v>89</v>
      </c>
    </row>
    <row r="4" spans="1:39" ht="24" customHeight="1">
      <c r="A4" s="26"/>
      <c r="B4" s="29"/>
      <c r="C4" s="29"/>
      <c r="D4" s="29"/>
      <c r="E4" s="22" t="s">
        <v>125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120</v>
      </c>
      <c r="N4" s="23"/>
      <c r="O4" s="23"/>
      <c r="P4" s="23"/>
      <c r="Q4" s="24"/>
      <c r="R4" s="22" t="s">
        <v>121</v>
      </c>
      <c r="S4" s="23"/>
      <c r="T4" s="23"/>
      <c r="U4" s="23"/>
      <c r="V4" s="24"/>
      <c r="W4" s="22" t="s">
        <v>119</v>
      </c>
      <c r="X4" s="23"/>
      <c r="Y4" s="30"/>
      <c r="Z4" s="22" t="s">
        <v>117</v>
      </c>
      <c r="AA4" s="23"/>
      <c r="AB4" s="24"/>
      <c r="AC4" s="28" t="s">
        <v>99</v>
      </c>
      <c r="AD4" s="28" t="s">
        <v>97</v>
      </c>
      <c r="AE4" s="28" t="s">
        <v>99</v>
      </c>
      <c r="AF4" s="28" t="s">
        <v>97</v>
      </c>
      <c r="AG4" s="29"/>
      <c r="AH4" s="29"/>
      <c r="AI4" s="29"/>
      <c r="AJ4" s="29"/>
      <c r="AK4" s="29"/>
      <c r="AL4" s="29"/>
      <c r="AM4" s="29"/>
    </row>
    <row r="5" spans="1:39" ht="84">
      <c r="A5" s="27"/>
      <c r="B5" s="29"/>
      <c r="C5" s="29"/>
      <c r="D5" s="29"/>
      <c r="E5" s="2" t="s">
        <v>108</v>
      </c>
      <c r="F5" s="1" t="s">
        <v>3</v>
      </c>
      <c r="G5" s="1" t="s">
        <v>4</v>
      </c>
      <c r="H5" s="2" t="s">
        <v>124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123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104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104</v>
      </c>
      <c r="X5" s="2" t="s">
        <v>3</v>
      </c>
      <c r="Y5" s="2" t="s">
        <v>4</v>
      </c>
      <c r="Z5" s="2" t="s">
        <v>67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6" customHeight="1">
      <c r="A6" s="20" t="s">
        <v>127</v>
      </c>
      <c r="B6" s="15">
        <f>SUM(B7:B13)</f>
        <v>215</v>
      </c>
      <c r="C6" s="15">
        <f aca="true" t="shared" si="0" ref="C6:AM6">SUM(C7:C13)</f>
        <v>2317</v>
      </c>
      <c r="D6" s="15">
        <f t="shared" si="0"/>
        <v>31383</v>
      </c>
      <c r="E6" s="15">
        <f t="shared" si="0"/>
        <v>174314</v>
      </c>
      <c r="F6" s="15">
        <f t="shared" si="0"/>
        <v>87578</v>
      </c>
      <c r="G6" s="15">
        <f t="shared" si="0"/>
        <v>86736</v>
      </c>
      <c r="H6" s="15">
        <f t="shared" si="0"/>
        <v>173648</v>
      </c>
      <c r="I6" s="15">
        <f t="shared" si="0"/>
        <v>87234</v>
      </c>
      <c r="J6" s="15">
        <f t="shared" si="0"/>
        <v>86414</v>
      </c>
      <c r="K6" s="15">
        <f t="shared" si="0"/>
        <v>666</v>
      </c>
      <c r="L6" s="15">
        <f t="shared" si="0"/>
        <v>0</v>
      </c>
      <c r="M6" s="15">
        <f t="shared" si="0"/>
        <v>466</v>
      </c>
      <c r="N6" s="15">
        <f t="shared" si="0"/>
        <v>371</v>
      </c>
      <c r="O6" s="15">
        <f t="shared" si="0"/>
        <v>35</v>
      </c>
      <c r="P6" s="15">
        <f t="shared" si="0"/>
        <v>60</v>
      </c>
      <c r="Q6" s="15">
        <f t="shared" si="0"/>
        <v>0</v>
      </c>
      <c r="R6" s="15">
        <f t="shared" si="0"/>
        <v>294</v>
      </c>
      <c r="S6" s="15">
        <f t="shared" si="0"/>
        <v>224</v>
      </c>
      <c r="T6" s="15">
        <f t="shared" si="0"/>
        <v>10</v>
      </c>
      <c r="U6" s="15">
        <f t="shared" si="0"/>
        <v>60</v>
      </c>
      <c r="V6" s="15">
        <f t="shared" si="0"/>
        <v>0</v>
      </c>
      <c r="W6" s="15">
        <f t="shared" si="0"/>
        <v>667</v>
      </c>
      <c r="X6" s="15">
        <f t="shared" si="0"/>
        <v>354</v>
      </c>
      <c r="Y6" s="15">
        <f t="shared" si="0"/>
        <v>313</v>
      </c>
      <c r="Z6" s="15">
        <f t="shared" si="0"/>
        <v>173</v>
      </c>
      <c r="AA6" s="15">
        <f t="shared" si="0"/>
        <v>90</v>
      </c>
      <c r="AB6" s="15">
        <f t="shared" si="0"/>
        <v>83</v>
      </c>
      <c r="AC6" s="15">
        <f t="shared" si="0"/>
        <v>36</v>
      </c>
      <c r="AD6" s="15">
        <f t="shared" si="0"/>
        <v>168</v>
      </c>
      <c r="AE6" s="15">
        <f t="shared" si="0"/>
        <v>13</v>
      </c>
      <c r="AF6" s="15">
        <f t="shared" si="0"/>
        <v>72</v>
      </c>
      <c r="AG6" s="15">
        <f t="shared" si="0"/>
        <v>4</v>
      </c>
      <c r="AH6" s="15">
        <f t="shared" si="0"/>
        <v>13</v>
      </c>
      <c r="AI6" s="15">
        <f t="shared" si="0"/>
        <v>2</v>
      </c>
      <c r="AJ6" s="15">
        <f t="shared" si="0"/>
        <v>123</v>
      </c>
      <c r="AK6" s="15">
        <f t="shared" si="0"/>
        <v>4</v>
      </c>
      <c r="AL6" s="15">
        <f t="shared" si="0"/>
        <v>10</v>
      </c>
      <c r="AM6" s="15">
        <f t="shared" si="0"/>
        <v>8</v>
      </c>
    </row>
    <row r="7" spans="1:39" ht="66" customHeight="1">
      <c r="A7" s="20" t="s">
        <v>85</v>
      </c>
      <c r="B7" s="15">
        <v>26</v>
      </c>
      <c r="C7" s="15">
        <v>221</v>
      </c>
      <c r="D7" s="15">
        <v>2703</v>
      </c>
      <c r="E7" s="15">
        <v>14465</v>
      </c>
      <c r="F7" s="15">
        <v>7353</v>
      </c>
      <c r="G7" s="15">
        <v>7112</v>
      </c>
      <c r="H7" s="15">
        <v>14370</v>
      </c>
      <c r="I7" s="15">
        <v>7299</v>
      </c>
      <c r="J7" s="15">
        <v>7071</v>
      </c>
      <c r="K7" s="15">
        <v>95</v>
      </c>
      <c r="L7" s="15">
        <v>0</v>
      </c>
      <c r="M7" s="15">
        <v>74</v>
      </c>
      <c r="N7" s="15">
        <v>73</v>
      </c>
      <c r="O7" s="15">
        <v>1</v>
      </c>
      <c r="P7" s="15">
        <v>0</v>
      </c>
      <c r="Q7" s="15">
        <v>0</v>
      </c>
      <c r="R7" s="15">
        <v>23</v>
      </c>
      <c r="S7" s="15">
        <v>23</v>
      </c>
      <c r="T7" s="15">
        <v>0</v>
      </c>
      <c r="U7" s="15">
        <v>0</v>
      </c>
      <c r="V7" s="16">
        <v>0</v>
      </c>
      <c r="W7" s="15">
        <v>62</v>
      </c>
      <c r="X7" s="15">
        <v>33</v>
      </c>
      <c r="Y7" s="15">
        <v>29</v>
      </c>
      <c r="Z7" s="15">
        <v>18</v>
      </c>
      <c r="AA7" s="15">
        <v>6</v>
      </c>
      <c r="AB7" s="15">
        <v>12</v>
      </c>
      <c r="AC7" s="15">
        <v>5</v>
      </c>
      <c r="AD7" s="15">
        <v>38</v>
      </c>
      <c r="AE7" s="15">
        <v>2</v>
      </c>
      <c r="AF7" s="15">
        <v>8</v>
      </c>
      <c r="AG7" s="15">
        <v>0</v>
      </c>
      <c r="AH7" s="15">
        <v>0</v>
      </c>
      <c r="AI7" s="15">
        <v>0</v>
      </c>
      <c r="AJ7" s="15">
        <v>2</v>
      </c>
      <c r="AK7" s="15">
        <v>0</v>
      </c>
      <c r="AL7" s="15">
        <v>0</v>
      </c>
      <c r="AM7" s="15">
        <v>0</v>
      </c>
    </row>
    <row r="8" spans="1:39" ht="66" customHeight="1">
      <c r="A8" s="20" t="s">
        <v>86</v>
      </c>
      <c r="B8" s="15">
        <v>34</v>
      </c>
      <c r="C8" s="15">
        <v>299</v>
      </c>
      <c r="D8" s="15">
        <v>4029</v>
      </c>
      <c r="E8" s="15">
        <v>25743</v>
      </c>
      <c r="F8" s="15">
        <v>13021</v>
      </c>
      <c r="G8" s="15">
        <v>12722</v>
      </c>
      <c r="H8" s="15">
        <v>25592</v>
      </c>
      <c r="I8" s="15">
        <v>12938</v>
      </c>
      <c r="J8" s="15">
        <v>12654</v>
      </c>
      <c r="K8" s="15">
        <v>151</v>
      </c>
      <c r="L8" s="15">
        <v>0</v>
      </c>
      <c r="M8" s="15">
        <v>136</v>
      </c>
      <c r="N8" s="15">
        <v>61</v>
      </c>
      <c r="O8" s="15">
        <v>16</v>
      </c>
      <c r="P8" s="15">
        <v>59</v>
      </c>
      <c r="Q8" s="15">
        <v>0</v>
      </c>
      <c r="R8" s="15">
        <v>69</v>
      </c>
      <c r="S8" s="15">
        <v>9</v>
      </c>
      <c r="T8" s="15">
        <v>0</v>
      </c>
      <c r="U8" s="15">
        <v>60</v>
      </c>
      <c r="V8" s="16">
        <v>0</v>
      </c>
      <c r="W8" s="15">
        <v>105</v>
      </c>
      <c r="X8" s="15">
        <v>64</v>
      </c>
      <c r="Y8" s="15">
        <v>41</v>
      </c>
      <c r="Z8" s="15">
        <v>21</v>
      </c>
      <c r="AA8" s="15">
        <v>13</v>
      </c>
      <c r="AB8" s="15">
        <v>8</v>
      </c>
      <c r="AC8" s="15">
        <v>8</v>
      </c>
      <c r="AD8" s="15">
        <v>18</v>
      </c>
      <c r="AE8" s="15"/>
      <c r="AF8" s="15">
        <v>1</v>
      </c>
      <c r="AG8" s="15">
        <v>0</v>
      </c>
      <c r="AH8" s="15">
        <v>0</v>
      </c>
      <c r="AI8" s="15">
        <v>0</v>
      </c>
      <c r="AJ8" s="15">
        <v>5</v>
      </c>
      <c r="AK8" s="15">
        <v>1</v>
      </c>
      <c r="AL8" s="15">
        <v>0</v>
      </c>
      <c r="AM8" s="15">
        <v>0</v>
      </c>
    </row>
    <row r="9" spans="1:39" ht="66" customHeight="1">
      <c r="A9" s="20" t="s">
        <v>87</v>
      </c>
      <c r="B9" s="15">
        <v>40</v>
      </c>
      <c r="C9" s="15">
        <v>502</v>
      </c>
      <c r="D9" s="15">
        <v>7603</v>
      </c>
      <c r="E9" s="15">
        <v>38931</v>
      </c>
      <c r="F9" s="15">
        <v>19628</v>
      </c>
      <c r="G9" s="15">
        <v>19303</v>
      </c>
      <c r="H9" s="15">
        <v>38834</v>
      </c>
      <c r="I9" s="15">
        <v>19574</v>
      </c>
      <c r="J9" s="15">
        <v>19260</v>
      </c>
      <c r="K9" s="15">
        <v>97</v>
      </c>
      <c r="L9" s="15">
        <v>0</v>
      </c>
      <c r="M9" s="15">
        <v>41</v>
      </c>
      <c r="N9" s="15">
        <v>35</v>
      </c>
      <c r="O9" s="15">
        <v>6</v>
      </c>
      <c r="P9" s="15">
        <v>0</v>
      </c>
      <c r="Q9" s="15">
        <v>0</v>
      </c>
      <c r="R9" s="15">
        <v>47</v>
      </c>
      <c r="S9" s="15">
        <v>42</v>
      </c>
      <c r="T9" s="15">
        <v>5</v>
      </c>
      <c r="U9" s="15">
        <v>0</v>
      </c>
      <c r="V9" s="16">
        <v>0</v>
      </c>
      <c r="W9" s="15">
        <v>142</v>
      </c>
      <c r="X9" s="15">
        <v>76</v>
      </c>
      <c r="Y9" s="15">
        <v>66</v>
      </c>
      <c r="Z9" s="15">
        <v>39</v>
      </c>
      <c r="AA9" s="15">
        <v>15</v>
      </c>
      <c r="AB9" s="15">
        <v>24</v>
      </c>
      <c r="AC9" s="15">
        <v>8</v>
      </c>
      <c r="AD9" s="15">
        <v>29</v>
      </c>
      <c r="AE9" s="15">
        <v>4</v>
      </c>
      <c r="AF9" s="15">
        <v>24</v>
      </c>
      <c r="AG9" s="15">
        <v>3</v>
      </c>
      <c r="AH9" s="15">
        <v>6</v>
      </c>
      <c r="AI9" s="15">
        <v>0</v>
      </c>
      <c r="AJ9" s="15">
        <v>32</v>
      </c>
      <c r="AK9" s="15">
        <v>0</v>
      </c>
      <c r="AL9" s="15">
        <v>1</v>
      </c>
      <c r="AM9" s="15">
        <v>3</v>
      </c>
    </row>
    <row r="10" spans="1:39" ht="66" customHeight="1">
      <c r="A10" s="20" t="s">
        <v>88</v>
      </c>
      <c r="B10" s="15">
        <v>30</v>
      </c>
      <c r="C10" s="15">
        <v>302</v>
      </c>
      <c r="D10" s="15">
        <v>3922</v>
      </c>
      <c r="E10" s="15">
        <v>18903</v>
      </c>
      <c r="F10" s="15">
        <v>9561</v>
      </c>
      <c r="G10" s="15">
        <v>9342</v>
      </c>
      <c r="H10" s="15">
        <v>18809</v>
      </c>
      <c r="I10" s="15">
        <v>9513</v>
      </c>
      <c r="J10" s="15">
        <v>9296</v>
      </c>
      <c r="K10" s="15">
        <v>94</v>
      </c>
      <c r="L10" s="15">
        <v>0</v>
      </c>
      <c r="M10" s="15">
        <v>83</v>
      </c>
      <c r="N10" s="15">
        <v>79</v>
      </c>
      <c r="O10" s="15">
        <v>4</v>
      </c>
      <c r="P10" s="15">
        <v>0</v>
      </c>
      <c r="Q10" s="15">
        <v>0</v>
      </c>
      <c r="R10" s="15">
        <v>53</v>
      </c>
      <c r="S10" s="15">
        <v>49</v>
      </c>
      <c r="T10" s="15">
        <v>4</v>
      </c>
      <c r="U10" s="15">
        <v>0</v>
      </c>
      <c r="V10" s="16">
        <v>0</v>
      </c>
      <c r="W10" s="15">
        <v>81</v>
      </c>
      <c r="X10" s="15">
        <v>40</v>
      </c>
      <c r="Y10" s="15">
        <v>41</v>
      </c>
      <c r="Z10" s="15">
        <v>17</v>
      </c>
      <c r="AA10" s="15">
        <v>8</v>
      </c>
      <c r="AB10" s="15">
        <v>9</v>
      </c>
      <c r="AC10" s="15">
        <v>8</v>
      </c>
      <c r="AD10" s="15">
        <v>27</v>
      </c>
      <c r="AE10" s="15">
        <v>2</v>
      </c>
      <c r="AF10" s="15">
        <v>6</v>
      </c>
      <c r="AG10" s="15">
        <v>0</v>
      </c>
      <c r="AH10" s="15">
        <v>1</v>
      </c>
      <c r="AI10" s="15">
        <v>2</v>
      </c>
      <c r="AJ10" s="15">
        <v>18</v>
      </c>
      <c r="AK10" s="15">
        <v>3</v>
      </c>
      <c r="AL10" s="15">
        <v>7</v>
      </c>
      <c r="AM10" s="15">
        <v>5</v>
      </c>
    </row>
    <row r="11" spans="1:39" ht="66" customHeight="1">
      <c r="A11" s="20" t="s">
        <v>0</v>
      </c>
      <c r="B11" s="15">
        <v>34</v>
      </c>
      <c r="C11" s="15">
        <v>425</v>
      </c>
      <c r="D11" s="15">
        <v>6046</v>
      </c>
      <c r="E11" s="15">
        <v>32363</v>
      </c>
      <c r="F11" s="15">
        <v>16200</v>
      </c>
      <c r="G11" s="15">
        <v>16163</v>
      </c>
      <c r="H11" s="15">
        <v>32257</v>
      </c>
      <c r="I11" s="15">
        <v>16152</v>
      </c>
      <c r="J11" s="15">
        <v>16105</v>
      </c>
      <c r="K11" s="15">
        <v>106</v>
      </c>
      <c r="L11" s="15">
        <v>0</v>
      </c>
      <c r="M11" s="15">
        <v>95</v>
      </c>
      <c r="N11" s="15">
        <v>86</v>
      </c>
      <c r="O11" s="15">
        <v>8</v>
      </c>
      <c r="P11" s="15">
        <v>1</v>
      </c>
      <c r="Q11" s="15">
        <v>0</v>
      </c>
      <c r="R11" s="15">
        <v>70</v>
      </c>
      <c r="S11" s="15">
        <v>69</v>
      </c>
      <c r="T11" s="15">
        <v>1</v>
      </c>
      <c r="U11" s="15">
        <v>0</v>
      </c>
      <c r="V11" s="16">
        <v>0</v>
      </c>
      <c r="W11" s="15">
        <v>113</v>
      </c>
      <c r="X11" s="15">
        <v>62</v>
      </c>
      <c r="Y11" s="15">
        <v>51</v>
      </c>
      <c r="Z11" s="15">
        <v>32</v>
      </c>
      <c r="AA11" s="15">
        <v>23</v>
      </c>
      <c r="AB11" s="15">
        <v>9</v>
      </c>
      <c r="AC11" s="15">
        <v>5</v>
      </c>
      <c r="AD11" s="15">
        <v>31</v>
      </c>
      <c r="AE11" s="15">
        <v>2</v>
      </c>
      <c r="AF11" s="15">
        <v>17</v>
      </c>
      <c r="AG11" s="15">
        <v>1</v>
      </c>
      <c r="AH11" s="15">
        <v>5</v>
      </c>
      <c r="AI11" s="15">
        <v>0</v>
      </c>
      <c r="AJ11" s="15">
        <v>5</v>
      </c>
      <c r="AK11" s="15">
        <v>0</v>
      </c>
      <c r="AL11" s="15">
        <v>2</v>
      </c>
      <c r="AM11" s="15">
        <v>0</v>
      </c>
    </row>
    <row r="12" spans="1:39" ht="66" customHeight="1">
      <c r="A12" s="20" t="s">
        <v>1</v>
      </c>
      <c r="B12" s="15">
        <v>39</v>
      </c>
      <c r="C12" s="15">
        <v>408</v>
      </c>
      <c r="D12" s="15">
        <v>5573</v>
      </c>
      <c r="E12" s="15">
        <v>35765</v>
      </c>
      <c r="F12" s="15">
        <v>17664</v>
      </c>
      <c r="G12" s="15">
        <v>18101</v>
      </c>
      <c r="H12" s="15">
        <v>35663</v>
      </c>
      <c r="I12" s="15">
        <v>17617</v>
      </c>
      <c r="J12" s="15">
        <v>18046</v>
      </c>
      <c r="K12" s="15">
        <v>102</v>
      </c>
      <c r="L12" s="15">
        <v>0</v>
      </c>
      <c r="M12" s="15">
        <v>30</v>
      </c>
      <c r="N12" s="15">
        <v>30</v>
      </c>
      <c r="O12" s="15">
        <v>0</v>
      </c>
      <c r="P12" s="15">
        <v>0</v>
      </c>
      <c r="Q12" s="15">
        <v>0</v>
      </c>
      <c r="R12" s="15">
        <v>23</v>
      </c>
      <c r="S12" s="15">
        <v>23</v>
      </c>
      <c r="T12" s="15">
        <v>0</v>
      </c>
      <c r="U12" s="15">
        <v>0</v>
      </c>
      <c r="V12" s="16">
        <v>0</v>
      </c>
      <c r="W12" s="15">
        <v>134</v>
      </c>
      <c r="X12" s="15">
        <v>63</v>
      </c>
      <c r="Y12" s="15">
        <v>71</v>
      </c>
      <c r="Z12" s="15">
        <v>39</v>
      </c>
      <c r="AA12" s="15">
        <v>20</v>
      </c>
      <c r="AB12" s="15">
        <v>19</v>
      </c>
      <c r="AC12" s="15">
        <v>1</v>
      </c>
      <c r="AD12" s="15">
        <v>18</v>
      </c>
      <c r="AE12" s="15">
        <v>2</v>
      </c>
      <c r="AF12" s="15">
        <v>12</v>
      </c>
      <c r="AG12" s="15">
        <v>0</v>
      </c>
      <c r="AH12" s="15">
        <v>1</v>
      </c>
      <c r="AI12" s="15">
        <v>0</v>
      </c>
      <c r="AJ12" s="15">
        <v>60</v>
      </c>
      <c r="AK12" s="15">
        <v>0</v>
      </c>
      <c r="AL12" s="15">
        <v>0</v>
      </c>
      <c r="AM12" s="15">
        <v>0</v>
      </c>
    </row>
    <row r="13" spans="1:39" ht="66" customHeight="1">
      <c r="A13" s="9" t="s">
        <v>2</v>
      </c>
      <c r="B13" s="15">
        <v>12</v>
      </c>
      <c r="C13" s="15">
        <v>160</v>
      </c>
      <c r="D13" s="15">
        <v>1507</v>
      </c>
      <c r="E13" s="15">
        <v>8144</v>
      </c>
      <c r="F13" s="15">
        <v>4151</v>
      </c>
      <c r="G13" s="15">
        <v>3993</v>
      </c>
      <c r="H13" s="15">
        <v>8123</v>
      </c>
      <c r="I13" s="15">
        <v>4141</v>
      </c>
      <c r="J13" s="15">
        <v>3982</v>
      </c>
      <c r="K13" s="15">
        <v>21</v>
      </c>
      <c r="L13" s="15">
        <v>0</v>
      </c>
      <c r="M13" s="15">
        <v>7</v>
      </c>
      <c r="N13" s="15">
        <v>7</v>
      </c>
      <c r="O13" s="15">
        <v>0</v>
      </c>
      <c r="P13" s="15">
        <v>0</v>
      </c>
      <c r="Q13" s="15">
        <v>0</v>
      </c>
      <c r="R13" s="15">
        <v>9</v>
      </c>
      <c r="S13" s="15">
        <v>9</v>
      </c>
      <c r="T13" s="15">
        <v>0</v>
      </c>
      <c r="U13" s="15">
        <v>0</v>
      </c>
      <c r="V13" s="16">
        <v>0</v>
      </c>
      <c r="W13" s="15">
        <v>30</v>
      </c>
      <c r="X13" s="15">
        <v>16</v>
      </c>
      <c r="Y13" s="15">
        <v>14</v>
      </c>
      <c r="Z13" s="15">
        <v>7</v>
      </c>
      <c r="AA13" s="15">
        <v>5</v>
      </c>
      <c r="AB13" s="15">
        <v>2</v>
      </c>
      <c r="AC13" s="15">
        <v>1</v>
      </c>
      <c r="AD13" s="15">
        <v>7</v>
      </c>
      <c r="AE13" s="15">
        <v>1</v>
      </c>
      <c r="AF13" s="15">
        <v>4</v>
      </c>
      <c r="AG13" s="15">
        <v>0</v>
      </c>
      <c r="AH13" s="15">
        <v>0</v>
      </c>
      <c r="AI13" s="15">
        <v>0</v>
      </c>
      <c r="AJ13" s="15">
        <v>1</v>
      </c>
      <c r="AK13" s="15">
        <v>0</v>
      </c>
      <c r="AL13" s="15">
        <v>0</v>
      </c>
      <c r="AM13" s="15">
        <v>0</v>
      </c>
    </row>
    <row r="14" ht="16.5">
      <c r="X14" s="7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H1">
      <selection activeCell="W6" sqref="W6:AB6"/>
    </sheetView>
  </sheetViews>
  <sheetFormatPr defaultColWidth="9.00390625" defaultRowHeight="16.5"/>
  <cols>
    <col min="1" max="1" width="8.50390625" style="8" customWidth="1"/>
    <col min="2" max="2" width="4.375" style="8" customWidth="1"/>
    <col min="3" max="3" width="5.75390625" style="8" customWidth="1"/>
    <col min="4" max="4" width="6.375" style="8" customWidth="1"/>
    <col min="5" max="5" width="8.375" style="8" bestFit="1" customWidth="1"/>
    <col min="6" max="7" width="7.375" style="8" bestFit="1" customWidth="1"/>
    <col min="8" max="8" width="8.375" style="8" bestFit="1" customWidth="1"/>
    <col min="9" max="10" width="7.375" style="8" bestFit="1" customWidth="1"/>
    <col min="11" max="11" width="6.375" style="8" bestFit="1" customWidth="1"/>
    <col min="12" max="12" width="3.25390625" style="8" customWidth="1"/>
    <col min="13" max="13" width="5.375" style="8" customWidth="1"/>
    <col min="14" max="14" width="5.125" style="8" customWidth="1"/>
    <col min="15" max="16" width="3.25390625" style="8" customWidth="1"/>
    <col min="17" max="17" width="3.00390625" style="8" customWidth="1"/>
    <col min="18" max="19" width="5.375" style="8" customWidth="1"/>
    <col min="20" max="20" width="3.625" style="8" customWidth="1"/>
    <col min="21" max="22" width="3.00390625" style="8" customWidth="1"/>
    <col min="23" max="23" width="5.25390625" style="8" customWidth="1"/>
    <col min="24" max="28" width="4.375" style="8" customWidth="1"/>
    <col min="29" max="29" width="3.375" style="8" customWidth="1"/>
    <col min="30" max="32" width="4.375" style="8" customWidth="1"/>
    <col min="33" max="34" width="3.125" style="8" customWidth="1"/>
    <col min="35" max="35" width="3.25390625" style="8" customWidth="1"/>
    <col min="36" max="36" width="4.375" style="8" customWidth="1"/>
    <col min="37" max="37" width="3.375" style="8" customWidth="1"/>
    <col min="38" max="38" width="4.125" style="8" customWidth="1"/>
    <col min="39" max="39" width="2.875" style="8" customWidth="1"/>
    <col min="40" max="16384" width="9.00390625" style="8" customWidth="1"/>
  </cols>
  <sheetData>
    <row r="1" spans="1:40" ht="60" customHeight="1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111</v>
      </c>
      <c r="B3" s="28" t="s">
        <v>82</v>
      </c>
      <c r="C3" s="28" t="s">
        <v>110</v>
      </c>
      <c r="D3" s="28" t="s">
        <v>62</v>
      </c>
      <c r="E3" s="22" t="s">
        <v>109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96</v>
      </c>
      <c r="AD3" s="24"/>
      <c r="AE3" s="22" t="s">
        <v>95</v>
      </c>
      <c r="AF3" s="24"/>
      <c r="AG3" s="28" t="s">
        <v>94</v>
      </c>
      <c r="AH3" s="28" t="s">
        <v>93</v>
      </c>
      <c r="AI3" s="28" t="s">
        <v>8</v>
      </c>
      <c r="AJ3" s="28" t="s">
        <v>92</v>
      </c>
      <c r="AK3" s="28" t="s">
        <v>91</v>
      </c>
      <c r="AL3" s="28" t="s">
        <v>90</v>
      </c>
      <c r="AM3" s="28" t="s">
        <v>89</v>
      </c>
    </row>
    <row r="4" spans="1:39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107</v>
      </c>
      <c r="N4" s="23"/>
      <c r="O4" s="23"/>
      <c r="P4" s="23"/>
      <c r="Q4" s="24"/>
      <c r="R4" s="22" t="s">
        <v>106</v>
      </c>
      <c r="S4" s="23"/>
      <c r="T4" s="23"/>
      <c r="U4" s="23"/>
      <c r="V4" s="24"/>
      <c r="W4" s="22" t="s">
        <v>101</v>
      </c>
      <c r="X4" s="23"/>
      <c r="Y4" s="30"/>
      <c r="Z4" s="22" t="s">
        <v>100</v>
      </c>
      <c r="AA4" s="23"/>
      <c r="AB4" s="24"/>
      <c r="AC4" s="28" t="s">
        <v>99</v>
      </c>
      <c r="AD4" s="28" t="s">
        <v>97</v>
      </c>
      <c r="AE4" s="28" t="s">
        <v>99</v>
      </c>
      <c r="AF4" s="28" t="s">
        <v>97</v>
      </c>
      <c r="AG4" s="29"/>
      <c r="AH4" s="29"/>
      <c r="AI4" s="29"/>
      <c r="AJ4" s="29"/>
      <c r="AK4" s="29"/>
      <c r="AL4" s="29"/>
      <c r="AM4" s="29"/>
    </row>
    <row r="5" spans="1:39" ht="84">
      <c r="A5" s="27"/>
      <c r="B5" s="29"/>
      <c r="C5" s="29"/>
      <c r="D5" s="29"/>
      <c r="E5" s="2" t="s">
        <v>108</v>
      </c>
      <c r="F5" s="1" t="s">
        <v>3</v>
      </c>
      <c r="G5" s="1" t="s">
        <v>4</v>
      </c>
      <c r="H5" s="2" t="s">
        <v>103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103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104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103</v>
      </c>
      <c r="X5" s="2" t="s">
        <v>3</v>
      </c>
      <c r="Y5" s="2" t="s">
        <v>4</v>
      </c>
      <c r="Z5" s="2" t="s">
        <v>104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3" customHeight="1">
      <c r="A6" s="20" t="s">
        <v>84</v>
      </c>
      <c r="B6" s="15">
        <f>SUM(B7:B13)</f>
        <v>215</v>
      </c>
      <c r="C6" s="15">
        <f aca="true" t="shared" si="0" ref="C6:AM6">SUM(C7:C13)</f>
        <v>2347</v>
      </c>
      <c r="D6" s="15">
        <f t="shared" si="0"/>
        <v>31999</v>
      </c>
      <c r="E6" s="15">
        <f>SUM(E7:E13)</f>
        <v>176338</v>
      </c>
      <c r="F6" s="15">
        <f t="shared" si="0"/>
        <v>88747</v>
      </c>
      <c r="G6" s="15">
        <f t="shared" si="0"/>
        <v>87191</v>
      </c>
      <c r="H6" s="15">
        <f t="shared" si="0"/>
        <v>174314</v>
      </c>
      <c r="I6" s="15">
        <f t="shared" si="0"/>
        <v>87578</v>
      </c>
      <c r="J6" s="15">
        <f t="shared" si="0"/>
        <v>86736</v>
      </c>
      <c r="K6" s="15">
        <f t="shared" si="0"/>
        <v>2024</v>
      </c>
      <c r="L6" s="15">
        <f t="shared" si="0"/>
        <v>0</v>
      </c>
      <c r="M6" s="15">
        <f t="shared" si="0"/>
        <v>2823</v>
      </c>
      <c r="N6" s="15">
        <f t="shared" si="0"/>
        <v>2738</v>
      </c>
      <c r="O6" s="15">
        <f t="shared" si="0"/>
        <v>73</v>
      </c>
      <c r="P6" s="15">
        <f t="shared" si="0"/>
        <v>12</v>
      </c>
      <c r="Q6" s="15">
        <f t="shared" si="0"/>
        <v>0</v>
      </c>
      <c r="R6" s="15">
        <f t="shared" si="0"/>
        <v>1292</v>
      </c>
      <c r="S6" s="15">
        <f t="shared" si="0"/>
        <v>1261</v>
      </c>
      <c r="T6" s="15">
        <f t="shared" si="0"/>
        <v>30</v>
      </c>
      <c r="U6" s="15">
        <f t="shared" si="0"/>
        <v>1</v>
      </c>
      <c r="V6" s="15">
        <f t="shared" si="0"/>
        <v>0</v>
      </c>
      <c r="W6" s="15">
        <f t="shared" si="0"/>
        <v>707</v>
      </c>
      <c r="X6" s="15">
        <f t="shared" si="0"/>
        <v>380</v>
      </c>
      <c r="Y6" s="15">
        <f t="shared" si="0"/>
        <v>327</v>
      </c>
      <c r="Z6" s="15">
        <f t="shared" si="0"/>
        <v>214</v>
      </c>
      <c r="AA6" s="15">
        <f t="shared" si="0"/>
        <v>109</v>
      </c>
      <c r="AB6" s="15">
        <f t="shared" si="0"/>
        <v>105</v>
      </c>
      <c r="AC6" s="15">
        <f t="shared" si="0"/>
        <v>24</v>
      </c>
      <c r="AD6" s="15">
        <f t="shared" si="0"/>
        <v>117</v>
      </c>
      <c r="AE6" s="15">
        <f t="shared" si="0"/>
        <v>16</v>
      </c>
      <c r="AF6" s="15">
        <f t="shared" si="0"/>
        <v>106</v>
      </c>
      <c r="AG6" s="15">
        <f t="shared" si="0"/>
        <v>4</v>
      </c>
      <c r="AH6" s="15">
        <f t="shared" si="0"/>
        <v>11</v>
      </c>
      <c r="AI6" s="15">
        <f t="shared" si="0"/>
        <v>2</v>
      </c>
      <c r="AJ6" s="15">
        <f t="shared" si="0"/>
        <v>146</v>
      </c>
      <c r="AK6" s="15">
        <f t="shared" si="0"/>
        <v>16</v>
      </c>
      <c r="AL6" s="15">
        <f t="shared" si="0"/>
        <v>22</v>
      </c>
      <c r="AM6" s="15">
        <f t="shared" si="0"/>
        <v>0</v>
      </c>
    </row>
    <row r="7" spans="1:39" ht="63" customHeight="1">
      <c r="A7" s="20" t="s">
        <v>85</v>
      </c>
      <c r="B7" s="15">
        <v>26</v>
      </c>
      <c r="C7" s="15">
        <v>221</v>
      </c>
      <c r="D7" s="15">
        <v>2947</v>
      </c>
      <c r="E7" s="15">
        <v>15073</v>
      </c>
      <c r="F7" s="15">
        <v>7747</v>
      </c>
      <c r="G7" s="15">
        <v>7326</v>
      </c>
      <c r="H7" s="15">
        <v>14465</v>
      </c>
      <c r="I7" s="15">
        <v>7353</v>
      </c>
      <c r="J7" s="15">
        <v>7112</v>
      </c>
      <c r="K7" s="15">
        <v>608</v>
      </c>
      <c r="L7" s="15">
        <v>0</v>
      </c>
      <c r="M7" s="15">
        <v>616</v>
      </c>
      <c r="N7" s="15">
        <v>584</v>
      </c>
      <c r="O7" s="15">
        <v>32</v>
      </c>
      <c r="P7" s="15">
        <v>0</v>
      </c>
      <c r="Q7" s="15">
        <v>0</v>
      </c>
      <c r="R7" s="15">
        <v>46</v>
      </c>
      <c r="S7" s="15">
        <v>45</v>
      </c>
      <c r="T7" s="15">
        <v>1</v>
      </c>
      <c r="U7" s="15">
        <v>0</v>
      </c>
      <c r="V7" s="16">
        <v>0</v>
      </c>
      <c r="W7" s="15">
        <v>52</v>
      </c>
      <c r="X7" s="15">
        <v>29</v>
      </c>
      <c r="Y7" s="15">
        <v>23</v>
      </c>
      <c r="Z7" s="15">
        <v>14</v>
      </c>
      <c r="AA7" s="15">
        <v>7</v>
      </c>
      <c r="AB7" s="15">
        <v>7</v>
      </c>
      <c r="AC7" s="15">
        <v>3</v>
      </c>
      <c r="AD7" s="15">
        <v>11</v>
      </c>
      <c r="AE7" s="15">
        <v>3</v>
      </c>
      <c r="AF7" s="15">
        <v>22</v>
      </c>
      <c r="AG7" s="15">
        <v>0</v>
      </c>
      <c r="AH7" s="15">
        <v>3</v>
      </c>
      <c r="AI7" s="15">
        <v>0</v>
      </c>
      <c r="AJ7" s="15">
        <v>15</v>
      </c>
      <c r="AK7" s="15">
        <v>2</v>
      </c>
      <c r="AL7" s="15">
        <v>0</v>
      </c>
      <c r="AM7" s="15">
        <v>0</v>
      </c>
    </row>
    <row r="8" spans="1:39" ht="63" customHeight="1">
      <c r="A8" s="20" t="s">
        <v>86</v>
      </c>
      <c r="B8" s="15">
        <v>34</v>
      </c>
      <c r="C8" s="15">
        <v>329</v>
      </c>
      <c r="D8" s="15">
        <v>4345</v>
      </c>
      <c r="E8" s="15">
        <v>26200</v>
      </c>
      <c r="F8" s="15">
        <v>13269</v>
      </c>
      <c r="G8" s="15">
        <v>12931</v>
      </c>
      <c r="H8" s="15">
        <v>25743</v>
      </c>
      <c r="I8" s="15">
        <v>13021</v>
      </c>
      <c r="J8" s="15">
        <v>12722</v>
      </c>
      <c r="K8" s="15">
        <v>457</v>
      </c>
      <c r="L8" s="15">
        <v>0</v>
      </c>
      <c r="M8" s="15">
        <v>511</v>
      </c>
      <c r="N8" s="15">
        <v>487</v>
      </c>
      <c r="O8" s="15">
        <v>24</v>
      </c>
      <c r="P8" s="15">
        <v>0</v>
      </c>
      <c r="Q8" s="15">
        <v>0</v>
      </c>
      <c r="R8" s="15">
        <v>129</v>
      </c>
      <c r="S8" s="15">
        <v>113</v>
      </c>
      <c r="T8" s="15">
        <v>16</v>
      </c>
      <c r="U8" s="15">
        <v>0</v>
      </c>
      <c r="V8" s="16">
        <v>0</v>
      </c>
      <c r="W8" s="15">
        <v>103</v>
      </c>
      <c r="X8" s="15">
        <v>58</v>
      </c>
      <c r="Y8" s="15">
        <v>45</v>
      </c>
      <c r="Z8" s="15">
        <v>28</v>
      </c>
      <c r="AA8" s="15">
        <v>16</v>
      </c>
      <c r="AB8" s="15">
        <v>12</v>
      </c>
      <c r="AC8" s="15">
        <v>0</v>
      </c>
      <c r="AD8" s="15">
        <v>0</v>
      </c>
      <c r="AE8" s="15">
        <v>2</v>
      </c>
      <c r="AF8" s="15">
        <v>12</v>
      </c>
      <c r="AG8" s="15">
        <v>0</v>
      </c>
      <c r="AH8" s="15">
        <v>1</v>
      </c>
      <c r="AI8" s="15">
        <v>0</v>
      </c>
      <c r="AJ8" s="15">
        <v>12</v>
      </c>
      <c r="AK8" s="15">
        <v>1</v>
      </c>
      <c r="AL8" s="15">
        <v>3</v>
      </c>
      <c r="AM8" s="15">
        <v>0</v>
      </c>
    </row>
    <row r="9" spans="1:39" ht="63" customHeight="1">
      <c r="A9" s="20" t="s">
        <v>87</v>
      </c>
      <c r="B9" s="15">
        <v>40</v>
      </c>
      <c r="C9" s="15">
        <v>502</v>
      </c>
      <c r="D9" s="15">
        <v>7599</v>
      </c>
      <c r="E9" s="15">
        <v>38957</v>
      </c>
      <c r="F9" s="15">
        <v>19601</v>
      </c>
      <c r="G9" s="15">
        <v>19356</v>
      </c>
      <c r="H9" s="15">
        <v>38931</v>
      </c>
      <c r="I9" s="15">
        <v>19628</v>
      </c>
      <c r="J9" s="15">
        <v>19303</v>
      </c>
      <c r="K9" s="15">
        <v>26</v>
      </c>
      <c r="L9" s="15">
        <v>0</v>
      </c>
      <c r="M9" s="15">
        <v>75</v>
      </c>
      <c r="N9" s="15">
        <v>68</v>
      </c>
      <c r="O9" s="15">
        <v>7</v>
      </c>
      <c r="P9" s="15">
        <v>0</v>
      </c>
      <c r="Q9" s="15">
        <v>0</v>
      </c>
      <c r="R9" s="15">
        <v>152</v>
      </c>
      <c r="S9" s="15">
        <v>151</v>
      </c>
      <c r="T9" s="15">
        <v>1</v>
      </c>
      <c r="U9" s="15">
        <v>0</v>
      </c>
      <c r="V9" s="16">
        <v>0</v>
      </c>
      <c r="W9" s="15">
        <v>150</v>
      </c>
      <c r="X9" s="15">
        <v>79</v>
      </c>
      <c r="Y9" s="15">
        <v>71</v>
      </c>
      <c r="Z9" s="15">
        <v>47</v>
      </c>
      <c r="AA9" s="15">
        <v>24</v>
      </c>
      <c r="AB9" s="15">
        <v>23</v>
      </c>
      <c r="AC9" s="15">
        <v>6</v>
      </c>
      <c r="AD9" s="15">
        <v>18</v>
      </c>
      <c r="AE9" s="15">
        <v>6</v>
      </c>
      <c r="AF9" s="15">
        <v>34</v>
      </c>
      <c r="AG9" s="15">
        <v>2</v>
      </c>
      <c r="AH9" s="15">
        <v>1</v>
      </c>
      <c r="AI9" s="15">
        <v>0</v>
      </c>
      <c r="AJ9" s="15">
        <v>15</v>
      </c>
      <c r="AK9" s="15">
        <v>1</v>
      </c>
      <c r="AL9" s="15">
        <v>1</v>
      </c>
      <c r="AM9" s="15">
        <v>0</v>
      </c>
    </row>
    <row r="10" spans="1:39" ht="63" customHeight="1">
      <c r="A10" s="20" t="s">
        <v>88</v>
      </c>
      <c r="B10" s="15">
        <v>30</v>
      </c>
      <c r="C10" s="15">
        <v>302</v>
      </c>
      <c r="D10" s="15">
        <v>3851</v>
      </c>
      <c r="E10" s="15">
        <v>19172</v>
      </c>
      <c r="F10" s="15">
        <v>9729</v>
      </c>
      <c r="G10" s="15">
        <v>9443</v>
      </c>
      <c r="H10" s="15">
        <v>18903</v>
      </c>
      <c r="I10" s="15">
        <v>9561</v>
      </c>
      <c r="J10" s="15">
        <v>9342</v>
      </c>
      <c r="K10" s="15">
        <v>269</v>
      </c>
      <c r="L10" s="15">
        <v>0</v>
      </c>
      <c r="M10" s="15">
        <v>604</v>
      </c>
      <c r="N10" s="15">
        <v>604</v>
      </c>
      <c r="O10" s="15">
        <v>0</v>
      </c>
      <c r="P10" s="15">
        <v>0</v>
      </c>
      <c r="Q10" s="15">
        <v>0</v>
      </c>
      <c r="R10" s="15">
        <v>385</v>
      </c>
      <c r="S10" s="15">
        <v>385</v>
      </c>
      <c r="T10" s="15">
        <v>0</v>
      </c>
      <c r="U10" s="15">
        <v>0</v>
      </c>
      <c r="V10" s="16">
        <v>0</v>
      </c>
      <c r="W10" s="15">
        <v>76</v>
      </c>
      <c r="X10" s="15">
        <v>40</v>
      </c>
      <c r="Y10" s="15">
        <v>36</v>
      </c>
      <c r="Z10" s="15">
        <v>26</v>
      </c>
      <c r="AA10" s="15">
        <v>14</v>
      </c>
      <c r="AB10" s="15">
        <v>12</v>
      </c>
      <c r="AC10" s="15">
        <v>2</v>
      </c>
      <c r="AD10" s="15">
        <v>9</v>
      </c>
      <c r="AE10" s="15">
        <v>1</v>
      </c>
      <c r="AF10" s="15">
        <v>2</v>
      </c>
      <c r="AG10" s="15">
        <v>0</v>
      </c>
      <c r="AH10" s="15">
        <v>0</v>
      </c>
      <c r="AI10" s="15">
        <v>1</v>
      </c>
      <c r="AJ10" s="15">
        <v>30</v>
      </c>
      <c r="AK10" s="15">
        <v>0</v>
      </c>
      <c r="AL10" s="15">
        <v>1</v>
      </c>
      <c r="AM10" s="15">
        <v>0</v>
      </c>
    </row>
    <row r="11" spans="1:39" ht="63" customHeight="1">
      <c r="A11" s="20" t="s">
        <v>0</v>
      </c>
      <c r="B11" s="15">
        <v>34</v>
      </c>
      <c r="C11" s="15">
        <v>425</v>
      </c>
      <c r="D11" s="15">
        <v>6115</v>
      </c>
      <c r="E11" s="15">
        <v>32860</v>
      </c>
      <c r="F11" s="15">
        <v>16448</v>
      </c>
      <c r="G11" s="15">
        <v>16412</v>
      </c>
      <c r="H11" s="15">
        <v>32363</v>
      </c>
      <c r="I11" s="15">
        <v>16200</v>
      </c>
      <c r="J11" s="15">
        <v>16163</v>
      </c>
      <c r="K11" s="15">
        <v>497</v>
      </c>
      <c r="L11" s="15">
        <v>0</v>
      </c>
      <c r="M11" s="15">
        <v>927</v>
      </c>
      <c r="N11" s="15">
        <v>905</v>
      </c>
      <c r="O11" s="15">
        <v>10</v>
      </c>
      <c r="P11" s="15">
        <v>12</v>
      </c>
      <c r="Q11" s="15">
        <v>0</v>
      </c>
      <c r="R11" s="15">
        <v>526</v>
      </c>
      <c r="S11" s="15">
        <v>513</v>
      </c>
      <c r="T11" s="15">
        <v>12</v>
      </c>
      <c r="U11" s="15">
        <v>1</v>
      </c>
      <c r="V11" s="16">
        <v>0</v>
      </c>
      <c r="W11" s="15">
        <v>146</v>
      </c>
      <c r="X11" s="15">
        <v>74</v>
      </c>
      <c r="Y11" s="15">
        <v>72</v>
      </c>
      <c r="Z11" s="15">
        <v>50</v>
      </c>
      <c r="AA11" s="15">
        <v>22</v>
      </c>
      <c r="AB11" s="15">
        <v>28</v>
      </c>
      <c r="AC11" s="15">
        <v>10</v>
      </c>
      <c r="AD11" s="15">
        <v>51</v>
      </c>
      <c r="AE11" s="15">
        <v>3</v>
      </c>
      <c r="AF11" s="15">
        <v>20</v>
      </c>
      <c r="AG11" s="15">
        <v>2</v>
      </c>
      <c r="AH11" s="15">
        <v>2</v>
      </c>
      <c r="AI11" s="15">
        <v>0</v>
      </c>
      <c r="AJ11" s="15">
        <v>16</v>
      </c>
      <c r="AK11" s="15">
        <v>0</v>
      </c>
      <c r="AL11" s="15">
        <v>17</v>
      </c>
      <c r="AM11" s="15">
        <v>0</v>
      </c>
    </row>
    <row r="12" spans="1:39" ht="63" customHeight="1">
      <c r="A12" s="20" t="s">
        <v>1</v>
      </c>
      <c r="B12" s="15">
        <v>39</v>
      </c>
      <c r="C12" s="15">
        <v>408</v>
      </c>
      <c r="D12" s="15">
        <v>5610</v>
      </c>
      <c r="E12" s="15">
        <v>35854</v>
      </c>
      <c r="F12" s="15">
        <v>17700</v>
      </c>
      <c r="G12" s="15">
        <v>18154</v>
      </c>
      <c r="H12" s="15">
        <v>35765</v>
      </c>
      <c r="I12" s="15">
        <v>17664</v>
      </c>
      <c r="J12" s="17">
        <v>18101</v>
      </c>
      <c r="K12" s="17">
        <v>89</v>
      </c>
      <c r="L12" s="15">
        <v>0</v>
      </c>
      <c r="M12" s="15">
        <v>14</v>
      </c>
      <c r="N12" s="15">
        <v>14</v>
      </c>
      <c r="O12" s="15">
        <v>0</v>
      </c>
      <c r="P12" s="15">
        <v>0</v>
      </c>
      <c r="Q12" s="15">
        <v>0</v>
      </c>
      <c r="R12" s="15">
        <v>48</v>
      </c>
      <c r="S12" s="15">
        <v>48</v>
      </c>
      <c r="T12" s="15">
        <v>0</v>
      </c>
      <c r="U12" s="15">
        <v>0</v>
      </c>
      <c r="V12" s="16">
        <v>0</v>
      </c>
      <c r="W12" s="15">
        <v>158</v>
      </c>
      <c r="X12" s="15">
        <v>87</v>
      </c>
      <c r="Y12" s="15">
        <v>71</v>
      </c>
      <c r="Z12" s="15">
        <v>35</v>
      </c>
      <c r="AA12" s="15">
        <v>20</v>
      </c>
      <c r="AB12" s="15">
        <v>15</v>
      </c>
      <c r="AC12" s="15">
        <v>3</v>
      </c>
      <c r="AD12" s="15">
        <v>26</v>
      </c>
      <c r="AE12" s="15">
        <v>1</v>
      </c>
      <c r="AF12" s="17">
        <v>14</v>
      </c>
      <c r="AG12" s="15">
        <v>0</v>
      </c>
      <c r="AH12" s="15">
        <v>4</v>
      </c>
      <c r="AI12" s="15">
        <v>1</v>
      </c>
      <c r="AJ12" s="15">
        <v>58</v>
      </c>
      <c r="AK12" s="15">
        <v>12</v>
      </c>
      <c r="AL12" s="15">
        <v>0</v>
      </c>
      <c r="AM12" s="15">
        <v>0</v>
      </c>
    </row>
    <row r="13" spans="1:39" ht="63" customHeight="1">
      <c r="A13" s="20" t="s">
        <v>2</v>
      </c>
      <c r="B13" s="15">
        <v>12</v>
      </c>
      <c r="C13" s="15">
        <v>160</v>
      </c>
      <c r="D13" s="17">
        <v>1532</v>
      </c>
      <c r="E13" s="15">
        <v>8222</v>
      </c>
      <c r="F13" s="15">
        <v>4253</v>
      </c>
      <c r="G13" s="15">
        <v>3569</v>
      </c>
      <c r="H13" s="15">
        <v>8144</v>
      </c>
      <c r="I13" s="15">
        <v>4151</v>
      </c>
      <c r="J13" s="15">
        <v>3993</v>
      </c>
      <c r="K13" s="15">
        <v>78</v>
      </c>
      <c r="L13" s="18">
        <v>0</v>
      </c>
      <c r="M13" s="15">
        <v>76</v>
      </c>
      <c r="N13" s="15">
        <v>76</v>
      </c>
      <c r="O13" s="15">
        <v>0</v>
      </c>
      <c r="P13" s="15">
        <v>0</v>
      </c>
      <c r="Q13" s="15">
        <v>0</v>
      </c>
      <c r="R13" s="15">
        <v>6</v>
      </c>
      <c r="S13" s="15">
        <v>6</v>
      </c>
      <c r="T13" s="15">
        <v>0</v>
      </c>
      <c r="U13" s="15">
        <v>0</v>
      </c>
      <c r="V13" s="16">
        <v>0</v>
      </c>
      <c r="W13" s="15">
        <v>22</v>
      </c>
      <c r="X13" s="15">
        <v>13</v>
      </c>
      <c r="Y13" s="15">
        <v>9</v>
      </c>
      <c r="Z13" s="15">
        <v>14</v>
      </c>
      <c r="AA13" s="15">
        <v>6</v>
      </c>
      <c r="AB13" s="15">
        <v>8</v>
      </c>
      <c r="AC13" s="15">
        <v>0</v>
      </c>
      <c r="AD13" s="15">
        <v>2</v>
      </c>
      <c r="AE13" s="15">
        <v>0</v>
      </c>
      <c r="AF13" s="18">
        <v>2</v>
      </c>
      <c r="AG13" s="18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</row>
    <row r="14" spans="4:32" ht="16.5">
      <c r="D14" s="12"/>
      <c r="J14" s="7"/>
      <c r="K14" s="10"/>
      <c r="W14" s="10"/>
      <c r="X14" s="7"/>
      <c r="AF14" s="10"/>
    </row>
    <row r="15" spans="4:23" ht="16.5">
      <c r="D15" s="10"/>
      <c r="W15" s="13"/>
    </row>
    <row r="16" spans="4:23" ht="16.5">
      <c r="D16" s="10"/>
      <c r="W16" s="13"/>
    </row>
    <row r="17" spans="4:23" ht="16.5">
      <c r="D17" s="10"/>
      <c r="W17" s="7"/>
    </row>
    <row r="18" ht="16.5">
      <c r="D18" s="10"/>
    </row>
    <row r="19" ht="16.5">
      <c r="D19" s="10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G1">
      <selection activeCell="W6" sqref="W6:AB6"/>
    </sheetView>
  </sheetViews>
  <sheetFormatPr defaultColWidth="9.00390625" defaultRowHeight="16.5"/>
  <cols>
    <col min="1" max="1" width="8.75390625" style="8" customWidth="1"/>
    <col min="2" max="2" width="5.375" style="8" bestFit="1" customWidth="1"/>
    <col min="3" max="3" width="6.375" style="8" bestFit="1" customWidth="1"/>
    <col min="4" max="4" width="7.375" style="8" bestFit="1" customWidth="1"/>
    <col min="5" max="5" width="8.375" style="8" bestFit="1" customWidth="1"/>
    <col min="6" max="7" width="7.375" style="8" bestFit="1" customWidth="1"/>
    <col min="8" max="8" width="8.375" style="8" bestFit="1" customWidth="1"/>
    <col min="9" max="10" width="7.375" style="8" bestFit="1" customWidth="1"/>
    <col min="11" max="11" width="6.375" style="8" bestFit="1" customWidth="1"/>
    <col min="12" max="12" width="3.625" style="8" customWidth="1"/>
    <col min="13" max="13" width="4.875" style="8" customWidth="1"/>
    <col min="14" max="16" width="4.375" style="8" customWidth="1"/>
    <col min="17" max="17" width="3.625" style="8" customWidth="1"/>
    <col min="18" max="18" width="4.375" style="8" customWidth="1"/>
    <col min="19" max="19" width="4.25390625" style="8" customWidth="1"/>
    <col min="20" max="22" width="3.125" style="8" customWidth="1"/>
    <col min="23" max="26" width="4.375" style="8" customWidth="1"/>
    <col min="27" max="27" width="3.75390625" style="8" customWidth="1"/>
    <col min="28" max="28" width="4.375" style="8" customWidth="1"/>
    <col min="29" max="29" width="4.125" style="8" customWidth="1"/>
    <col min="30" max="30" width="5.50390625" style="8" customWidth="1"/>
    <col min="31" max="39" width="3.625" style="8" customWidth="1"/>
    <col min="40" max="16384" width="9.00390625" style="8" customWidth="1"/>
  </cols>
  <sheetData>
    <row r="1" spans="1:40" ht="60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83</v>
      </c>
      <c r="B3" s="28" t="s">
        <v>82</v>
      </c>
      <c r="C3" s="28" t="s">
        <v>80</v>
      </c>
      <c r="D3" s="28" t="s">
        <v>81</v>
      </c>
      <c r="E3" s="22" t="s">
        <v>74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58</v>
      </c>
      <c r="AD3" s="24"/>
      <c r="AE3" s="22" t="s">
        <v>59</v>
      </c>
      <c r="AF3" s="24"/>
      <c r="AG3" s="28" t="s">
        <v>56</v>
      </c>
      <c r="AH3" s="28" t="s">
        <v>55</v>
      </c>
      <c r="AI3" s="28" t="s">
        <v>12</v>
      </c>
      <c r="AJ3" s="28" t="s">
        <v>54</v>
      </c>
      <c r="AK3" s="28" t="s">
        <v>53</v>
      </c>
      <c r="AL3" s="28" t="s">
        <v>52</v>
      </c>
      <c r="AM3" s="28" t="s">
        <v>51</v>
      </c>
    </row>
    <row r="4" spans="1:39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76</v>
      </c>
      <c r="N4" s="23"/>
      <c r="O4" s="23"/>
      <c r="P4" s="23"/>
      <c r="Q4" s="24"/>
      <c r="R4" s="22" t="s">
        <v>72</v>
      </c>
      <c r="S4" s="23"/>
      <c r="T4" s="23"/>
      <c r="U4" s="23"/>
      <c r="V4" s="24"/>
      <c r="W4" s="22" t="s">
        <v>66</v>
      </c>
      <c r="X4" s="23"/>
      <c r="Y4" s="30"/>
      <c r="Z4" s="22" t="s">
        <v>64</v>
      </c>
      <c r="AA4" s="23"/>
      <c r="AB4" s="24"/>
      <c r="AC4" s="28" t="s">
        <v>62</v>
      </c>
      <c r="AD4" s="28" t="s">
        <v>63</v>
      </c>
      <c r="AE4" s="28" t="s">
        <v>62</v>
      </c>
      <c r="AF4" s="28" t="s">
        <v>61</v>
      </c>
      <c r="AG4" s="29"/>
      <c r="AH4" s="29"/>
      <c r="AI4" s="29"/>
      <c r="AJ4" s="29"/>
      <c r="AK4" s="29"/>
      <c r="AL4" s="29"/>
      <c r="AM4" s="29"/>
    </row>
    <row r="5" spans="1:39" ht="96.75" customHeight="1">
      <c r="A5" s="27"/>
      <c r="B5" s="29"/>
      <c r="C5" s="29"/>
      <c r="D5" s="29"/>
      <c r="E5" s="2" t="s">
        <v>77</v>
      </c>
      <c r="F5" s="1" t="s">
        <v>3</v>
      </c>
      <c r="G5" s="1" t="s">
        <v>4</v>
      </c>
      <c r="H5" s="2" t="s">
        <v>77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77</v>
      </c>
      <c r="N5" s="2" t="s">
        <v>71</v>
      </c>
      <c r="O5" s="2" t="s">
        <v>70</v>
      </c>
      <c r="P5" s="2" t="s">
        <v>69</v>
      </c>
      <c r="Q5" s="2" t="s">
        <v>73</v>
      </c>
      <c r="R5" s="2" t="s">
        <v>67</v>
      </c>
      <c r="S5" s="2" t="s">
        <v>71</v>
      </c>
      <c r="T5" s="2" t="s">
        <v>70</v>
      </c>
      <c r="U5" s="2" t="s">
        <v>69</v>
      </c>
      <c r="V5" s="2" t="s">
        <v>68</v>
      </c>
      <c r="W5" s="2" t="s">
        <v>67</v>
      </c>
      <c r="X5" s="2" t="s">
        <v>3</v>
      </c>
      <c r="Y5" s="2" t="s">
        <v>4</v>
      </c>
      <c r="Z5" s="2" t="s">
        <v>65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3" customHeight="1">
      <c r="A6" s="20" t="s">
        <v>84</v>
      </c>
      <c r="B6" s="14">
        <f>SUM(B7:B13)</f>
        <v>215</v>
      </c>
      <c r="C6" s="14">
        <f aca="true" t="shared" si="0" ref="C6:AM6">SUM(C7:C13)</f>
        <v>2332</v>
      </c>
      <c r="D6" s="14">
        <f t="shared" si="0"/>
        <v>27974</v>
      </c>
      <c r="E6" s="14">
        <f t="shared" si="0"/>
        <v>163454</v>
      </c>
      <c r="F6" s="14">
        <f t="shared" si="0"/>
        <v>81656</v>
      </c>
      <c r="G6" s="14">
        <f t="shared" si="0"/>
        <v>81798</v>
      </c>
      <c r="H6" s="14">
        <f t="shared" si="0"/>
        <v>161624</v>
      </c>
      <c r="I6" s="14">
        <f t="shared" si="0"/>
        <v>80588</v>
      </c>
      <c r="J6" s="14">
        <f t="shared" si="0"/>
        <v>80836</v>
      </c>
      <c r="K6" s="14">
        <f t="shared" si="0"/>
        <v>1830</v>
      </c>
      <c r="L6" s="14">
        <f t="shared" si="0"/>
        <v>0</v>
      </c>
      <c r="M6" s="14">
        <f t="shared" si="0"/>
        <v>1831</v>
      </c>
      <c r="N6" s="14">
        <f t="shared" si="0"/>
        <v>136</v>
      </c>
      <c r="O6" s="14">
        <f t="shared" si="0"/>
        <v>19</v>
      </c>
      <c r="P6" s="14">
        <f t="shared" si="0"/>
        <v>15</v>
      </c>
      <c r="Q6" s="14">
        <f t="shared" si="0"/>
        <v>0</v>
      </c>
      <c r="R6" s="14">
        <f t="shared" si="0"/>
        <v>460</v>
      </c>
      <c r="S6" s="14">
        <f t="shared" si="0"/>
        <v>40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604</v>
      </c>
      <c r="X6" s="14">
        <f t="shared" si="0"/>
        <v>306</v>
      </c>
      <c r="Y6" s="14">
        <f t="shared" si="0"/>
        <v>298</v>
      </c>
      <c r="Z6" s="14">
        <f t="shared" si="0"/>
        <v>145</v>
      </c>
      <c r="AA6" s="14">
        <f t="shared" si="0"/>
        <v>78</v>
      </c>
      <c r="AB6" s="14">
        <f t="shared" si="0"/>
        <v>67</v>
      </c>
      <c r="AC6" s="14">
        <f t="shared" si="0"/>
        <v>310</v>
      </c>
      <c r="AD6" s="14">
        <f t="shared" si="0"/>
        <v>1168</v>
      </c>
      <c r="AE6" s="14">
        <f t="shared" si="0"/>
        <v>29</v>
      </c>
      <c r="AF6" s="14">
        <f t="shared" si="0"/>
        <v>95</v>
      </c>
      <c r="AG6" s="14">
        <f t="shared" si="0"/>
        <v>0</v>
      </c>
      <c r="AH6" s="14">
        <f t="shared" si="0"/>
        <v>16</v>
      </c>
      <c r="AI6" s="14">
        <f t="shared" si="0"/>
        <v>1</v>
      </c>
      <c r="AJ6" s="14">
        <f t="shared" si="0"/>
        <v>75</v>
      </c>
      <c r="AK6" s="14">
        <f t="shared" si="0"/>
        <v>3</v>
      </c>
      <c r="AL6" s="14">
        <f t="shared" si="0"/>
        <v>6</v>
      </c>
      <c r="AM6" s="14">
        <f t="shared" si="0"/>
        <v>2</v>
      </c>
    </row>
    <row r="7" spans="1:39" ht="63" customHeight="1">
      <c r="A7" s="20" t="s">
        <v>85</v>
      </c>
      <c r="B7" s="15">
        <v>26</v>
      </c>
      <c r="C7" s="15">
        <v>221</v>
      </c>
      <c r="D7" s="15">
        <v>2530</v>
      </c>
      <c r="E7" s="15">
        <v>13456</v>
      </c>
      <c r="F7" s="15">
        <v>6760</v>
      </c>
      <c r="G7" s="15">
        <v>6696</v>
      </c>
      <c r="H7" s="15">
        <v>13238</v>
      </c>
      <c r="I7" s="15">
        <v>6647</v>
      </c>
      <c r="J7" s="15">
        <v>6591</v>
      </c>
      <c r="K7" s="15">
        <v>218</v>
      </c>
      <c r="L7" s="15">
        <v>0</v>
      </c>
      <c r="M7" s="15">
        <v>253</v>
      </c>
      <c r="N7" s="15">
        <v>17</v>
      </c>
      <c r="O7" s="15">
        <v>4</v>
      </c>
      <c r="P7" s="15">
        <v>4</v>
      </c>
      <c r="Q7" s="15">
        <v>0</v>
      </c>
      <c r="R7" s="15">
        <v>84</v>
      </c>
      <c r="S7" s="15">
        <v>9</v>
      </c>
      <c r="T7" s="15">
        <v>0</v>
      </c>
      <c r="U7" s="15">
        <v>0</v>
      </c>
      <c r="V7" s="16">
        <v>0</v>
      </c>
      <c r="W7" s="15">
        <v>76</v>
      </c>
      <c r="X7" s="15">
        <v>37</v>
      </c>
      <c r="Y7" s="15">
        <v>39</v>
      </c>
      <c r="Z7" s="15">
        <v>27</v>
      </c>
      <c r="AA7" s="15">
        <v>10</v>
      </c>
      <c r="AB7" s="15">
        <v>17</v>
      </c>
      <c r="AC7" s="15">
        <v>45</v>
      </c>
      <c r="AD7" s="15">
        <v>191</v>
      </c>
      <c r="AE7" s="15">
        <v>11</v>
      </c>
      <c r="AF7" s="15">
        <v>36</v>
      </c>
      <c r="AG7" s="15">
        <v>0</v>
      </c>
      <c r="AH7" s="15">
        <v>3</v>
      </c>
      <c r="AI7" s="15">
        <v>1</v>
      </c>
      <c r="AJ7" s="15">
        <v>9</v>
      </c>
      <c r="AK7" s="15">
        <v>1</v>
      </c>
      <c r="AL7" s="15">
        <v>0</v>
      </c>
      <c r="AM7" s="15">
        <v>0</v>
      </c>
    </row>
    <row r="8" spans="1:39" ht="63" customHeight="1">
      <c r="A8" s="20" t="s">
        <v>86</v>
      </c>
      <c r="B8" s="15">
        <v>34</v>
      </c>
      <c r="C8" s="15">
        <v>325</v>
      </c>
      <c r="D8" s="15">
        <v>3824</v>
      </c>
      <c r="E8" s="15">
        <v>24482</v>
      </c>
      <c r="F8" s="15">
        <v>12362</v>
      </c>
      <c r="G8" s="15">
        <v>12120</v>
      </c>
      <c r="H8" s="15">
        <v>24340</v>
      </c>
      <c r="I8" s="15">
        <v>12295</v>
      </c>
      <c r="J8" s="15">
        <v>12045</v>
      </c>
      <c r="K8" s="15">
        <v>142</v>
      </c>
      <c r="L8" s="15">
        <v>0</v>
      </c>
      <c r="M8" s="15">
        <v>133</v>
      </c>
      <c r="N8" s="15">
        <v>24</v>
      </c>
      <c r="O8" s="15">
        <v>2</v>
      </c>
      <c r="P8" s="15">
        <v>1</v>
      </c>
      <c r="Q8" s="15">
        <v>0</v>
      </c>
      <c r="R8" s="15">
        <v>104</v>
      </c>
      <c r="S8" s="15">
        <v>7</v>
      </c>
      <c r="T8" s="15">
        <v>0</v>
      </c>
      <c r="U8" s="15">
        <v>0</v>
      </c>
      <c r="V8" s="16">
        <v>0</v>
      </c>
      <c r="W8" s="15">
        <v>135</v>
      </c>
      <c r="X8" s="15">
        <v>74</v>
      </c>
      <c r="Y8" s="15">
        <v>61</v>
      </c>
      <c r="Z8" s="15">
        <v>22</v>
      </c>
      <c r="AA8" s="15">
        <v>15</v>
      </c>
      <c r="AB8" s="15">
        <v>7</v>
      </c>
      <c r="AC8" s="15">
        <v>6</v>
      </c>
      <c r="AD8" s="15">
        <v>42</v>
      </c>
      <c r="AE8" s="15">
        <v>0</v>
      </c>
      <c r="AF8" s="15">
        <v>0</v>
      </c>
      <c r="AG8" s="15">
        <v>0</v>
      </c>
      <c r="AH8" s="15">
        <v>4</v>
      </c>
      <c r="AI8" s="15">
        <v>0</v>
      </c>
      <c r="AJ8" s="15">
        <v>11</v>
      </c>
      <c r="AK8" s="15">
        <v>0</v>
      </c>
      <c r="AL8" s="15">
        <v>3</v>
      </c>
      <c r="AM8" s="15">
        <v>0</v>
      </c>
    </row>
    <row r="9" spans="1:39" ht="63" customHeight="1">
      <c r="A9" s="20" t="s">
        <v>87</v>
      </c>
      <c r="B9" s="15">
        <v>40</v>
      </c>
      <c r="C9" s="15">
        <v>497</v>
      </c>
      <c r="D9" s="15">
        <v>6654</v>
      </c>
      <c r="E9" s="15">
        <v>35651</v>
      </c>
      <c r="F9" s="15">
        <v>17836</v>
      </c>
      <c r="G9" s="15">
        <v>17815</v>
      </c>
      <c r="H9" s="15">
        <v>35054</v>
      </c>
      <c r="I9" s="15">
        <v>17555</v>
      </c>
      <c r="J9" s="15">
        <v>17499</v>
      </c>
      <c r="K9" s="15">
        <v>597</v>
      </c>
      <c r="L9" s="15">
        <v>0</v>
      </c>
      <c r="M9" s="15">
        <v>633</v>
      </c>
      <c r="N9" s="15">
        <v>23</v>
      </c>
      <c r="O9" s="15">
        <v>0</v>
      </c>
      <c r="P9" s="15">
        <v>0</v>
      </c>
      <c r="Q9" s="15">
        <v>0</v>
      </c>
      <c r="R9" s="15">
        <v>118</v>
      </c>
      <c r="S9" s="15">
        <v>8</v>
      </c>
      <c r="T9" s="15">
        <v>0</v>
      </c>
      <c r="U9" s="15">
        <v>0</v>
      </c>
      <c r="V9" s="16">
        <v>0</v>
      </c>
      <c r="W9" s="15">
        <v>123</v>
      </c>
      <c r="X9" s="15">
        <v>62</v>
      </c>
      <c r="Y9" s="15">
        <v>61</v>
      </c>
      <c r="Z9" s="15">
        <v>41</v>
      </c>
      <c r="AA9" s="15">
        <v>23</v>
      </c>
      <c r="AB9" s="15">
        <v>18</v>
      </c>
      <c r="AC9" s="15">
        <v>115</v>
      </c>
      <c r="AD9" s="15">
        <v>485</v>
      </c>
      <c r="AE9" s="15">
        <v>1</v>
      </c>
      <c r="AF9" s="15">
        <v>6</v>
      </c>
      <c r="AG9" s="15">
        <v>0</v>
      </c>
      <c r="AH9" s="15">
        <v>4</v>
      </c>
      <c r="AI9" s="15">
        <v>0</v>
      </c>
      <c r="AJ9" s="15">
        <v>25</v>
      </c>
      <c r="AK9" s="15">
        <v>0</v>
      </c>
      <c r="AL9" s="15">
        <v>0</v>
      </c>
      <c r="AM9" s="15">
        <v>1</v>
      </c>
    </row>
    <row r="10" spans="1:39" ht="63" customHeight="1">
      <c r="A10" s="20" t="s">
        <v>88</v>
      </c>
      <c r="B10" s="15">
        <v>30</v>
      </c>
      <c r="C10" s="15">
        <v>300</v>
      </c>
      <c r="D10" s="15">
        <v>3297</v>
      </c>
      <c r="E10" s="15">
        <v>17532</v>
      </c>
      <c r="F10" s="15">
        <v>8796</v>
      </c>
      <c r="G10" s="15">
        <v>8736</v>
      </c>
      <c r="H10" s="15">
        <v>17317</v>
      </c>
      <c r="I10" s="15">
        <v>8686</v>
      </c>
      <c r="J10" s="15">
        <v>8631</v>
      </c>
      <c r="K10" s="15">
        <v>215</v>
      </c>
      <c r="L10" s="15">
        <v>0</v>
      </c>
      <c r="M10" s="15">
        <v>241</v>
      </c>
      <c r="N10" s="15">
        <v>14</v>
      </c>
      <c r="O10" s="15">
        <v>0</v>
      </c>
      <c r="P10" s="15">
        <v>4</v>
      </c>
      <c r="Q10" s="15">
        <v>0</v>
      </c>
      <c r="R10" s="15">
        <v>72</v>
      </c>
      <c r="S10" s="15">
        <v>9</v>
      </c>
      <c r="T10" s="15">
        <v>0</v>
      </c>
      <c r="U10" s="15">
        <v>0</v>
      </c>
      <c r="V10" s="16">
        <v>0</v>
      </c>
      <c r="W10" s="15">
        <v>53</v>
      </c>
      <c r="X10" s="15">
        <v>29</v>
      </c>
      <c r="Y10" s="15">
        <v>24</v>
      </c>
      <c r="Z10" s="15">
        <v>7</v>
      </c>
      <c r="AA10" s="15">
        <v>4</v>
      </c>
      <c r="AB10" s="15">
        <v>3</v>
      </c>
      <c r="AC10" s="15">
        <v>37</v>
      </c>
      <c r="AD10" s="15">
        <v>132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1</v>
      </c>
      <c r="AL10" s="15">
        <v>3</v>
      </c>
      <c r="AM10" s="15">
        <v>1</v>
      </c>
    </row>
    <row r="11" spans="1:39" ht="63" customHeight="1">
      <c r="A11" s="20" t="s">
        <v>24</v>
      </c>
      <c r="B11" s="15">
        <v>34</v>
      </c>
      <c r="C11" s="15">
        <v>425</v>
      </c>
      <c r="D11" s="15">
        <v>5191</v>
      </c>
      <c r="E11" s="15">
        <v>28589</v>
      </c>
      <c r="F11" s="15">
        <v>14142</v>
      </c>
      <c r="G11" s="15">
        <v>14447</v>
      </c>
      <c r="H11" s="15">
        <v>28104</v>
      </c>
      <c r="I11" s="15">
        <v>13707</v>
      </c>
      <c r="J11" s="15">
        <v>14197</v>
      </c>
      <c r="K11" s="15">
        <v>485</v>
      </c>
      <c r="L11" s="15">
        <v>0</v>
      </c>
      <c r="M11" s="15">
        <v>473</v>
      </c>
      <c r="N11" s="15">
        <v>54</v>
      </c>
      <c r="O11" s="15">
        <v>4</v>
      </c>
      <c r="P11" s="15">
        <v>6</v>
      </c>
      <c r="Q11" s="15">
        <v>0</v>
      </c>
      <c r="R11" s="15">
        <v>46</v>
      </c>
      <c r="S11" s="15">
        <v>4</v>
      </c>
      <c r="T11" s="15">
        <v>0</v>
      </c>
      <c r="U11" s="15">
        <v>0</v>
      </c>
      <c r="V11" s="16">
        <v>0</v>
      </c>
      <c r="W11" s="15">
        <v>75</v>
      </c>
      <c r="X11" s="15">
        <v>41</v>
      </c>
      <c r="Y11" s="15">
        <v>34</v>
      </c>
      <c r="Z11" s="15">
        <v>17</v>
      </c>
      <c r="AA11" s="15">
        <v>11</v>
      </c>
      <c r="AB11" s="15">
        <v>6</v>
      </c>
      <c r="AC11" s="15">
        <v>97</v>
      </c>
      <c r="AD11" s="15">
        <v>262</v>
      </c>
      <c r="AE11" s="15">
        <v>16</v>
      </c>
      <c r="AF11" s="15">
        <v>46</v>
      </c>
      <c r="AG11" s="15">
        <v>0</v>
      </c>
      <c r="AH11" s="15">
        <v>3</v>
      </c>
      <c r="AI11" s="15">
        <v>0</v>
      </c>
      <c r="AJ11" s="15">
        <v>10</v>
      </c>
      <c r="AK11" s="15">
        <v>0</v>
      </c>
      <c r="AL11" s="15">
        <v>0</v>
      </c>
      <c r="AM11" s="15">
        <v>0</v>
      </c>
    </row>
    <row r="12" spans="1:39" ht="63" customHeight="1">
      <c r="A12" s="20" t="s">
        <v>25</v>
      </c>
      <c r="B12" s="15">
        <v>39</v>
      </c>
      <c r="C12" s="15">
        <v>408</v>
      </c>
      <c r="D12" s="15">
        <v>5144</v>
      </c>
      <c r="E12" s="15">
        <v>35641</v>
      </c>
      <c r="F12" s="15">
        <v>17646</v>
      </c>
      <c r="G12" s="15">
        <v>17995</v>
      </c>
      <c r="H12" s="15">
        <v>35497</v>
      </c>
      <c r="I12" s="15">
        <v>17593</v>
      </c>
      <c r="J12" s="15">
        <v>17904</v>
      </c>
      <c r="K12" s="15">
        <v>144</v>
      </c>
      <c r="L12" s="15">
        <v>0</v>
      </c>
      <c r="M12" s="15">
        <v>77</v>
      </c>
      <c r="N12" s="15">
        <v>4</v>
      </c>
      <c r="O12" s="15">
        <v>0</v>
      </c>
      <c r="P12" s="15">
        <v>0</v>
      </c>
      <c r="Q12" s="15">
        <v>0</v>
      </c>
      <c r="R12" s="15">
        <v>23</v>
      </c>
      <c r="S12" s="15">
        <v>3</v>
      </c>
      <c r="T12" s="15">
        <v>0</v>
      </c>
      <c r="U12" s="15">
        <v>0</v>
      </c>
      <c r="V12" s="16">
        <v>0</v>
      </c>
      <c r="W12" s="15">
        <v>116</v>
      </c>
      <c r="X12" s="15">
        <v>53</v>
      </c>
      <c r="Y12" s="15">
        <v>63</v>
      </c>
      <c r="Z12" s="15">
        <v>26</v>
      </c>
      <c r="AA12" s="15">
        <v>12</v>
      </c>
      <c r="AB12" s="15">
        <v>14</v>
      </c>
      <c r="AC12" s="15">
        <v>10</v>
      </c>
      <c r="AD12" s="15">
        <v>56</v>
      </c>
      <c r="AE12" s="15">
        <v>1</v>
      </c>
      <c r="AF12" s="15">
        <v>7</v>
      </c>
      <c r="AG12" s="15">
        <v>0</v>
      </c>
      <c r="AH12" s="15">
        <v>2</v>
      </c>
      <c r="AI12" s="15">
        <v>0</v>
      </c>
      <c r="AJ12" s="15">
        <v>17</v>
      </c>
      <c r="AK12" s="15">
        <v>1</v>
      </c>
      <c r="AL12" s="15">
        <v>0</v>
      </c>
      <c r="AM12" s="15">
        <v>0</v>
      </c>
    </row>
    <row r="13" spans="1:39" ht="63" customHeight="1">
      <c r="A13" s="20" t="s">
        <v>2</v>
      </c>
      <c r="B13" s="15">
        <v>12</v>
      </c>
      <c r="C13" s="15">
        <v>156</v>
      </c>
      <c r="D13" s="15">
        <v>1334</v>
      </c>
      <c r="E13" s="15">
        <v>8103</v>
      </c>
      <c r="F13" s="15">
        <v>4114</v>
      </c>
      <c r="G13" s="15">
        <v>3989</v>
      </c>
      <c r="H13" s="15">
        <v>8074</v>
      </c>
      <c r="I13" s="15">
        <v>4105</v>
      </c>
      <c r="J13" s="15">
        <v>3969</v>
      </c>
      <c r="K13" s="15">
        <v>29</v>
      </c>
      <c r="L13" s="15">
        <v>0</v>
      </c>
      <c r="M13" s="15">
        <v>21</v>
      </c>
      <c r="N13" s="15">
        <v>0</v>
      </c>
      <c r="O13" s="15">
        <v>9</v>
      </c>
      <c r="P13" s="15">
        <v>0</v>
      </c>
      <c r="Q13" s="15">
        <v>0</v>
      </c>
      <c r="R13" s="15">
        <v>13</v>
      </c>
      <c r="S13" s="15">
        <v>0</v>
      </c>
      <c r="T13" s="15">
        <v>0</v>
      </c>
      <c r="U13" s="15">
        <v>0</v>
      </c>
      <c r="V13" s="16">
        <v>0</v>
      </c>
      <c r="W13" s="15">
        <v>26</v>
      </c>
      <c r="X13" s="15">
        <v>10</v>
      </c>
      <c r="Y13" s="15">
        <v>16</v>
      </c>
      <c r="Z13" s="15">
        <v>5</v>
      </c>
      <c r="AA13" s="15">
        <v>3</v>
      </c>
      <c r="AB13" s="15">
        <v>2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3</v>
      </c>
      <c r="AK13" s="15">
        <v>0</v>
      </c>
      <c r="AL13" s="15">
        <v>0</v>
      </c>
      <c r="AM13" s="15">
        <v>0</v>
      </c>
    </row>
    <row r="14" spans="13:24" ht="16.5">
      <c r="M14" s="10"/>
      <c r="X14" s="7"/>
    </row>
    <row r="50" ht="0.75" customHeight="1"/>
    <row r="51" ht="16.5" hidden="1"/>
    <row r="52" ht="16.5" hidden="1"/>
    <row r="53" ht="16.5" hidden="1"/>
    <row r="54" ht="16.5" hidden="1"/>
    <row r="55" ht="16.5" hidden="1"/>
    <row r="56" ht="16.5" hidden="1"/>
    <row r="57" ht="16.5" hidden="1"/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C1">
      <selection activeCell="W6" sqref="W6:AB6"/>
    </sheetView>
  </sheetViews>
  <sheetFormatPr defaultColWidth="9.00390625" defaultRowHeight="16.5"/>
  <cols>
    <col min="1" max="1" width="7.75390625" style="8" customWidth="1"/>
    <col min="2" max="2" width="4.25390625" style="8" customWidth="1"/>
    <col min="3" max="3" width="5.00390625" style="8" customWidth="1"/>
    <col min="4" max="4" width="6.375" style="8" customWidth="1"/>
    <col min="5" max="5" width="7.00390625" style="8" customWidth="1"/>
    <col min="6" max="6" width="6.50390625" style="8" customWidth="1"/>
    <col min="7" max="7" width="6.375" style="8" customWidth="1"/>
    <col min="8" max="8" width="7.00390625" style="8" customWidth="1"/>
    <col min="9" max="10" width="6.00390625" style="8" customWidth="1"/>
    <col min="11" max="11" width="5.00390625" style="8" customWidth="1"/>
    <col min="12" max="12" width="3.375" style="8" customWidth="1"/>
    <col min="13" max="13" width="5.625" style="8" customWidth="1"/>
    <col min="14" max="14" width="4.875" style="8" customWidth="1"/>
    <col min="15" max="15" width="4.375" style="8" customWidth="1"/>
    <col min="16" max="16" width="3.875" style="8" customWidth="1"/>
    <col min="17" max="17" width="3.375" style="8" customWidth="1"/>
    <col min="18" max="19" width="4.375" style="8" customWidth="1"/>
    <col min="20" max="21" width="3.125" style="8" customWidth="1"/>
    <col min="22" max="22" width="3.375" style="8" customWidth="1"/>
    <col min="23" max="29" width="4.375" style="8" customWidth="1"/>
    <col min="30" max="30" width="4.875" style="8" customWidth="1"/>
    <col min="31" max="31" width="3.75390625" style="8" customWidth="1"/>
    <col min="32" max="32" width="4.25390625" style="8" customWidth="1"/>
    <col min="33" max="33" width="3.25390625" style="8" customWidth="1"/>
    <col min="34" max="34" width="4.375" style="8" customWidth="1"/>
    <col min="35" max="35" width="3.25390625" style="8" customWidth="1"/>
    <col min="36" max="39" width="4.375" style="8" customWidth="1"/>
    <col min="40" max="16384" width="9.00390625" style="8" customWidth="1"/>
  </cols>
  <sheetData>
    <row r="1" spans="1:40" ht="60" customHeight="1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133</v>
      </c>
      <c r="B3" s="28" t="s">
        <v>82</v>
      </c>
      <c r="C3" s="28" t="s">
        <v>110</v>
      </c>
      <c r="D3" s="28" t="s">
        <v>62</v>
      </c>
      <c r="E3" s="22" t="s">
        <v>138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58</v>
      </c>
      <c r="AD3" s="24"/>
      <c r="AE3" s="22" t="s">
        <v>134</v>
      </c>
      <c r="AF3" s="24"/>
      <c r="AG3" s="28" t="s">
        <v>94</v>
      </c>
      <c r="AH3" s="28" t="s">
        <v>115</v>
      </c>
      <c r="AI3" s="28" t="s">
        <v>26</v>
      </c>
      <c r="AJ3" s="28" t="s">
        <v>92</v>
      </c>
      <c r="AK3" s="28" t="s">
        <v>91</v>
      </c>
      <c r="AL3" s="28" t="s">
        <v>90</v>
      </c>
      <c r="AM3" s="28" t="s">
        <v>89</v>
      </c>
    </row>
    <row r="4" spans="1:39" ht="24" customHeight="1">
      <c r="A4" s="33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9</v>
      </c>
      <c r="L4" s="24"/>
      <c r="M4" s="22" t="s">
        <v>173</v>
      </c>
      <c r="N4" s="23"/>
      <c r="O4" s="23"/>
      <c r="P4" s="23"/>
      <c r="Q4" s="24"/>
      <c r="R4" s="22" t="s">
        <v>72</v>
      </c>
      <c r="S4" s="23"/>
      <c r="T4" s="23"/>
      <c r="U4" s="23"/>
      <c r="V4" s="24"/>
      <c r="W4" s="22" t="s">
        <v>101</v>
      </c>
      <c r="X4" s="23"/>
      <c r="Y4" s="30"/>
      <c r="Z4" s="22" t="s">
        <v>100</v>
      </c>
      <c r="AA4" s="23"/>
      <c r="AB4" s="24"/>
      <c r="AC4" s="28" t="s">
        <v>98</v>
      </c>
      <c r="AD4" s="28" t="s">
        <v>178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88.5" customHeight="1">
      <c r="A5" s="34"/>
      <c r="B5" s="29"/>
      <c r="C5" s="29"/>
      <c r="D5" s="29"/>
      <c r="E5" s="2" t="s">
        <v>103</v>
      </c>
      <c r="F5" s="1" t="s">
        <v>15</v>
      </c>
      <c r="G5" s="1" t="s">
        <v>16</v>
      </c>
      <c r="H5" s="2" t="s">
        <v>123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103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104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104</v>
      </c>
      <c r="X5" s="2" t="s">
        <v>15</v>
      </c>
      <c r="Y5" s="2" t="s">
        <v>16</v>
      </c>
      <c r="Z5" s="2" t="s">
        <v>104</v>
      </c>
      <c r="AA5" s="2" t="s">
        <v>15</v>
      </c>
      <c r="AB5" s="2" t="s">
        <v>16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4.5" customHeight="1">
      <c r="A6" s="20" t="s">
        <v>84</v>
      </c>
      <c r="B6" s="15">
        <f>SUM(B7:B13)</f>
        <v>215</v>
      </c>
      <c r="C6" s="15">
        <f aca="true" t="shared" si="0" ref="C6:AM6">SUM(C7:C13)</f>
        <v>2232</v>
      </c>
      <c r="D6" s="15">
        <f t="shared" si="0"/>
        <v>28778</v>
      </c>
      <c r="E6" s="15">
        <f t="shared" si="0"/>
        <v>166731</v>
      </c>
      <c r="F6" s="15">
        <f t="shared" si="0"/>
        <v>83279</v>
      </c>
      <c r="G6" s="15">
        <f t="shared" si="0"/>
        <v>83457</v>
      </c>
      <c r="H6" s="15">
        <f t="shared" si="0"/>
        <v>163454</v>
      </c>
      <c r="I6" s="15">
        <f t="shared" si="0"/>
        <v>77956</v>
      </c>
      <c r="J6" s="15">
        <f t="shared" si="0"/>
        <v>81798</v>
      </c>
      <c r="K6" s="15">
        <f t="shared" si="0"/>
        <v>3375</v>
      </c>
      <c r="L6" s="15">
        <f t="shared" si="0"/>
        <v>93</v>
      </c>
      <c r="M6" s="15">
        <f t="shared" si="0"/>
        <v>3691</v>
      </c>
      <c r="N6" s="15">
        <f t="shared" si="0"/>
        <v>1073</v>
      </c>
      <c r="O6" s="15">
        <f t="shared" si="0"/>
        <v>280</v>
      </c>
      <c r="P6" s="15">
        <f t="shared" si="0"/>
        <v>21</v>
      </c>
      <c r="Q6" s="15">
        <f t="shared" si="0"/>
        <v>0</v>
      </c>
      <c r="R6" s="15">
        <f t="shared" si="0"/>
        <v>883</v>
      </c>
      <c r="S6" s="15">
        <f t="shared" si="0"/>
        <v>659</v>
      </c>
      <c r="T6" s="15">
        <f t="shared" si="0"/>
        <v>9</v>
      </c>
      <c r="U6" s="15">
        <f t="shared" si="0"/>
        <v>1</v>
      </c>
      <c r="V6" s="15">
        <f t="shared" si="0"/>
        <v>0</v>
      </c>
      <c r="W6" s="15">
        <f t="shared" si="0"/>
        <v>717</v>
      </c>
      <c r="X6" s="15">
        <f t="shared" si="0"/>
        <v>371</v>
      </c>
      <c r="Y6" s="15">
        <f t="shared" si="0"/>
        <v>346</v>
      </c>
      <c r="Z6" s="15">
        <f t="shared" si="0"/>
        <v>247</v>
      </c>
      <c r="AA6" s="15">
        <f t="shared" si="0"/>
        <v>133</v>
      </c>
      <c r="AB6" s="15">
        <f t="shared" si="0"/>
        <v>114</v>
      </c>
      <c r="AC6" s="15">
        <f t="shared" si="0"/>
        <v>562</v>
      </c>
      <c r="AD6" s="15">
        <f t="shared" si="0"/>
        <v>2321</v>
      </c>
      <c r="AE6" s="15">
        <f t="shared" si="0"/>
        <v>17</v>
      </c>
      <c r="AF6" s="15">
        <f t="shared" si="0"/>
        <v>214</v>
      </c>
      <c r="AG6" s="15">
        <f t="shared" si="0"/>
        <v>8</v>
      </c>
      <c r="AH6" s="15">
        <f t="shared" si="0"/>
        <v>40</v>
      </c>
      <c r="AI6" s="15">
        <f t="shared" si="0"/>
        <v>0</v>
      </c>
      <c r="AJ6" s="15">
        <f t="shared" si="0"/>
        <v>329</v>
      </c>
      <c r="AK6" s="15">
        <f t="shared" si="0"/>
        <v>6</v>
      </c>
      <c r="AL6" s="15">
        <f t="shared" si="0"/>
        <v>10</v>
      </c>
      <c r="AM6" s="15">
        <f t="shared" si="0"/>
        <v>7</v>
      </c>
    </row>
    <row r="7" spans="1:39" ht="64.5" customHeight="1">
      <c r="A7" s="20" t="s">
        <v>85</v>
      </c>
      <c r="B7" s="15">
        <v>26</v>
      </c>
      <c r="C7" s="15">
        <v>221</v>
      </c>
      <c r="D7" s="15">
        <v>2580</v>
      </c>
      <c r="E7" s="15">
        <v>13698</v>
      </c>
      <c r="F7" s="15">
        <v>6889</v>
      </c>
      <c r="G7" s="15">
        <v>6809</v>
      </c>
      <c r="H7" s="15">
        <v>13456</v>
      </c>
      <c r="I7" s="15">
        <v>6760</v>
      </c>
      <c r="J7" s="15">
        <v>6696</v>
      </c>
      <c r="K7" s="15">
        <v>242</v>
      </c>
      <c r="L7" s="15">
        <v>0</v>
      </c>
      <c r="M7" s="15">
        <v>231</v>
      </c>
      <c r="N7" s="15">
        <v>129</v>
      </c>
      <c r="O7" s="15">
        <v>90</v>
      </c>
      <c r="P7" s="15">
        <v>0</v>
      </c>
      <c r="Q7" s="15">
        <v>0</v>
      </c>
      <c r="R7" s="15">
        <v>26</v>
      </c>
      <c r="S7" s="15">
        <v>22</v>
      </c>
      <c r="T7" s="15">
        <v>4</v>
      </c>
      <c r="U7" s="15">
        <v>0</v>
      </c>
      <c r="V7" s="16">
        <v>0</v>
      </c>
      <c r="W7" s="15">
        <v>53</v>
      </c>
      <c r="X7" s="15">
        <v>24</v>
      </c>
      <c r="Y7" s="15">
        <v>29</v>
      </c>
      <c r="Z7" s="15">
        <v>16</v>
      </c>
      <c r="AA7" s="15">
        <v>9</v>
      </c>
      <c r="AB7" s="15">
        <v>7</v>
      </c>
      <c r="AC7" s="15">
        <v>4</v>
      </c>
      <c r="AD7" s="15">
        <v>12</v>
      </c>
      <c r="AE7" s="15">
        <v>0</v>
      </c>
      <c r="AF7" s="15">
        <v>0</v>
      </c>
      <c r="AG7" s="15">
        <v>0</v>
      </c>
      <c r="AH7" s="15">
        <v>4</v>
      </c>
      <c r="AI7" s="15">
        <v>0</v>
      </c>
      <c r="AJ7" s="15">
        <v>26</v>
      </c>
      <c r="AK7" s="15">
        <v>0</v>
      </c>
      <c r="AL7" s="15">
        <v>0</v>
      </c>
      <c r="AM7" s="15">
        <v>0</v>
      </c>
    </row>
    <row r="8" spans="1:39" ht="64.5" customHeight="1">
      <c r="A8" s="20" t="s">
        <v>86</v>
      </c>
      <c r="B8" s="15">
        <v>34</v>
      </c>
      <c r="C8" s="15">
        <v>325</v>
      </c>
      <c r="D8" s="15">
        <v>3862</v>
      </c>
      <c r="E8" s="15">
        <v>24736</v>
      </c>
      <c r="F8" s="15">
        <v>12508</v>
      </c>
      <c r="G8" s="15">
        <v>12228</v>
      </c>
      <c r="H8" s="15">
        <v>24482</v>
      </c>
      <c r="I8" s="15">
        <v>12362</v>
      </c>
      <c r="J8" s="15">
        <v>12120</v>
      </c>
      <c r="K8" s="15">
        <v>254</v>
      </c>
      <c r="L8" s="15">
        <v>0</v>
      </c>
      <c r="M8" s="15">
        <v>163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6">
        <v>0</v>
      </c>
      <c r="W8" s="15">
        <v>106</v>
      </c>
      <c r="X8" s="15">
        <v>56</v>
      </c>
      <c r="Y8" s="15">
        <v>50</v>
      </c>
      <c r="Z8" s="15">
        <v>15</v>
      </c>
      <c r="AA8" s="15">
        <v>7</v>
      </c>
      <c r="AB8" s="15">
        <v>8</v>
      </c>
      <c r="AC8" s="15">
        <v>38</v>
      </c>
      <c r="AD8" s="15">
        <v>163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12</v>
      </c>
      <c r="AK8" s="15">
        <v>0</v>
      </c>
      <c r="AL8" s="15">
        <v>0</v>
      </c>
      <c r="AM8" s="15">
        <v>0</v>
      </c>
    </row>
    <row r="9" spans="1:39" ht="64.5" customHeight="1">
      <c r="A9" s="20" t="s">
        <v>87</v>
      </c>
      <c r="B9" s="15">
        <v>40</v>
      </c>
      <c r="C9" s="15">
        <v>497</v>
      </c>
      <c r="D9" s="15">
        <v>6882</v>
      </c>
      <c r="E9" s="15">
        <v>36522</v>
      </c>
      <c r="F9" s="15">
        <v>18262</v>
      </c>
      <c r="G9" s="15">
        <v>18265</v>
      </c>
      <c r="H9" s="15">
        <v>35651</v>
      </c>
      <c r="I9" s="15">
        <v>17836</v>
      </c>
      <c r="J9" s="15">
        <v>17815</v>
      </c>
      <c r="K9" s="15">
        <v>876</v>
      </c>
      <c r="L9" s="15">
        <v>0</v>
      </c>
      <c r="M9" s="15">
        <v>931</v>
      </c>
      <c r="N9" s="15">
        <v>49</v>
      </c>
      <c r="O9" s="15">
        <v>14</v>
      </c>
      <c r="P9" s="15">
        <v>1</v>
      </c>
      <c r="Q9" s="15">
        <v>0</v>
      </c>
      <c r="R9" s="15">
        <v>76</v>
      </c>
      <c r="S9" s="15">
        <v>38</v>
      </c>
      <c r="T9" s="15">
        <v>4</v>
      </c>
      <c r="U9" s="15">
        <v>0</v>
      </c>
      <c r="V9" s="16">
        <v>0</v>
      </c>
      <c r="W9" s="15">
        <v>105</v>
      </c>
      <c r="X9" s="15">
        <v>46</v>
      </c>
      <c r="Y9" s="15">
        <v>59</v>
      </c>
      <c r="Z9" s="15">
        <v>84</v>
      </c>
      <c r="AA9" s="15">
        <v>43</v>
      </c>
      <c r="AB9" s="15">
        <v>41</v>
      </c>
      <c r="AC9" s="15">
        <v>248</v>
      </c>
      <c r="AD9" s="15">
        <v>867</v>
      </c>
      <c r="AE9" s="15">
        <v>9</v>
      </c>
      <c r="AF9" s="15">
        <v>38</v>
      </c>
      <c r="AG9" s="15">
        <v>2</v>
      </c>
      <c r="AH9" s="15">
        <v>9</v>
      </c>
      <c r="AI9" s="15">
        <v>0</v>
      </c>
      <c r="AJ9" s="15">
        <v>66</v>
      </c>
      <c r="AK9" s="15">
        <v>0</v>
      </c>
      <c r="AL9" s="15">
        <v>0</v>
      </c>
      <c r="AM9" s="15">
        <v>1</v>
      </c>
    </row>
    <row r="10" spans="1:39" ht="64.5" customHeight="1">
      <c r="A10" s="20" t="s">
        <v>88</v>
      </c>
      <c r="B10" s="15">
        <v>30</v>
      </c>
      <c r="C10" s="15">
        <v>200</v>
      </c>
      <c r="D10" s="15">
        <v>3461</v>
      </c>
      <c r="E10" s="15">
        <v>18358</v>
      </c>
      <c r="F10" s="15">
        <v>9206</v>
      </c>
      <c r="G10" s="15">
        <v>9152</v>
      </c>
      <c r="H10" s="15">
        <v>17532</v>
      </c>
      <c r="I10" s="15">
        <v>8796</v>
      </c>
      <c r="J10" s="15">
        <v>8736</v>
      </c>
      <c r="K10" s="15">
        <v>826</v>
      </c>
      <c r="L10" s="15">
        <v>0</v>
      </c>
      <c r="M10" s="15">
        <v>953</v>
      </c>
      <c r="N10" s="15">
        <v>359</v>
      </c>
      <c r="O10" s="15">
        <v>11</v>
      </c>
      <c r="P10" s="15">
        <v>3</v>
      </c>
      <c r="Q10" s="15">
        <v>0</v>
      </c>
      <c r="R10" s="15">
        <v>244</v>
      </c>
      <c r="S10" s="15">
        <v>140</v>
      </c>
      <c r="T10" s="15">
        <v>1</v>
      </c>
      <c r="U10" s="15">
        <v>1</v>
      </c>
      <c r="V10" s="16">
        <v>0</v>
      </c>
      <c r="W10" s="15">
        <v>174</v>
      </c>
      <c r="X10" s="15">
        <v>92</v>
      </c>
      <c r="Y10" s="15">
        <v>82</v>
      </c>
      <c r="Z10" s="15">
        <v>57</v>
      </c>
      <c r="AA10" s="15">
        <v>40</v>
      </c>
      <c r="AB10" s="15">
        <v>17</v>
      </c>
      <c r="AC10" s="15">
        <v>105</v>
      </c>
      <c r="AD10" s="15">
        <v>580</v>
      </c>
      <c r="AE10" s="15">
        <v>2</v>
      </c>
      <c r="AF10" s="15">
        <v>99</v>
      </c>
      <c r="AG10" s="15">
        <v>6</v>
      </c>
      <c r="AH10" s="15">
        <v>16</v>
      </c>
      <c r="AI10" s="15">
        <v>0</v>
      </c>
      <c r="AJ10" s="15">
        <v>88</v>
      </c>
      <c r="AK10" s="15">
        <v>6</v>
      </c>
      <c r="AL10" s="15">
        <v>10</v>
      </c>
      <c r="AM10" s="15">
        <v>0</v>
      </c>
    </row>
    <row r="11" spans="1:39" ht="64.5" customHeight="1">
      <c r="A11" s="20" t="s">
        <v>0</v>
      </c>
      <c r="B11" s="15">
        <v>34</v>
      </c>
      <c r="C11" s="15">
        <v>425</v>
      </c>
      <c r="D11" s="15">
        <v>5424</v>
      </c>
      <c r="E11" s="15">
        <v>29766</v>
      </c>
      <c r="F11" s="15">
        <v>14712</v>
      </c>
      <c r="G11" s="15">
        <v>15054</v>
      </c>
      <c r="H11" s="15">
        <v>28589</v>
      </c>
      <c r="I11" s="15">
        <v>14142</v>
      </c>
      <c r="J11" s="15">
        <v>14447</v>
      </c>
      <c r="K11" s="15">
        <v>1177</v>
      </c>
      <c r="L11" s="15">
        <v>0</v>
      </c>
      <c r="M11" s="15">
        <v>1290</v>
      </c>
      <c r="N11" s="15">
        <v>507</v>
      </c>
      <c r="O11" s="15">
        <v>129</v>
      </c>
      <c r="P11" s="15">
        <v>17</v>
      </c>
      <c r="Q11" s="15">
        <v>0</v>
      </c>
      <c r="R11" s="15">
        <v>271</v>
      </c>
      <c r="S11" s="15">
        <v>269</v>
      </c>
      <c r="T11" s="15">
        <v>0</v>
      </c>
      <c r="U11" s="15">
        <v>0</v>
      </c>
      <c r="V11" s="16">
        <v>0</v>
      </c>
      <c r="W11" s="15">
        <v>181</v>
      </c>
      <c r="X11" s="15">
        <v>106</v>
      </c>
      <c r="Y11" s="15">
        <v>75</v>
      </c>
      <c r="Z11" s="15">
        <v>27</v>
      </c>
      <c r="AA11" s="15">
        <v>17</v>
      </c>
      <c r="AB11" s="15">
        <v>10</v>
      </c>
      <c r="AC11" s="15">
        <v>158</v>
      </c>
      <c r="AD11" s="15">
        <v>641</v>
      </c>
      <c r="AE11" s="15">
        <v>0</v>
      </c>
      <c r="AF11" s="15">
        <v>1</v>
      </c>
      <c r="AG11" s="15">
        <v>0</v>
      </c>
      <c r="AH11" s="15">
        <v>4</v>
      </c>
      <c r="AI11" s="15">
        <v>0</v>
      </c>
      <c r="AJ11" s="15">
        <v>49</v>
      </c>
      <c r="AK11" s="15">
        <v>0</v>
      </c>
      <c r="AL11" s="15">
        <v>0</v>
      </c>
      <c r="AM11" s="15">
        <v>6</v>
      </c>
    </row>
    <row r="12" spans="1:39" ht="64.5" customHeight="1">
      <c r="A12" s="20" t="s">
        <v>1</v>
      </c>
      <c r="B12" s="15">
        <v>39</v>
      </c>
      <c r="C12" s="15">
        <v>408</v>
      </c>
      <c r="D12" s="15">
        <v>5231</v>
      </c>
      <c r="E12" s="15">
        <v>35626</v>
      </c>
      <c r="F12" s="15">
        <v>17628</v>
      </c>
      <c r="G12" s="15">
        <v>17998</v>
      </c>
      <c r="H12" s="15">
        <v>35641</v>
      </c>
      <c r="I12" s="15">
        <v>17646</v>
      </c>
      <c r="J12" s="15">
        <v>17995</v>
      </c>
      <c r="K12" s="15">
        <v>0</v>
      </c>
      <c r="L12" s="15">
        <v>15</v>
      </c>
      <c r="M12" s="15">
        <v>87</v>
      </c>
      <c r="N12" s="15">
        <v>29</v>
      </c>
      <c r="O12" s="15">
        <v>0</v>
      </c>
      <c r="P12" s="15">
        <v>0</v>
      </c>
      <c r="Q12" s="15">
        <v>0</v>
      </c>
      <c r="R12" s="15">
        <v>126</v>
      </c>
      <c r="S12" s="15">
        <v>50</v>
      </c>
      <c r="T12" s="15">
        <v>0</v>
      </c>
      <c r="U12" s="15">
        <v>0</v>
      </c>
      <c r="V12" s="16">
        <v>0</v>
      </c>
      <c r="W12" s="15">
        <v>62</v>
      </c>
      <c r="X12" s="15">
        <v>27</v>
      </c>
      <c r="Y12" s="15">
        <v>35</v>
      </c>
      <c r="Z12" s="15">
        <v>38</v>
      </c>
      <c r="AA12" s="15">
        <v>13</v>
      </c>
      <c r="AB12" s="15">
        <v>25</v>
      </c>
      <c r="AC12" s="15">
        <v>9</v>
      </c>
      <c r="AD12" s="15">
        <v>58</v>
      </c>
      <c r="AE12" s="15">
        <v>6</v>
      </c>
      <c r="AF12" s="15">
        <v>76</v>
      </c>
      <c r="AG12" s="15">
        <v>0</v>
      </c>
      <c r="AH12" s="15">
        <v>1</v>
      </c>
      <c r="AI12" s="15">
        <v>0</v>
      </c>
      <c r="AJ12" s="15">
        <v>64</v>
      </c>
      <c r="AK12" s="15">
        <v>0</v>
      </c>
      <c r="AL12" s="15">
        <v>0</v>
      </c>
      <c r="AM12" s="15">
        <v>0</v>
      </c>
    </row>
    <row r="13" spans="1:39" ht="64.5" customHeight="1">
      <c r="A13" s="20" t="s">
        <v>2</v>
      </c>
      <c r="B13" s="15">
        <v>12</v>
      </c>
      <c r="C13" s="15">
        <v>156</v>
      </c>
      <c r="D13" s="15">
        <v>1338</v>
      </c>
      <c r="E13" s="15">
        <v>8025</v>
      </c>
      <c r="F13" s="15">
        <v>4074</v>
      </c>
      <c r="G13" s="15">
        <v>3951</v>
      </c>
      <c r="H13" s="15">
        <v>8103</v>
      </c>
      <c r="I13" s="15">
        <v>414</v>
      </c>
      <c r="J13" s="15">
        <v>3989</v>
      </c>
      <c r="K13" s="15">
        <v>0</v>
      </c>
      <c r="L13" s="15">
        <v>78</v>
      </c>
      <c r="M13" s="15">
        <v>36</v>
      </c>
      <c r="N13" s="15">
        <v>0</v>
      </c>
      <c r="O13" s="15">
        <v>36</v>
      </c>
      <c r="P13" s="15">
        <v>0</v>
      </c>
      <c r="Q13" s="15">
        <v>0</v>
      </c>
      <c r="R13" s="15">
        <v>140</v>
      </c>
      <c r="S13" s="15">
        <v>140</v>
      </c>
      <c r="T13" s="15">
        <v>0</v>
      </c>
      <c r="U13" s="15">
        <v>0</v>
      </c>
      <c r="V13" s="16">
        <v>0</v>
      </c>
      <c r="W13" s="15">
        <v>36</v>
      </c>
      <c r="X13" s="15">
        <v>20</v>
      </c>
      <c r="Y13" s="15">
        <v>16</v>
      </c>
      <c r="Z13" s="15">
        <v>10</v>
      </c>
      <c r="AA13" s="15">
        <v>4</v>
      </c>
      <c r="AB13" s="15">
        <v>6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6</v>
      </c>
      <c r="AI13" s="15">
        <v>0</v>
      </c>
      <c r="AJ13" s="15">
        <v>24</v>
      </c>
      <c r="AK13" s="15">
        <v>0</v>
      </c>
      <c r="AL13" s="15">
        <v>0</v>
      </c>
      <c r="AM13" s="15">
        <v>0</v>
      </c>
    </row>
    <row r="14" spans="24:38" ht="16.5">
      <c r="X14" s="7"/>
      <c r="AL14" s="19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"/>
  <sheetViews>
    <sheetView zoomScalePageLayoutView="0" workbookViewId="0" topLeftCell="C2">
      <selection activeCell="W8" sqref="W8:AB8"/>
    </sheetView>
  </sheetViews>
  <sheetFormatPr defaultColWidth="9.00390625" defaultRowHeight="16.5"/>
  <cols>
    <col min="1" max="1" width="8.25390625" style="8" customWidth="1"/>
    <col min="2" max="2" width="5.00390625" style="8" customWidth="1"/>
    <col min="3" max="3" width="5.375" style="8" customWidth="1"/>
    <col min="4" max="4" width="6.375" style="8" customWidth="1"/>
    <col min="5" max="5" width="7.125" style="8" customWidth="1"/>
    <col min="6" max="6" width="6.00390625" style="8" customWidth="1"/>
    <col min="7" max="7" width="6.25390625" style="8" customWidth="1"/>
    <col min="8" max="8" width="7.00390625" style="8" customWidth="1"/>
    <col min="9" max="9" width="7.375" style="8" bestFit="1" customWidth="1"/>
    <col min="10" max="10" width="6.00390625" style="8" customWidth="1"/>
    <col min="11" max="11" width="5.75390625" style="8" customWidth="1"/>
    <col min="12" max="12" width="3.875" style="8" customWidth="1"/>
    <col min="13" max="13" width="5.00390625" style="8" customWidth="1"/>
    <col min="14" max="15" width="4.375" style="8" customWidth="1"/>
    <col min="16" max="16" width="3.375" style="8" customWidth="1"/>
    <col min="17" max="19" width="4.375" style="8" customWidth="1"/>
    <col min="20" max="20" width="3.25390625" style="8" customWidth="1"/>
    <col min="21" max="22" width="3.00390625" style="8" customWidth="1"/>
    <col min="23" max="29" width="4.375" style="8" customWidth="1"/>
    <col min="30" max="30" width="5.00390625" style="8" customWidth="1"/>
    <col min="31" max="31" width="3.50390625" style="8" customWidth="1"/>
    <col min="32" max="32" width="4.375" style="8" customWidth="1"/>
    <col min="33" max="33" width="3.375" style="8" customWidth="1"/>
    <col min="34" max="34" width="3.875" style="8" customWidth="1"/>
    <col min="35" max="35" width="3.75390625" style="8" customWidth="1"/>
    <col min="36" max="36" width="4.375" style="8" customWidth="1"/>
    <col min="37" max="37" width="3.50390625" style="8" customWidth="1"/>
    <col min="38" max="38" width="3.125" style="8" customWidth="1"/>
    <col min="39" max="39" width="3.625" style="8" customWidth="1"/>
    <col min="40" max="16384" width="9.00390625" style="8" customWidth="1"/>
  </cols>
  <sheetData>
    <row r="1" spans="1:40" ht="60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133</v>
      </c>
      <c r="B3" s="28" t="s">
        <v>82</v>
      </c>
      <c r="C3" s="28" t="s">
        <v>141</v>
      </c>
      <c r="D3" s="28" t="s">
        <v>176</v>
      </c>
      <c r="E3" s="22" t="s">
        <v>174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171</v>
      </c>
      <c r="AD3" s="24"/>
      <c r="AE3" s="22" t="s">
        <v>59</v>
      </c>
      <c r="AF3" s="24"/>
      <c r="AG3" s="28" t="s">
        <v>94</v>
      </c>
      <c r="AH3" s="28" t="s">
        <v>128</v>
      </c>
      <c r="AI3" s="28" t="s">
        <v>28</v>
      </c>
      <c r="AJ3" s="28" t="s">
        <v>92</v>
      </c>
      <c r="AK3" s="28" t="s">
        <v>91</v>
      </c>
      <c r="AL3" s="28" t="s">
        <v>90</v>
      </c>
      <c r="AM3" s="28" t="s">
        <v>89</v>
      </c>
    </row>
    <row r="4" spans="1:39" ht="24" customHeight="1">
      <c r="A4" s="26"/>
      <c r="B4" s="29"/>
      <c r="C4" s="29"/>
      <c r="D4" s="29"/>
      <c r="E4" s="22" t="s">
        <v>29</v>
      </c>
      <c r="F4" s="23"/>
      <c r="G4" s="24"/>
      <c r="H4" s="22" t="s">
        <v>22</v>
      </c>
      <c r="I4" s="23"/>
      <c r="J4" s="24"/>
      <c r="K4" s="22" t="s">
        <v>30</v>
      </c>
      <c r="L4" s="24"/>
      <c r="M4" s="22" t="s">
        <v>173</v>
      </c>
      <c r="N4" s="23"/>
      <c r="O4" s="23"/>
      <c r="P4" s="23"/>
      <c r="Q4" s="24"/>
      <c r="R4" s="22" t="s">
        <v>150</v>
      </c>
      <c r="S4" s="23"/>
      <c r="T4" s="23"/>
      <c r="U4" s="23"/>
      <c r="V4" s="24"/>
      <c r="W4" s="22" t="s">
        <v>135</v>
      </c>
      <c r="X4" s="23"/>
      <c r="Y4" s="30"/>
      <c r="Z4" s="22" t="s">
        <v>100</v>
      </c>
      <c r="AA4" s="23"/>
      <c r="AB4" s="24"/>
      <c r="AC4" s="28" t="s">
        <v>98</v>
      </c>
      <c r="AD4" s="28" t="s">
        <v>172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88.5" customHeight="1">
      <c r="A5" s="26"/>
      <c r="B5" s="29"/>
      <c r="C5" s="29"/>
      <c r="D5" s="29"/>
      <c r="E5" s="2" t="s">
        <v>169</v>
      </c>
      <c r="F5" s="1" t="s">
        <v>15</v>
      </c>
      <c r="G5" s="1" t="s">
        <v>16</v>
      </c>
      <c r="H5" s="2" t="s">
        <v>175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5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104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104</v>
      </c>
      <c r="X5" s="2" t="s">
        <v>15</v>
      </c>
      <c r="Y5" s="2" t="s">
        <v>16</v>
      </c>
      <c r="Z5" s="2" t="s">
        <v>104</v>
      </c>
      <c r="AA5" s="2" t="s">
        <v>15</v>
      </c>
      <c r="AB5" s="2" t="s">
        <v>16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3" customHeight="1" hidden="1">
      <c r="A6" s="3"/>
      <c r="B6" s="3"/>
      <c r="C6" s="4"/>
      <c r="D6" s="3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6.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65.25" customHeight="1">
      <c r="A8" s="20" t="s">
        <v>127</v>
      </c>
      <c r="B8" s="15">
        <f>SUM(B9:B15)</f>
        <v>215</v>
      </c>
      <c r="C8" s="15">
        <f aca="true" t="shared" si="0" ref="C8:AM8">SUM(C9:C15)</f>
        <v>2332</v>
      </c>
      <c r="D8" s="15">
        <f t="shared" si="0"/>
        <v>29282</v>
      </c>
      <c r="E8" s="15">
        <f t="shared" si="0"/>
        <v>168036</v>
      </c>
      <c r="F8" s="15">
        <f t="shared" si="0"/>
        <v>83943</v>
      </c>
      <c r="G8" s="15">
        <f t="shared" si="0"/>
        <v>84093</v>
      </c>
      <c r="H8" s="15">
        <f t="shared" si="0"/>
        <v>166736</v>
      </c>
      <c r="I8" s="15">
        <f t="shared" si="0"/>
        <v>83879</v>
      </c>
      <c r="J8" s="15">
        <f t="shared" si="0"/>
        <v>69898</v>
      </c>
      <c r="K8" s="15">
        <f t="shared" si="0"/>
        <v>1860</v>
      </c>
      <c r="L8" s="15">
        <f t="shared" si="0"/>
        <v>31</v>
      </c>
      <c r="M8" s="15">
        <f t="shared" si="0"/>
        <v>1754</v>
      </c>
      <c r="N8" s="15">
        <f t="shared" si="0"/>
        <v>484</v>
      </c>
      <c r="O8" s="15">
        <f t="shared" si="0"/>
        <v>115</v>
      </c>
      <c r="P8" s="15">
        <f t="shared" si="0"/>
        <v>8</v>
      </c>
      <c r="Q8" s="15">
        <f t="shared" si="0"/>
        <v>0</v>
      </c>
      <c r="R8" s="15">
        <f t="shared" si="0"/>
        <v>806</v>
      </c>
      <c r="S8" s="15">
        <f t="shared" si="0"/>
        <v>599</v>
      </c>
      <c r="T8" s="15">
        <f t="shared" si="0"/>
        <v>2</v>
      </c>
      <c r="U8" s="15">
        <f t="shared" si="0"/>
        <v>0</v>
      </c>
      <c r="V8" s="15">
        <f t="shared" si="0"/>
        <v>0</v>
      </c>
      <c r="W8" s="15">
        <f t="shared" si="0"/>
        <v>611</v>
      </c>
      <c r="X8" s="15">
        <f t="shared" si="0"/>
        <v>320</v>
      </c>
      <c r="Y8" s="15">
        <f t="shared" si="0"/>
        <v>291</v>
      </c>
      <c r="Z8" s="15">
        <f t="shared" si="0"/>
        <v>259</v>
      </c>
      <c r="AA8" s="15">
        <f t="shared" si="0"/>
        <v>135</v>
      </c>
      <c r="AB8" s="15">
        <f t="shared" si="0"/>
        <v>124</v>
      </c>
      <c r="AC8" s="15">
        <f t="shared" si="0"/>
        <v>336</v>
      </c>
      <c r="AD8" s="15">
        <f t="shared" si="0"/>
        <v>1147</v>
      </c>
      <c r="AE8" s="15">
        <f t="shared" si="0"/>
        <v>28</v>
      </c>
      <c r="AF8" s="15">
        <f t="shared" si="0"/>
        <v>205</v>
      </c>
      <c r="AG8" s="15">
        <f t="shared" si="0"/>
        <v>2</v>
      </c>
      <c r="AH8" s="15">
        <f t="shared" si="0"/>
        <v>17</v>
      </c>
      <c r="AI8" s="15">
        <f t="shared" si="0"/>
        <v>0</v>
      </c>
      <c r="AJ8" s="15">
        <f t="shared" si="0"/>
        <v>259</v>
      </c>
      <c r="AK8" s="15">
        <f t="shared" si="0"/>
        <v>2</v>
      </c>
      <c r="AL8" s="15">
        <f t="shared" si="0"/>
        <v>0</v>
      </c>
      <c r="AM8" s="15">
        <f t="shared" si="0"/>
        <v>0</v>
      </c>
    </row>
    <row r="9" spans="1:39" ht="65.25" customHeight="1">
      <c r="A9" s="20" t="s">
        <v>85</v>
      </c>
      <c r="B9" s="15">
        <v>26</v>
      </c>
      <c r="C9" s="15">
        <v>221</v>
      </c>
      <c r="D9" s="15">
        <v>2629</v>
      </c>
      <c r="E9" s="15">
        <v>13870</v>
      </c>
      <c r="F9" s="15">
        <v>6977</v>
      </c>
      <c r="G9" s="15">
        <v>6893</v>
      </c>
      <c r="H9" s="15">
        <v>13698</v>
      </c>
      <c r="I9" s="15">
        <v>6889</v>
      </c>
      <c r="J9" s="15">
        <v>6809</v>
      </c>
      <c r="K9" s="15">
        <v>172</v>
      </c>
      <c r="L9" s="15">
        <v>0</v>
      </c>
      <c r="M9" s="15">
        <v>239</v>
      </c>
      <c r="N9" s="15">
        <v>89</v>
      </c>
      <c r="O9" s="15">
        <v>53</v>
      </c>
      <c r="P9" s="15">
        <v>0</v>
      </c>
      <c r="Q9" s="15">
        <v>0</v>
      </c>
      <c r="R9" s="15">
        <v>99</v>
      </c>
      <c r="S9" s="15">
        <v>80</v>
      </c>
      <c r="T9" s="15">
        <v>0</v>
      </c>
      <c r="U9" s="15">
        <v>0</v>
      </c>
      <c r="V9" s="16">
        <v>0</v>
      </c>
      <c r="W9" s="15">
        <v>48</v>
      </c>
      <c r="X9" s="15">
        <v>24</v>
      </c>
      <c r="Y9" s="15">
        <v>24</v>
      </c>
      <c r="Z9" s="15">
        <v>16</v>
      </c>
      <c r="AA9" s="15">
        <v>11</v>
      </c>
      <c r="AB9" s="15">
        <v>5</v>
      </c>
      <c r="AC9" s="15">
        <v>24</v>
      </c>
      <c r="AD9" s="15">
        <v>97</v>
      </c>
      <c r="AE9" s="15">
        <v>4</v>
      </c>
      <c r="AF9" s="15">
        <v>19</v>
      </c>
      <c r="AG9" s="15">
        <v>0</v>
      </c>
      <c r="AH9" s="15">
        <v>3</v>
      </c>
      <c r="AI9" s="15">
        <v>0</v>
      </c>
      <c r="AJ9" s="15">
        <v>9</v>
      </c>
      <c r="AK9" s="15">
        <v>0</v>
      </c>
      <c r="AL9" s="15">
        <v>0</v>
      </c>
      <c r="AM9" s="15">
        <v>0</v>
      </c>
    </row>
    <row r="10" spans="1:39" ht="65.25" customHeight="1">
      <c r="A10" s="20" t="s">
        <v>86</v>
      </c>
      <c r="B10" s="15">
        <v>34</v>
      </c>
      <c r="C10" s="15">
        <v>325</v>
      </c>
      <c r="D10" s="15">
        <v>3900</v>
      </c>
      <c r="E10" s="15">
        <v>24982</v>
      </c>
      <c r="F10" s="15">
        <v>12627</v>
      </c>
      <c r="G10" s="15">
        <v>12355</v>
      </c>
      <c r="H10" s="15">
        <v>24736</v>
      </c>
      <c r="I10" s="15">
        <v>12508</v>
      </c>
      <c r="J10" s="15">
        <v>12228</v>
      </c>
      <c r="K10" s="15">
        <v>246</v>
      </c>
      <c r="L10" s="15">
        <v>0</v>
      </c>
      <c r="M10" s="15">
        <v>198</v>
      </c>
      <c r="N10" s="15">
        <v>11</v>
      </c>
      <c r="O10" s="15">
        <v>0</v>
      </c>
      <c r="P10" s="15">
        <v>0</v>
      </c>
      <c r="Q10" s="15">
        <v>0</v>
      </c>
      <c r="R10" s="15">
        <v>12</v>
      </c>
      <c r="S10" s="15">
        <v>12</v>
      </c>
      <c r="T10" s="15">
        <v>0</v>
      </c>
      <c r="U10" s="15">
        <v>0</v>
      </c>
      <c r="V10" s="16">
        <v>0</v>
      </c>
      <c r="W10" s="15">
        <v>106</v>
      </c>
      <c r="X10" s="15">
        <v>46</v>
      </c>
      <c r="Y10" s="15">
        <v>60</v>
      </c>
      <c r="Z10" s="15">
        <v>46</v>
      </c>
      <c r="AA10" s="15">
        <v>23</v>
      </c>
      <c r="AB10" s="15">
        <v>23</v>
      </c>
      <c r="AC10" s="15">
        <v>37</v>
      </c>
      <c r="AD10" s="15">
        <v>187</v>
      </c>
      <c r="AE10" s="15">
        <v>0</v>
      </c>
      <c r="AF10" s="15">
        <v>0</v>
      </c>
      <c r="AG10" s="15">
        <v>0</v>
      </c>
      <c r="AH10" s="15">
        <v>3</v>
      </c>
      <c r="AI10" s="15">
        <v>0</v>
      </c>
      <c r="AJ10" s="15">
        <v>51</v>
      </c>
      <c r="AK10" s="15">
        <v>0</v>
      </c>
      <c r="AL10" s="15">
        <v>0</v>
      </c>
      <c r="AM10" s="15">
        <v>0</v>
      </c>
    </row>
    <row r="11" spans="1:39" ht="65.25" customHeight="1">
      <c r="A11" s="20" t="s">
        <v>87</v>
      </c>
      <c r="B11" s="15">
        <v>40</v>
      </c>
      <c r="C11" s="15">
        <v>497</v>
      </c>
      <c r="D11" s="15">
        <v>7056</v>
      </c>
      <c r="E11" s="15">
        <v>37123</v>
      </c>
      <c r="F11" s="15">
        <v>18566</v>
      </c>
      <c r="G11" s="15">
        <v>18557</v>
      </c>
      <c r="H11" s="15">
        <v>36527</v>
      </c>
      <c r="I11" s="15">
        <v>18262</v>
      </c>
      <c r="J11" s="15">
        <v>18265</v>
      </c>
      <c r="K11" s="15">
        <v>596</v>
      </c>
      <c r="L11" s="15">
        <v>0</v>
      </c>
      <c r="M11" s="15">
        <v>749</v>
      </c>
      <c r="N11" s="15">
        <v>129</v>
      </c>
      <c r="O11" s="15">
        <v>0</v>
      </c>
      <c r="P11" s="15">
        <v>0</v>
      </c>
      <c r="Q11" s="15">
        <v>0</v>
      </c>
      <c r="R11" s="15">
        <v>230</v>
      </c>
      <c r="S11" s="15">
        <v>112</v>
      </c>
      <c r="T11" s="15">
        <v>2</v>
      </c>
      <c r="U11" s="15">
        <v>0</v>
      </c>
      <c r="V11" s="16">
        <v>0</v>
      </c>
      <c r="W11" s="15">
        <v>161</v>
      </c>
      <c r="X11" s="15">
        <v>91</v>
      </c>
      <c r="Y11" s="15">
        <v>70</v>
      </c>
      <c r="Z11" s="15">
        <v>84</v>
      </c>
      <c r="AA11" s="15">
        <v>44</v>
      </c>
      <c r="AB11" s="15">
        <v>40</v>
      </c>
      <c r="AC11" s="15">
        <v>218</v>
      </c>
      <c r="AD11" s="15">
        <v>620</v>
      </c>
      <c r="AE11" s="15">
        <v>20</v>
      </c>
      <c r="AF11" s="15">
        <v>116</v>
      </c>
      <c r="AG11" s="15">
        <v>2</v>
      </c>
      <c r="AH11" s="15">
        <v>7</v>
      </c>
      <c r="AI11" s="15"/>
      <c r="AJ11" s="15">
        <v>88</v>
      </c>
      <c r="AK11" s="15">
        <v>2</v>
      </c>
      <c r="AL11" s="15">
        <v>0</v>
      </c>
      <c r="AM11" s="15">
        <v>0</v>
      </c>
    </row>
    <row r="12" spans="1:39" ht="65.25" customHeight="1">
      <c r="A12" s="20" t="s">
        <v>177</v>
      </c>
      <c r="B12" s="15">
        <v>30</v>
      </c>
      <c r="C12" s="15">
        <v>300</v>
      </c>
      <c r="D12" s="15">
        <v>3495</v>
      </c>
      <c r="E12" s="15">
        <v>18524</v>
      </c>
      <c r="F12" s="15">
        <v>9296</v>
      </c>
      <c r="G12" s="15">
        <v>9228</v>
      </c>
      <c r="H12" s="15">
        <v>18358</v>
      </c>
      <c r="I12" s="15">
        <v>9206</v>
      </c>
      <c r="J12" s="15">
        <v>9152</v>
      </c>
      <c r="K12" s="15">
        <v>166</v>
      </c>
      <c r="L12" s="15">
        <v>0</v>
      </c>
      <c r="M12" s="15">
        <v>210</v>
      </c>
      <c r="N12" s="15">
        <v>75</v>
      </c>
      <c r="O12" s="15">
        <v>0</v>
      </c>
      <c r="P12" s="15">
        <v>0</v>
      </c>
      <c r="Q12" s="15">
        <v>0</v>
      </c>
      <c r="R12" s="15">
        <v>65</v>
      </c>
      <c r="S12" s="15">
        <v>31</v>
      </c>
      <c r="T12" s="15">
        <v>0</v>
      </c>
      <c r="U12" s="15">
        <v>0</v>
      </c>
      <c r="V12" s="16">
        <v>0</v>
      </c>
      <c r="W12" s="15">
        <v>48</v>
      </c>
      <c r="X12" s="15">
        <v>23</v>
      </c>
      <c r="Y12" s="15">
        <v>25</v>
      </c>
      <c r="Z12" s="15">
        <v>27</v>
      </c>
      <c r="AA12" s="15">
        <v>11</v>
      </c>
      <c r="AB12" s="15">
        <v>16</v>
      </c>
      <c r="AC12" s="15">
        <v>30</v>
      </c>
      <c r="AD12" s="15">
        <v>135</v>
      </c>
      <c r="AE12" s="15">
        <v>0</v>
      </c>
      <c r="AF12" s="15">
        <v>34</v>
      </c>
      <c r="AG12" s="15">
        <v>0</v>
      </c>
      <c r="AH12" s="15">
        <v>0</v>
      </c>
      <c r="AI12" s="15">
        <v>0</v>
      </c>
      <c r="AJ12" s="15">
        <v>12</v>
      </c>
      <c r="AK12" s="15">
        <v>0</v>
      </c>
      <c r="AL12" s="15">
        <v>0</v>
      </c>
      <c r="AM12" s="15">
        <v>0</v>
      </c>
    </row>
    <row r="13" spans="1:39" ht="65.25" customHeight="1">
      <c r="A13" s="20" t="s">
        <v>0</v>
      </c>
      <c r="B13" s="15">
        <v>34</v>
      </c>
      <c r="C13" s="15">
        <v>425</v>
      </c>
      <c r="D13" s="15">
        <v>5540</v>
      </c>
      <c r="E13" s="15">
        <v>29889</v>
      </c>
      <c r="F13" s="15">
        <v>14775</v>
      </c>
      <c r="G13" s="15">
        <v>15114</v>
      </c>
      <c r="H13" s="15">
        <v>29766</v>
      </c>
      <c r="I13" s="15">
        <v>14412</v>
      </c>
      <c r="J13" s="15">
        <v>1505</v>
      </c>
      <c r="K13" s="15">
        <v>326</v>
      </c>
      <c r="L13" s="15">
        <v>0</v>
      </c>
      <c r="M13" s="15">
        <v>178</v>
      </c>
      <c r="N13" s="15">
        <v>96</v>
      </c>
      <c r="O13" s="15">
        <v>39</v>
      </c>
      <c r="P13" s="15">
        <v>2</v>
      </c>
      <c r="Q13" s="15">
        <v>0</v>
      </c>
      <c r="R13" s="15">
        <v>146</v>
      </c>
      <c r="S13" s="15">
        <v>146</v>
      </c>
      <c r="T13" s="15">
        <v>0</v>
      </c>
      <c r="U13" s="15">
        <v>0</v>
      </c>
      <c r="V13" s="16">
        <v>0</v>
      </c>
      <c r="W13" s="15">
        <v>118</v>
      </c>
      <c r="X13" s="15">
        <v>60</v>
      </c>
      <c r="Y13" s="15">
        <v>58</v>
      </c>
      <c r="Z13" s="15">
        <v>27</v>
      </c>
      <c r="AA13" s="15">
        <v>13</v>
      </c>
      <c r="AB13" s="15">
        <v>14</v>
      </c>
      <c r="AC13" s="15">
        <v>8</v>
      </c>
      <c r="AD13" s="15">
        <v>41</v>
      </c>
      <c r="AE13" s="15">
        <v>0</v>
      </c>
      <c r="AF13" s="15">
        <v>0</v>
      </c>
      <c r="AG13" s="15">
        <v>0</v>
      </c>
      <c r="AH13" s="15">
        <v>1</v>
      </c>
      <c r="AI13" s="15">
        <v>0</v>
      </c>
      <c r="AJ13" s="15">
        <v>32</v>
      </c>
      <c r="AK13" s="15">
        <v>0</v>
      </c>
      <c r="AL13" s="15">
        <v>0</v>
      </c>
      <c r="AM13" s="15">
        <v>0</v>
      </c>
    </row>
    <row r="14" spans="1:39" ht="65.25" customHeight="1">
      <c r="A14" s="20" t="s">
        <v>1</v>
      </c>
      <c r="B14" s="15">
        <v>39</v>
      </c>
      <c r="C14" s="15">
        <v>408</v>
      </c>
      <c r="D14" s="15">
        <v>5284</v>
      </c>
      <c r="E14" s="15">
        <v>35595</v>
      </c>
      <c r="F14" s="15">
        <v>17612</v>
      </c>
      <c r="G14" s="15">
        <v>17983</v>
      </c>
      <c r="H14" s="15">
        <v>35626</v>
      </c>
      <c r="I14" s="15">
        <v>17628</v>
      </c>
      <c r="J14" s="15">
        <v>17988</v>
      </c>
      <c r="K14" s="15">
        <v>326</v>
      </c>
      <c r="L14" s="15">
        <v>31</v>
      </c>
      <c r="M14" s="15">
        <v>126</v>
      </c>
      <c r="N14" s="15">
        <v>78</v>
      </c>
      <c r="O14" s="15">
        <v>0</v>
      </c>
      <c r="P14" s="15">
        <v>6</v>
      </c>
      <c r="Q14" s="15">
        <v>0</v>
      </c>
      <c r="R14" s="15">
        <v>219</v>
      </c>
      <c r="S14" s="15">
        <v>183</v>
      </c>
      <c r="T14" s="15">
        <v>0</v>
      </c>
      <c r="U14" s="15">
        <v>0</v>
      </c>
      <c r="V14" s="16">
        <v>0</v>
      </c>
      <c r="W14" s="15">
        <v>107</v>
      </c>
      <c r="X14" s="15">
        <v>64</v>
      </c>
      <c r="Y14" s="15">
        <v>43</v>
      </c>
      <c r="Z14" s="15">
        <v>45</v>
      </c>
      <c r="AA14" s="15">
        <v>25</v>
      </c>
      <c r="AB14" s="15">
        <v>20</v>
      </c>
      <c r="AC14" s="15">
        <v>13</v>
      </c>
      <c r="AD14" s="15">
        <v>42</v>
      </c>
      <c r="AE14" s="15">
        <v>4</v>
      </c>
      <c r="AF14" s="15">
        <v>36</v>
      </c>
      <c r="AG14" s="15">
        <v>0</v>
      </c>
      <c r="AH14" s="15">
        <v>3</v>
      </c>
      <c r="AI14" s="15">
        <v>0</v>
      </c>
      <c r="AJ14" s="15">
        <v>56</v>
      </c>
      <c r="AK14" s="15">
        <v>0</v>
      </c>
      <c r="AL14" s="15">
        <v>0</v>
      </c>
      <c r="AM14" s="15">
        <v>0</v>
      </c>
    </row>
    <row r="15" spans="1:39" ht="65.25" customHeight="1">
      <c r="A15" s="20" t="s">
        <v>2</v>
      </c>
      <c r="B15" s="15">
        <v>12</v>
      </c>
      <c r="C15" s="15">
        <v>156</v>
      </c>
      <c r="D15" s="15">
        <v>1378</v>
      </c>
      <c r="E15" s="15">
        <v>8053</v>
      </c>
      <c r="F15" s="15">
        <v>4090</v>
      </c>
      <c r="G15" s="15">
        <v>3963</v>
      </c>
      <c r="H15" s="15">
        <v>8025</v>
      </c>
      <c r="I15" s="15">
        <v>4974</v>
      </c>
      <c r="J15" s="15">
        <v>3951</v>
      </c>
      <c r="K15" s="15">
        <v>28</v>
      </c>
      <c r="L15" s="15">
        <v>0</v>
      </c>
      <c r="M15" s="15">
        <v>54</v>
      </c>
      <c r="N15" s="15">
        <v>6</v>
      </c>
      <c r="O15" s="15">
        <v>23</v>
      </c>
      <c r="P15" s="15">
        <v>0</v>
      </c>
      <c r="Q15" s="15">
        <v>0</v>
      </c>
      <c r="R15" s="15">
        <v>35</v>
      </c>
      <c r="S15" s="15">
        <v>35</v>
      </c>
      <c r="T15" s="15">
        <v>0</v>
      </c>
      <c r="U15" s="15">
        <v>0</v>
      </c>
      <c r="V15" s="16">
        <v>0</v>
      </c>
      <c r="W15" s="15">
        <v>23</v>
      </c>
      <c r="X15" s="15">
        <v>12</v>
      </c>
      <c r="Y15" s="15">
        <v>11</v>
      </c>
      <c r="Z15" s="15">
        <v>14</v>
      </c>
      <c r="AA15" s="15">
        <v>8</v>
      </c>
      <c r="AB15" s="15">
        <v>6</v>
      </c>
      <c r="AC15" s="15">
        <v>6</v>
      </c>
      <c r="AD15" s="15">
        <v>25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11</v>
      </c>
      <c r="AK15" s="15">
        <v>0</v>
      </c>
      <c r="AL15" s="15">
        <v>0</v>
      </c>
      <c r="AM15" s="15">
        <v>0</v>
      </c>
    </row>
    <row r="16" ht="16.5">
      <c r="X16" s="7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6"/>
  <sheetViews>
    <sheetView tabSelected="1" zoomScalePageLayoutView="0" workbookViewId="0" topLeftCell="C2">
      <selection activeCell="W10" sqref="W10"/>
    </sheetView>
  </sheetViews>
  <sheetFormatPr defaultColWidth="9.00390625" defaultRowHeight="16.5"/>
  <cols>
    <col min="1" max="1" width="7.25390625" style="8" customWidth="1"/>
    <col min="2" max="2" width="4.875" style="8" customWidth="1"/>
    <col min="3" max="4" width="6.375" style="8" customWidth="1"/>
    <col min="5" max="5" width="7.875" style="8" customWidth="1"/>
    <col min="6" max="6" width="6.375" style="8" customWidth="1"/>
    <col min="7" max="7" width="6.50390625" style="8" customWidth="1"/>
    <col min="8" max="8" width="7.125" style="8" customWidth="1"/>
    <col min="9" max="9" width="6.00390625" style="8" customWidth="1"/>
    <col min="10" max="10" width="6.50390625" style="8" customWidth="1"/>
    <col min="11" max="11" width="5.125" style="8" customWidth="1"/>
    <col min="12" max="12" width="3.00390625" style="8" customWidth="1"/>
    <col min="13" max="13" width="6.125" style="8" customWidth="1"/>
    <col min="14" max="14" width="5.375" style="8" customWidth="1"/>
    <col min="15" max="15" width="4.375" style="8" customWidth="1"/>
    <col min="16" max="16" width="3.375" style="8" customWidth="1"/>
    <col min="17" max="17" width="3.25390625" style="8" customWidth="1"/>
    <col min="18" max="18" width="5.00390625" style="8" customWidth="1"/>
    <col min="19" max="19" width="5.75390625" style="8" customWidth="1"/>
    <col min="20" max="20" width="3.50390625" style="8" customWidth="1"/>
    <col min="21" max="21" width="3.00390625" style="8" customWidth="1"/>
    <col min="22" max="22" width="3.25390625" style="8" customWidth="1"/>
    <col min="23" max="28" width="4.375" style="8" customWidth="1"/>
    <col min="29" max="29" width="5.50390625" style="8" customWidth="1"/>
    <col min="30" max="30" width="5.25390625" style="8" customWidth="1"/>
    <col min="31" max="32" width="4.375" style="8" customWidth="1"/>
    <col min="33" max="33" width="3.375" style="8" customWidth="1"/>
    <col min="34" max="34" width="3.75390625" style="8" customWidth="1"/>
    <col min="35" max="35" width="2.75390625" style="8" customWidth="1"/>
    <col min="36" max="36" width="4.375" style="8" customWidth="1"/>
    <col min="37" max="37" width="3.375" style="8" customWidth="1"/>
    <col min="38" max="38" width="3.25390625" style="8" customWidth="1"/>
    <col min="39" max="39" width="3.00390625" style="8" customWidth="1"/>
    <col min="40" max="16384" width="9.00390625" style="8" customWidth="1"/>
  </cols>
  <sheetData>
    <row r="1" spans="1:40" ht="60" customHeight="1">
      <c r="A1" s="31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133</v>
      </c>
      <c r="B3" s="28" t="s">
        <v>82</v>
      </c>
      <c r="C3" s="28" t="s">
        <v>141</v>
      </c>
      <c r="D3" s="28" t="s">
        <v>62</v>
      </c>
      <c r="E3" s="22" t="s">
        <v>168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164</v>
      </c>
      <c r="AD3" s="24"/>
      <c r="AE3" s="22" t="s">
        <v>95</v>
      </c>
      <c r="AF3" s="24"/>
      <c r="AG3" s="28" t="s">
        <v>56</v>
      </c>
      <c r="AH3" s="28" t="s">
        <v>154</v>
      </c>
      <c r="AI3" s="28" t="s">
        <v>32</v>
      </c>
      <c r="AJ3" s="28" t="s">
        <v>163</v>
      </c>
      <c r="AK3" s="28" t="s">
        <v>53</v>
      </c>
      <c r="AL3" s="28" t="s">
        <v>52</v>
      </c>
      <c r="AM3" s="28" t="s">
        <v>51</v>
      </c>
    </row>
    <row r="4" spans="1:39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137</v>
      </c>
      <c r="N4" s="23"/>
      <c r="O4" s="23"/>
      <c r="P4" s="23"/>
      <c r="Q4" s="24"/>
      <c r="R4" s="22" t="s">
        <v>121</v>
      </c>
      <c r="S4" s="23"/>
      <c r="T4" s="23"/>
      <c r="U4" s="23"/>
      <c r="V4" s="24"/>
      <c r="W4" s="22" t="s">
        <v>167</v>
      </c>
      <c r="X4" s="23"/>
      <c r="Y4" s="30"/>
      <c r="Z4" s="22" t="s">
        <v>166</v>
      </c>
      <c r="AA4" s="23"/>
      <c r="AB4" s="24"/>
      <c r="AC4" s="28" t="s">
        <v>165</v>
      </c>
      <c r="AD4" s="28" t="s">
        <v>60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93" customHeight="1">
      <c r="A5" s="26"/>
      <c r="B5" s="29"/>
      <c r="C5" s="29"/>
      <c r="D5" s="29"/>
      <c r="E5" s="2" t="s">
        <v>103</v>
      </c>
      <c r="F5" s="1" t="s">
        <v>3</v>
      </c>
      <c r="G5" s="1" t="s">
        <v>4</v>
      </c>
      <c r="H5" s="2" t="s">
        <v>103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169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104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104</v>
      </c>
      <c r="X5" s="2" t="s">
        <v>3</v>
      </c>
      <c r="Y5" s="2" t="s">
        <v>4</v>
      </c>
      <c r="Z5" s="2" t="s">
        <v>67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3" customHeight="1" hidden="1">
      <c r="A6" s="3"/>
      <c r="B6" s="3"/>
      <c r="C6" s="4"/>
      <c r="D6" s="3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6.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67.5" customHeight="1">
      <c r="A8" s="20" t="s">
        <v>127</v>
      </c>
      <c r="B8" s="15">
        <f>SUM(B9:B15)</f>
        <v>215</v>
      </c>
      <c r="C8" s="15">
        <f aca="true" t="shared" si="0" ref="C8:AL8">SUM(C9:C15)</f>
        <v>2382</v>
      </c>
      <c r="D8" s="15">
        <f t="shared" si="0"/>
        <v>30611</v>
      </c>
      <c r="E8" s="15">
        <f t="shared" si="0"/>
        <v>172098</v>
      </c>
      <c r="F8" s="15">
        <f t="shared" si="0"/>
        <v>86427</v>
      </c>
      <c r="G8" s="15">
        <f t="shared" si="0"/>
        <v>85671</v>
      </c>
      <c r="H8" s="15">
        <f t="shared" si="0"/>
        <v>168036</v>
      </c>
      <c r="I8" s="15">
        <f t="shared" si="0"/>
        <v>83943</v>
      </c>
      <c r="J8" s="15">
        <f t="shared" si="0"/>
        <v>84093</v>
      </c>
      <c r="K8" s="15">
        <f t="shared" si="0"/>
        <v>4062</v>
      </c>
      <c r="L8" s="15">
        <f t="shared" si="0"/>
        <v>0</v>
      </c>
      <c r="M8" s="15">
        <f t="shared" si="0"/>
        <v>8295</v>
      </c>
      <c r="N8" s="15">
        <f t="shared" si="0"/>
        <v>5751</v>
      </c>
      <c r="O8" s="15">
        <f t="shared" si="0"/>
        <v>367</v>
      </c>
      <c r="P8" s="15">
        <f t="shared" si="0"/>
        <v>3</v>
      </c>
      <c r="Q8" s="15">
        <f t="shared" si="0"/>
        <v>0</v>
      </c>
      <c r="R8" s="15">
        <f t="shared" si="0"/>
        <v>4509</v>
      </c>
      <c r="S8" s="15">
        <f t="shared" si="0"/>
        <v>4016</v>
      </c>
      <c r="T8" s="15">
        <f t="shared" si="0"/>
        <v>16</v>
      </c>
      <c r="U8" s="15">
        <f t="shared" si="0"/>
        <v>6</v>
      </c>
      <c r="V8" s="15">
        <f t="shared" si="0"/>
        <v>0</v>
      </c>
      <c r="W8" s="15">
        <f t="shared" si="0"/>
        <v>631</v>
      </c>
      <c r="X8" s="15">
        <f t="shared" si="0"/>
        <v>351</v>
      </c>
      <c r="Y8" s="15">
        <f t="shared" si="0"/>
        <v>280</v>
      </c>
      <c r="Z8" s="15">
        <f t="shared" si="0"/>
        <v>269</v>
      </c>
      <c r="AA8" s="15">
        <f t="shared" si="0"/>
        <v>157</v>
      </c>
      <c r="AB8" s="15">
        <f t="shared" si="0"/>
        <v>112</v>
      </c>
      <c r="AC8" s="15">
        <f t="shared" si="0"/>
        <v>1481</v>
      </c>
      <c r="AD8" s="15">
        <f>1857</f>
        <v>1857</v>
      </c>
      <c r="AE8" s="15">
        <f t="shared" si="0"/>
        <v>79</v>
      </c>
      <c r="AF8" s="15">
        <f t="shared" si="0"/>
        <v>471</v>
      </c>
      <c r="AG8" s="15">
        <f t="shared" si="0"/>
        <v>9</v>
      </c>
      <c r="AH8" s="15">
        <f t="shared" si="0"/>
        <v>56</v>
      </c>
      <c r="AI8" s="15">
        <f t="shared" si="0"/>
        <v>0</v>
      </c>
      <c r="AJ8" s="15">
        <f t="shared" si="0"/>
        <v>412</v>
      </c>
      <c r="AK8" s="15">
        <f t="shared" si="0"/>
        <v>9</v>
      </c>
      <c r="AL8" s="15">
        <f t="shared" si="0"/>
        <v>0</v>
      </c>
      <c r="AM8" s="15">
        <f>SUM(AM9:AM15)</f>
        <v>0</v>
      </c>
    </row>
    <row r="9" spans="1:39" ht="67.5" customHeight="1">
      <c r="A9" s="20" t="s">
        <v>170</v>
      </c>
      <c r="B9" s="15">
        <v>26</v>
      </c>
      <c r="C9" s="15">
        <v>221</v>
      </c>
      <c r="D9" s="15">
        <v>2719</v>
      </c>
      <c r="E9" s="15">
        <v>14156</v>
      </c>
      <c r="F9" s="15">
        <v>7165</v>
      </c>
      <c r="G9" s="15">
        <v>6991</v>
      </c>
      <c r="H9" s="15">
        <v>13870</v>
      </c>
      <c r="I9" s="15">
        <v>6977</v>
      </c>
      <c r="J9" s="15">
        <v>6893</v>
      </c>
      <c r="K9" s="15">
        <v>286</v>
      </c>
      <c r="L9" s="15">
        <v>0</v>
      </c>
      <c r="M9" s="15">
        <v>678</v>
      </c>
      <c r="N9" s="15">
        <v>277</v>
      </c>
      <c r="O9" s="15">
        <v>89</v>
      </c>
      <c r="P9" s="15">
        <v>0</v>
      </c>
      <c r="Q9" s="15">
        <v>0</v>
      </c>
      <c r="R9" s="15">
        <v>415</v>
      </c>
      <c r="S9" s="15">
        <v>370</v>
      </c>
      <c r="T9" s="15">
        <v>7</v>
      </c>
      <c r="U9" s="15">
        <v>0</v>
      </c>
      <c r="V9" s="16">
        <v>0</v>
      </c>
      <c r="W9" s="15">
        <v>95</v>
      </c>
      <c r="X9" s="15">
        <v>77</v>
      </c>
      <c r="Y9" s="15">
        <v>18</v>
      </c>
      <c r="Z9" s="15">
        <v>17</v>
      </c>
      <c r="AA9" s="15">
        <v>12</v>
      </c>
      <c r="AB9" s="15">
        <v>5</v>
      </c>
      <c r="AC9" s="15">
        <v>65</v>
      </c>
      <c r="AD9" s="15">
        <v>312</v>
      </c>
      <c r="AE9" s="15">
        <v>10</v>
      </c>
      <c r="AF9" s="15">
        <v>38</v>
      </c>
      <c r="AG9" s="15">
        <v>2</v>
      </c>
      <c r="AH9" s="15">
        <v>5</v>
      </c>
      <c r="AI9" s="15">
        <v>0</v>
      </c>
      <c r="AJ9" s="15">
        <v>20</v>
      </c>
      <c r="AK9" s="15">
        <v>0</v>
      </c>
      <c r="AL9" s="15">
        <v>0</v>
      </c>
      <c r="AM9" s="15">
        <v>0</v>
      </c>
    </row>
    <row r="10" spans="1:39" ht="67.5" customHeight="1">
      <c r="A10" s="20" t="s">
        <v>86</v>
      </c>
      <c r="B10" s="15">
        <v>34</v>
      </c>
      <c r="C10" s="15">
        <v>325</v>
      </c>
      <c r="D10" s="15">
        <v>3963</v>
      </c>
      <c r="E10" s="15">
        <v>25355</v>
      </c>
      <c r="F10" s="15">
        <v>12815</v>
      </c>
      <c r="G10" s="15">
        <v>12540</v>
      </c>
      <c r="H10" s="15">
        <v>24982</v>
      </c>
      <c r="I10" s="15">
        <v>12627</v>
      </c>
      <c r="J10" s="15">
        <v>12355</v>
      </c>
      <c r="K10" s="15">
        <v>373</v>
      </c>
      <c r="L10" s="15">
        <v>0</v>
      </c>
      <c r="M10" s="15">
        <v>965</v>
      </c>
      <c r="N10" s="15">
        <v>713</v>
      </c>
      <c r="O10" s="15">
        <v>0</v>
      </c>
      <c r="P10" s="15">
        <v>0</v>
      </c>
      <c r="Q10" s="15">
        <v>0</v>
      </c>
      <c r="R10" s="15">
        <v>619</v>
      </c>
      <c r="S10" s="15">
        <v>589</v>
      </c>
      <c r="T10" s="15">
        <v>1</v>
      </c>
      <c r="U10" s="15">
        <v>0</v>
      </c>
      <c r="V10" s="16">
        <v>0</v>
      </c>
      <c r="W10" s="15">
        <v>82</v>
      </c>
      <c r="X10" s="15">
        <v>43</v>
      </c>
      <c r="Y10" s="15">
        <v>39</v>
      </c>
      <c r="Z10" s="15">
        <v>55</v>
      </c>
      <c r="AA10" s="15">
        <v>28</v>
      </c>
      <c r="AB10" s="15">
        <v>27</v>
      </c>
      <c r="AC10" s="15">
        <v>90</v>
      </c>
      <c r="AD10" s="15">
        <v>252</v>
      </c>
      <c r="AE10" s="15">
        <v>7</v>
      </c>
      <c r="AF10" s="15">
        <v>29</v>
      </c>
      <c r="AG10" s="15"/>
      <c r="AH10" s="15">
        <v>4</v>
      </c>
      <c r="AI10" s="15">
        <v>0</v>
      </c>
      <c r="AJ10" s="15">
        <v>74</v>
      </c>
      <c r="AK10" s="15">
        <v>4</v>
      </c>
      <c r="AL10" s="15">
        <v>0</v>
      </c>
      <c r="AM10" s="15">
        <v>0</v>
      </c>
    </row>
    <row r="11" spans="1:39" ht="67.5" customHeight="1">
      <c r="A11" s="20" t="s">
        <v>87</v>
      </c>
      <c r="B11" s="15">
        <v>40</v>
      </c>
      <c r="C11" s="15">
        <v>497</v>
      </c>
      <c r="D11" s="15">
        <v>7474</v>
      </c>
      <c r="E11" s="15">
        <v>38409</v>
      </c>
      <c r="F11" s="15">
        <v>19386</v>
      </c>
      <c r="G11" s="15">
        <v>19023</v>
      </c>
      <c r="H11" s="15">
        <v>37123</v>
      </c>
      <c r="I11" s="15">
        <v>18566</v>
      </c>
      <c r="J11" s="15">
        <v>18557</v>
      </c>
      <c r="K11" s="15">
        <v>1286</v>
      </c>
      <c r="L11" s="15">
        <v>0</v>
      </c>
      <c r="M11" s="15">
        <v>1487</v>
      </c>
      <c r="N11" s="15">
        <v>651</v>
      </c>
      <c r="O11" s="15">
        <v>51</v>
      </c>
      <c r="P11" s="15">
        <v>0</v>
      </c>
      <c r="Q11" s="15">
        <v>0</v>
      </c>
      <c r="R11" s="15">
        <v>244</v>
      </c>
      <c r="S11" s="15">
        <v>87</v>
      </c>
      <c r="T11" s="15">
        <v>3</v>
      </c>
      <c r="U11" s="15">
        <v>0</v>
      </c>
      <c r="V11" s="16">
        <v>0</v>
      </c>
      <c r="W11" s="15">
        <v>97</v>
      </c>
      <c r="X11" s="15">
        <v>51</v>
      </c>
      <c r="Y11" s="15">
        <v>46</v>
      </c>
      <c r="Z11" s="15">
        <v>54</v>
      </c>
      <c r="AA11" s="15">
        <v>31</v>
      </c>
      <c r="AB11" s="15">
        <v>23</v>
      </c>
      <c r="AC11" s="15">
        <v>373</v>
      </c>
      <c r="AD11" s="15">
        <v>785</v>
      </c>
      <c r="AE11" s="15">
        <v>41</v>
      </c>
      <c r="AF11" s="15">
        <v>154</v>
      </c>
      <c r="AG11" s="15">
        <v>3</v>
      </c>
      <c r="AH11" s="15">
        <v>12</v>
      </c>
      <c r="AI11" s="15">
        <v>0</v>
      </c>
      <c r="AJ11" s="15">
        <v>110</v>
      </c>
      <c r="AK11" s="15">
        <v>2</v>
      </c>
      <c r="AL11" s="15">
        <v>0</v>
      </c>
      <c r="AM11" s="15">
        <v>0</v>
      </c>
    </row>
    <row r="12" spans="1:39" ht="67.5" customHeight="1">
      <c r="A12" s="20" t="s">
        <v>88</v>
      </c>
      <c r="B12" s="15">
        <v>30</v>
      </c>
      <c r="C12" s="15">
        <v>300</v>
      </c>
      <c r="D12" s="15">
        <v>3739</v>
      </c>
      <c r="E12" s="15">
        <v>18631</v>
      </c>
      <c r="F12" s="15">
        <v>9431</v>
      </c>
      <c r="G12" s="15">
        <v>9200</v>
      </c>
      <c r="H12" s="15">
        <v>18524</v>
      </c>
      <c r="I12" s="15">
        <v>9296</v>
      </c>
      <c r="J12" s="15">
        <v>9228</v>
      </c>
      <c r="K12" s="15">
        <v>107</v>
      </c>
      <c r="L12" s="15">
        <v>0</v>
      </c>
      <c r="M12" s="15">
        <v>1385</v>
      </c>
      <c r="N12" s="15">
        <v>1043</v>
      </c>
      <c r="O12" s="15">
        <v>35</v>
      </c>
      <c r="P12" s="15">
        <v>0</v>
      </c>
      <c r="Q12" s="15">
        <v>0</v>
      </c>
      <c r="R12" s="15">
        <v>1307</v>
      </c>
      <c r="S12" s="15">
        <v>1231</v>
      </c>
      <c r="T12" s="15">
        <v>1</v>
      </c>
      <c r="U12" s="15">
        <v>0</v>
      </c>
      <c r="V12" s="16">
        <v>0</v>
      </c>
      <c r="W12" s="15">
        <v>55</v>
      </c>
      <c r="X12" s="15">
        <v>22</v>
      </c>
      <c r="Y12" s="15">
        <v>33</v>
      </c>
      <c r="Z12" s="15">
        <v>26</v>
      </c>
      <c r="AA12" s="15">
        <v>13</v>
      </c>
      <c r="AB12" s="15">
        <v>13</v>
      </c>
      <c r="AC12" s="15">
        <v>863</v>
      </c>
      <c r="AD12" s="15">
        <v>47</v>
      </c>
      <c r="AE12" s="15">
        <v>11</v>
      </c>
      <c r="AF12" s="15">
        <v>75</v>
      </c>
      <c r="AG12" s="15">
        <v>4</v>
      </c>
      <c r="AH12" s="15">
        <v>7</v>
      </c>
      <c r="AI12" s="15">
        <v>0</v>
      </c>
      <c r="AJ12" s="15">
        <v>64</v>
      </c>
      <c r="AK12" s="15">
        <v>0</v>
      </c>
      <c r="AL12" s="15">
        <v>0</v>
      </c>
      <c r="AM12" s="15">
        <v>0</v>
      </c>
    </row>
    <row r="13" spans="1:39" ht="67.5" customHeight="1">
      <c r="A13" s="20" t="s">
        <v>33</v>
      </c>
      <c r="B13" s="15">
        <v>34</v>
      </c>
      <c r="C13" s="15">
        <v>475</v>
      </c>
      <c r="D13" s="15">
        <v>5928</v>
      </c>
      <c r="E13" s="15">
        <v>31892</v>
      </c>
      <c r="F13" s="15">
        <v>15956</v>
      </c>
      <c r="G13" s="15">
        <v>15936</v>
      </c>
      <c r="H13" s="15">
        <v>29889</v>
      </c>
      <c r="I13" s="15">
        <v>14775</v>
      </c>
      <c r="J13" s="15">
        <v>15114</v>
      </c>
      <c r="K13" s="15">
        <v>2003</v>
      </c>
      <c r="L13" s="15">
        <v>0</v>
      </c>
      <c r="M13" s="15">
        <v>2989</v>
      </c>
      <c r="N13" s="15">
        <v>2731</v>
      </c>
      <c r="O13" s="15">
        <v>130</v>
      </c>
      <c r="P13" s="15">
        <v>3</v>
      </c>
      <c r="Q13" s="15">
        <v>0</v>
      </c>
      <c r="R13" s="15">
        <v>1054</v>
      </c>
      <c r="S13" s="15">
        <v>1031</v>
      </c>
      <c r="T13" s="15">
        <v>4</v>
      </c>
      <c r="U13" s="15">
        <v>2</v>
      </c>
      <c r="V13" s="16">
        <v>0</v>
      </c>
      <c r="W13" s="15">
        <v>105</v>
      </c>
      <c r="X13" s="15">
        <v>49</v>
      </c>
      <c r="Y13" s="15">
        <v>56</v>
      </c>
      <c r="Z13" s="15">
        <v>56</v>
      </c>
      <c r="AA13" s="15">
        <v>37</v>
      </c>
      <c r="AB13" s="15">
        <v>19</v>
      </c>
      <c r="AC13" s="15">
        <v>46</v>
      </c>
      <c r="AD13" s="15">
        <v>118</v>
      </c>
      <c r="AE13" s="15">
        <v>3</v>
      </c>
      <c r="AF13" s="15">
        <v>17</v>
      </c>
      <c r="AG13" s="15">
        <v>0</v>
      </c>
      <c r="AH13" s="15">
        <v>3</v>
      </c>
      <c r="AI13" s="15">
        <v>0</v>
      </c>
      <c r="AJ13" s="15">
        <v>50</v>
      </c>
      <c r="AK13" s="15">
        <v>1</v>
      </c>
      <c r="AL13" s="15">
        <v>0</v>
      </c>
      <c r="AM13" s="15">
        <v>0</v>
      </c>
    </row>
    <row r="14" spans="1:39" ht="67.5" customHeight="1">
      <c r="A14" s="20" t="s">
        <v>34</v>
      </c>
      <c r="B14" s="15">
        <v>39</v>
      </c>
      <c r="C14" s="15">
        <v>408</v>
      </c>
      <c r="D14" s="15">
        <v>5374</v>
      </c>
      <c r="E14" s="15">
        <v>35599</v>
      </c>
      <c r="F14" s="15">
        <v>17578</v>
      </c>
      <c r="G14" s="15">
        <v>18021</v>
      </c>
      <c r="H14" s="15">
        <v>35595</v>
      </c>
      <c r="I14" s="15">
        <v>17612</v>
      </c>
      <c r="J14" s="15">
        <v>17983</v>
      </c>
      <c r="K14" s="15">
        <v>4</v>
      </c>
      <c r="L14" s="15">
        <v>0</v>
      </c>
      <c r="M14" s="15">
        <v>672</v>
      </c>
      <c r="N14" s="15">
        <v>282</v>
      </c>
      <c r="O14" s="15">
        <v>24</v>
      </c>
      <c r="P14" s="15">
        <v>0</v>
      </c>
      <c r="Q14" s="15">
        <v>0</v>
      </c>
      <c r="R14" s="15">
        <v>742</v>
      </c>
      <c r="S14" s="15">
        <v>589</v>
      </c>
      <c r="T14" s="15">
        <v>0</v>
      </c>
      <c r="U14" s="15">
        <v>4</v>
      </c>
      <c r="V14" s="16">
        <v>0</v>
      </c>
      <c r="W14" s="15">
        <v>175</v>
      </c>
      <c r="X14" s="15">
        <v>93</v>
      </c>
      <c r="Y14" s="15">
        <v>82</v>
      </c>
      <c r="Z14" s="15">
        <v>51</v>
      </c>
      <c r="AA14" s="15">
        <v>33</v>
      </c>
      <c r="AB14" s="15">
        <v>18</v>
      </c>
      <c r="AC14" s="15">
        <v>39</v>
      </c>
      <c r="AD14" s="15">
        <v>316</v>
      </c>
      <c r="AE14" s="15">
        <v>6</v>
      </c>
      <c r="AF14" s="15">
        <v>149</v>
      </c>
      <c r="AG14" s="15">
        <v>0</v>
      </c>
      <c r="AH14" s="15">
        <v>25</v>
      </c>
      <c r="AI14" s="15">
        <v>0</v>
      </c>
      <c r="AJ14" s="15">
        <v>86</v>
      </c>
      <c r="AK14" s="15">
        <v>2</v>
      </c>
      <c r="AL14" s="15">
        <v>0</v>
      </c>
      <c r="AM14" s="15">
        <v>0</v>
      </c>
    </row>
    <row r="15" spans="1:39" ht="67.5" customHeight="1">
      <c r="A15" s="20" t="s">
        <v>35</v>
      </c>
      <c r="B15" s="15">
        <v>12</v>
      </c>
      <c r="C15" s="15">
        <v>156</v>
      </c>
      <c r="D15" s="15">
        <v>1414</v>
      </c>
      <c r="E15" s="15">
        <v>8056</v>
      </c>
      <c r="F15" s="15">
        <v>4096</v>
      </c>
      <c r="G15" s="15">
        <v>3960</v>
      </c>
      <c r="H15" s="15">
        <v>8053</v>
      </c>
      <c r="I15" s="15">
        <v>4090</v>
      </c>
      <c r="J15" s="15">
        <v>3963</v>
      </c>
      <c r="K15" s="15">
        <v>3</v>
      </c>
      <c r="L15" s="15">
        <v>0</v>
      </c>
      <c r="M15" s="15">
        <v>119</v>
      </c>
      <c r="N15" s="15">
        <v>54</v>
      </c>
      <c r="O15" s="15">
        <v>38</v>
      </c>
      <c r="P15" s="15">
        <v>0</v>
      </c>
      <c r="Q15" s="15">
        <v>0</v>
      </c>
      <c r="R15" s="15">
        <v>128</v>
      </c>
      <c r="S15" s="15">
        <v>119</v>
      </c>
      <c r="T15" s="15">
        <v>0</v>
      </c>
      <c r="U15" s="15">
        <v>0</v>
      </c>
      <c r="V15" s="16">
        <v>0</v>
      </c>
      <c r="W15" s="15">
        <v>22</v>
      </c>
      <c r="X15" s="15">
        <v>16</v>
      </c>
      <c r="Y15" s="15">
        <v>6</v>
      </c>
      <c r="Z15" s="15">
        <v>10</v>
      </c>
      <c r="AA15" s="15">
        <v>3</v>
      </c>
      <c r="AB15" s="15">
        <v>7</v>
      </c>
      <c r="AC15" s="15">
        <v>5</v>
      </c>
      <c r="AD15" s="15">
        <v>27</v>
      </c>
      <c r="AE15" s="15">
        <v>1</v>
      </c>
      <c r="AF15" s="15">
        <v>9</v>
      </c>
      <c r="AG15" s="15">
        <v>0</v>
      </c>
      <c r="AH15" s="15">
        <v>0</v>
      </c>
      <c r="AI15" s="15">
        <v>0</v>
      </c>
      <c r="AJ15" s="15">
        <v>8</v>
      </c>
      <c r="AK15" s="15">
        <v>0</v>
      </c>
      <c r="AL15" s="15">
        <v>0</v>
      </c>
      <c r="AM15" s="15">
        <v>0</v>
      </c>
    </row>
    <row r="16" spans="1:30" ht="16.5">
      <c r="A16" s="21"/>
      <c r="W16" s="8">
        <f>SUM(W9:W15)</f>
        <v>631</v>
      </c>
      <c r="X16" s="8">
        <f aca="true" t="shared" si="1" ref="X16:AC16">SUM(X9:X15)</f>
        <v>351</v>
      </c>
      <c r="Y16" s="8">
        <f t="shared" si="1"/>
        <v>280</v>
      </c>
      <c r="Z16" s="8">
        <f t="shared" si="1"/>
        <v>269</v>
      </c>
      <c r="AA16" s="8">
        <f t="shared" si="1"/>
        <v>157</v>
      </c>
      <c r="AB16" s="8">
        <f t="shared" si="1"/>
        <v>112</v>
      </c>
      <c r="AC16" s="8">
        <f t="shared" si="1"/>
        <v>1481</v>
      </c>
      <c r="AD16" s="11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2">
      <selection activeCell="W6" sqref="W6:AB6"/>
    </sheetView>
  </sheetViews>
  <sheetFormatPr defaultColWidth="9.00390625" defaultRowHeight="16.5"/>
  <cols>
    <col min="1" max="1" width="8.00390625" style="8" customWidth="1"/>
    <col min="2" max="2" width="5.00390625" style="8" customWidth="1"/>
    <col min="3" max="4" width="6.375" style="8" customWidth="1"/>
    <col min="5" max="5" width="7.375" style="8" customWidth="1"/>
    <col min="6" max="6" width="6.625" style="8" customWidth="1"/>
    <col min="7" max="7" width="6.00390625" style="8" customWidth="1"/>
    <col min="8" max="8" width="7.00390625" style="8" customWidth="1"/>
    <col min="9" max="9" width="6.875" style="8" customWidth="1"/>
    <col min="10" max="10" width="6.00390625" style="8" customWidth="1"/>
    <col min="11" max="11" width="4.375" style="8" customWidth="1"/>
    <col min="12" max="12" width="3.50390625" style="8" customWidth="1"/>
    <col min="13" max="14" width="4.375" style="8" customWidth="1"/>
    <col min="15" max="15" width="4.00390625" style="8" customWidth="1"/>
    <col min="16" max="16" width="3.25390625" style="8" customWidth="1"/>
    <col min="17" max="17" width="3.00390625" style="8" customWidth="1"/>
    <col min="18" max="18" width="4.25390625" style="8" customWidth="1"/>
    <col min="19" max="19" width="4.375" style="8" customWidth="1"/>
    <col min="20" max="20" width="3.50390625" style="8" customWidth="1"/>
    <col min="21" max="21" width="3.25390625" style="8" customWidth="1"/>
    <col min="22" max="22" width="3.375" style="8" customWidth="1"/>
    <col min="23" max="39" width="4.375" style="8" customWidth="1"/>
    <col min="40" max="16384" width="9.00390625" style="8" customWidth="1"/>
  </cols>
  <sheetData>
    <row r="1" spans="1:40" ht="60" customHeight="1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162</v>
      </c>
      <c r="B3" s="28" t="s">
        <v>82</v>
      </c>
      <c r="C3" s="28" t="s">
        <v>160</v>
      </c>
      <c r="D3" s="28" t="s">
        <v>159</v>
      </c>
      <c r="E3" s="22" t="s">
        <v>156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116</v>
      </c>
      <c r="AD3" s="24"/>
      <c r="AE3" s="22" t="s">
        <v>57</v>
      </c>
      <c r="AF3" s="24"/>
      <c r="AG3" s="28" t="s">
        <v>155</v>
      </c>
      <c r="AH3" s="28" t="s">
        <v>154</v>
      </c>
      <c r="AI3" s="28" t="s">
        <v>40</v>
      </c>
      <c r="AJ3" s="28" t="s">
        <v>54</v>
      </c>
      <c r="AK3" s="28" t="s">
        <v>53</v>
      </c>
      <c r="AL3" s="28" t="s">
        <v>52</v>
      </c>
      <c r="AM3" s="28" t="s">
        <v>51</v>
      </c>
    </row>
    <row r="4" spans="1:39" ht="24" customHeight="1">
      <c r="A4" s="26"/>
      <c r="B4" s="29"/>
      <c r="C4" s="29"/>
      <c r="D4" s="29"/>
      <c r="E4" s="22" t="s">
        <v>158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144</v>
      </c>
      <c r="N4" s="23"/>
      <c r="O4" s="23"/>
      <c r="P4" s="23"/>
      <c r="Q4" s="24"/>
      <c r="R4" s="22" t="s">
        <v>121</v>
      </c>
      <c r="S4" s="23"/>
      <c r="T4" s="23"/>
      <c r="U4" s="23"/>
      <c r="V4" s="24"/>
      <c r="W4" s="22" t="s">
        <v>101</v>
      </c>
      <c r="X4" s="23"/>
      <c r="Y4" s="30"/>
      <c r="Z4" s="22" t="s">
        <v>64</v>
      </c>
      <c r="AA4" s="23"/>
      <c r="AB4" s="24"/>
      <c r="AC4" s="28" t="s">
        <v>98</v>
      </c>
      <c r="AD4" s="28" t="s">
        <v>60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93" customHeight="1">
      <c r="A5" s="27"/>
      <c r="B5" s="29"/>
      <c r="C5" s="29"/>
      <c r="D5" s="29"/>
      <c r="E5" s="2" t="s">
        <v>77</v>
      </c>
      <c r="F5" s="1" t="s">
        <v>3</v>
      </c>
      <c r="G5" s="1" t="s">
        <v>4</v>
      </c>
      <c r="H5" s="2" t="s">
        <v>157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104</v>
      </c>
      <c r="N5" s="2" t="s">
        <v>71</v>
      </c>
      <c r="O5" s="2" t="s">
        <v>70</v>
      </c>
      <c r="P5" s="2" t="s">
        <v>69</v>
      </c>
      <c r="Q5" s="2" t="s">
        <v>68</v>
      </c>
      <c r="R5" s="2" t="s">
        <v>67</v>
      </c>
      <c r="S5" s="2" t="s">
        <v>71</v>
      </c>
      <c r="T5" s="2" t="s">
        <v>70</v>
      </c>
      <c r="U5" s="2" t="s">
        <v>69</v>
      </c>
      <c r="V5" s="2" t="s">
        <v>68</v>
      </c>
      <c r="W5" s="2" t="s">
        <v>67</v>
      </c>
      <c r="X5" s="2" t="s">
        <v>3</v>
      </c>
      <c r="Y5" s="2" t="s">
        <v>4</v>
      </c>
      <c r="Z5" s="2" t="s">
        <v>67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6" customHeight="1">
      <c r="A6" s="20" t="s">
        <v>161</v>
      </c>
      <c r="B6" s="15">
        <f>SUM(B7:B13)</f>
        <v>215</v>
      </c>
      <c r="C6" s="15">
        <f aca="true" t="shared" si="0" ref="C6:AM6">SUM(C7:C13)</f>
        <v>2332</v>
      </c>
      <c r="D6" s="15">
        <f t="shared" si="0"/>
        <v>30891</v>
      </c>
      <c r="E6" s="15">
        <f t="shared" si="0"/>
        <v>172445</v>
      </c>
      <c r="F6" s="15">
        <f t="shared" si="0"/>
        <v>86619</v>
      </c>
      <c r="G6" s="15">
        <f t="shared" si="0"/>
        <v>85826</v>
      </c>
      <c r="H6" s="15">
        <f t="shared" si="0"/>
        <v>172098</v>
      </c>
      <c r="I6" s="15">
        <f t="shared" si="0"/>
        <v>86427</v>
      </c>
      <c r="J6" s="15">
        <f t="shared" si="0"/>
        <v>85671</v>
      </c>
      <c r="K6" s="15">
        <f t="shared" si="0"/>
        <v>403</v>
      </c>
      <c r="L6" s="15">
        <f t="shared" si="0"/>
        <v>56</v>
      </c>
      <c r="M6" s="15">
        <f t="shared" si="0"/>
        <v>812</v>
      </c>
      <c r="N6" s="15">
        <f t="shared" si="0"/>
        <v>487</v>
      </c>
      <c r="O6" s="15">
        <f t="shared" si="0"/>
        <v>50</v>
      </c>
      <c r="P6" s="15">
        <f t="shared" si="0"/>
        <v>2</v>
      </c>
      <c r="Q6" s="15">
        <f t="shared" si="0"/>
        <v>0</v>
      </c>
      <c r="R6" s="15">
        <f t="shared" si="0"/>
        <v>666</v>
      </c>
      <c r="S6" s="15">
        <f t="shared" si="0"/>
        <v>379</v>
      </c>
      <c r="T6" s="15">
        <f t="shared" si="0"/>
        <v>18</v>
      </c>
      <c r="U6" s="15">
        <f t="shared" si="0"/>
        <v>0</v>
      </c>
      <c r="V6" s="15">
        <f t="shared" si="0"/>
        <v>0</v>
      </c>
      <c r="W6" s="15">
        <f t="shared" si="0"/>
        <v>310</v>
      </c>
      <c r="X6" s="15">
        <f t="shared" si="0"/>
        <v>153</v>
      </c>
      <c r="Y6" s="15">
        <f t="shared" si="0"/>
        <v>157</v>
      </c>
      <c r="Z6" s="15">
        <f t="shared" si="0"/>
        <v>211</v>
      </c>
      <c r="AA6" s="15">
        <f t="shared" si="0"/>
        <v>116</v>
      </c>
      <c r="AB6" s="15">
        <f t="shared" si="0"/>
        <v>95</v>
      </c>
      <c r="AC6" s="15">
        <f t="shared" si="0"/>
        <v>71</v>
      </c>
      <c r="AD6" s="15">
        <f t="shared" si="0"/>
        <v>373</v>
      </c>
      <c r="AE6" s="15">
        <f t="shared" si="0"/>
        <v>30</v>
      </c>
      <c r="AF6" s="15">
        <f t="shared" si="0"/>
        <v>267</v>
      </c>
      <c r="AG6" s="15">
        <f t="shared" si="0"/>
        <v>7</v>
      </c>
      <c r="AH6" s="15">
        <f t="shared" si="0"/>
        <v>25</v>
      </c>
      <c r="AI6" s="15">
        <f t="shared" si="0"/>
        <v>218</v>
      </c>
      <c r="AJ6" s="15">
        <f t="shared" si="0"/>
        <v>6</v>
      </c>
      <c r="AK6" s="15">
        <f t="shared" si="0"/>
        <v>8</v>
      </c>
      <c r="AL6" s="15">
        <f t="shared" si="0"/>
        <v>0</v>
      </c>
      <c r="AM6" s="15">
        <f t="shared" si="0"/>
        <v>0</v>
      </c>
    </row>
    <row r="7" spans="1:39" ht="66" customHeight="1">
      <c r="A7" s="20" t="s">
        <v>147</v>
      </c>
      <c r="B7" s="15">
        <v>26</v>
      </c>
      <c r="C7" s="15">
        <v>221</v>
      </c>
      <c r="D7" s="15">
        <v>2706</v>
      </c>
      <c r="E7" s="15">
        <v>14250</v>
      </c>
      <c r="F7" s="15">
        <v>7227</v>
      </c>
      <c r="G7" s="15">
        <v>7023</v>
      </c>
      <c r="H7" s="15">
        <v>14156</v>
      </c>
      <c r="I7" s="15">
        <v>7165</v>
      </c>
      <c r="J7" s="15">
        <v>6991</v>
      </c>
      <c r="K7" s="15">
        <v>94</v>
      </c>
      <c r="L7" s="15">
        <v>0</v>
      </c>
      <c r="M7" s="15">
        <v>158</v>
      </c>
      <c r="N7" s="15">
        <v>101</v>
      </c>
      <c r="O7" s="15">
        <v>16</v>
      </c>
      <c r="P7" s="15">
        <v>0</v>
      </c>
      <c r="Q7" s="15">
        <v>0</v>
      </c>
      <c r="R7" s="15">
        <v>71</v>
      </c>
      <c r="S7" s="15">
        <v>55</v>
      </c>
      <c r="T7" s="15">
        <v>4</v>
      </c>
      <c r="U7" s="15">
        <v>0</v>
      </c>
      <c r="V7" s="16">
        <v>0</v>
      </c>
      <c r="W7" s="15">
        <v>25</v>
      </c>
      <c r="X7" s="15">
        <v>11</v>
      </c>
      <c r="Y7" s="15">
        <v>14</v>
      </c>
      <c r="Z7" s="15">
        <v>18</v>
      </c>
      <c r="AA7" s="15">
        <v>10</v>
      </c>
      <c r="AB7" s="15">
        <v>8</v>
      </c>
      <c r="AC7" s="15">
        <v>3</v>
      </c>
      <c r="AD7" s="15">
        <v>41</v>
      </c>
      <c r="AE7" s="15">
        <v>1</v>
      </c>
      <c r="AF7" s="15">
        <v>12</v>
      </c>
      <c r="AG7" s="15">
        <v>2</v>
      </c>
      <c r="AH7" s="15">
        <v>2</v>
      </c>
      <c r="AI7" s="15">
        <v>13</v>
      </c>
      <c r="AJ7" s="15">
        <v>0</v>
      </c>
      <c r="AK7" s="15">
        <v>0</v>
      </c>
      <c r="AL7" s="15">
        <v>0</v>
      </c>
      <c r="AM7" s="15">
        <v>0</v>
      </c>
    </row>
    <row r="8" spans="1:39" ht="66" customHeight="1">
      <c r="A8" s="20" t="s">
        <v>86</v>
      </c>
      <c r="B8" s="15">
        <v>34</v>
      </c>
      <c r="C8" s="15">
        <v>325</v>
      </c>
      <c r="D8" s="15">
        <v>3970</v>
      </c>
      <c r="E8" s="15">
        <v>25381</v>
      </c>
      <c r="F8" s="15">
        <v>12828</v>
      </c>
      <c r="G8" s="15">
        <v>12553</v>
      </c>
      <c r="H8" s="15">
        <v>25355</v>
      </c>
      <c r="I8" s="15">
        <v>12815</v>
      </c>
      <c r="J8" s="15">
        <v>12540</v>
      </c>
      <c r="K8" s="15">
        <v>26</v>
      </c>
      <c r="L8" s="15">
        <v>0</v>
      </c>
      <c r="M8" s="15">
        <v>38</v>
      </c>
      <c r="N8" s="15">
        <v>3</v>
      </c>
      <c r="O8" s="15">
        <v>4</v>
      </c>
      <c r="P8" s="15">
        <v>0</v>
      </c>
      <c r="Q8" s="15">
        <v>0</v>
      </c>
      <c r="R8" s="15">
        <v>16</v>
      </c>
      <c r="S8" s="15">
        <v>6</v>
      </c>
      <c r="T8" s="15">
        <v>2</v>
      </c>
      <c r="U8" s="15">
        <v>0</v>
      </c>
      <c r="V8" s="16">
        <v>0</v>
      </c>
      <c r="W8" s="15">
        <v>50</v>
      </c>
      <c r="X8" s="15">
        <v>23</v>
      </c>
      <c r="Y8" s="15">
        <v>27</v>
      </c>
      <c r="Z8" s="15">
        <v>48</v>
      </c>
      <c r="AA8" s="15">
        <v>24</v>
      </c>
      <c r="AB8" s="15">
        <v>24</v>
      </c>
      <c r="AC8" s="15">
        <v>6</v>
      </c>
      <c r="AD8" s="15">
        <v>31</v>
      </c>
      <c r="AE8" s="15">
        <v>0</v>
      </c>
      <c r="AF8" s="15">
        <v>6</v>
      </c>
      <c r="AG8" s="15">
        <v>0</v>
      </c>
      <c r="AH8" s="15">
        <v>2</v>
      </c>
      <c r="AI8" s="15">
        <v>29</v>
      </c>
      <c r="AJ8" s="15">
        <v>0</v>
      </c>
      <c r="AK8" s="15">
        <v>0</v>
      </c>
      <c r="AL8" s="15">
        <v>0</v>
      </c>
      <c r="AM8" s="15">
        <v>0</v>
      </c>
    </row>
    <row r="9" spans="1:39" ht="66" customHeight="1">
      <c r="A9" s="20" t="s">
        <v>87</v>
      </c>
      <c r="B9" s="15">
        <v>40</v>
      </c>
      <c r="C9" s="15">
        <v>497</v>
      </c>
      <c r="D9" s="15">
        <v>7525</v>
      </c>
      <c r="E9" s="15">
        <v>38531</v>
      </c>
      <c r="F9" s="15">
        <v>19437</v>
      </c>
      <c r="G9" s="15">
        <v>19094</v>
      </c>
      <c r="H9" s="15">
        <v>38409</v>
      </c>
      <c r="I9" s="15">
        <v>19386</v>
      </c>
      <c r="J9" s="15">
        <v>19023</v>
      </c>
      <c r="K9" s="15">
        <v>122</v>
      </c>
      <c r="L9" s="15">
        <v>0</v>
      </c>
      <c r="M9" s="15">
        <v>287</v>
      </c>
      <c r="N9" s="15">
        <v>110</v>
      </c>
      <c r="O9" s="15">
        <v>15</v>
      </c>
      <c r="P9" s="15">
        <v>0</v>
      </c>
      <c r="Q9" s="15">
        <v>0</v>
      </c>
      <c r="R9" s="15">
        <v>194</v>
      </c>
      <c r="S9" s="15">
        <v>101</v>
      </c>
      <c r="T9" s="15">
        <v>5</v>
      </c>
      <c r="U9" s="15">
        <v>0</v>
      </c>
      <c r="V9" s="16">
        <v>0</v>
      </c>
      <c r="W9" s="15">
        <v>78</v>
      </c>
      <c r="X9" s="15">
        <v>42</v>
      </c>
      <c r="Y9" s="15">
        <v>36</v>
      </c>
      <c r="Z9" s="15">
        <v>49</v>
      </c>
      <c r="AA9" s="15">
        <v>27</v>
      </c>
      <c r="AB9" s="15">
        <v>22</v>
      </c>
      <c r="AC9" s="15">
        <v>28</v>
      </c>
      <c r="AD9" s="15">
        <v>162</v>
      </c>
      <c r="AE9" s="15">
        <v>9</v>
      </c>
      <c r="AF9" s="15">
        <v>88</v>
      </c>
      <c r="AG9" s="15">
        <v>2</v>
      </c>
      <c r="AH9" s="15">
        <v>10</v>
      </c>
      <c r="AI9" s="15">
        <v>50</v>
      </c>
      <c r="AJ9" s="15">
        <v>6</v>
      </c>
      <c r="AK9" s="15">
        <v>0</v>
      </c>
      <c r="AL9" s="15">
        <v>0</v>
      </c>
      <c r="AM9" s="15">
        <v>0</v>
      </c>
    </row>
    <row r="10" spans="1:39" ht="66" customHeight="1">
      <c r="A10" s="20" t="s">
        <v>88</v>
      </c>
      <c r="B10" s="15">
        <v>30</v>
      </c>
      <c r="C10" s="15">
        <v>300</v>
      </c>
      <c r="D10" s="15">
        <v>3775</v>
      </c>
      <c r="E10" s="15">
        <v>18639</v>
      </c>
      <c r="F10" s="15">
        <v>9436</v>
      </c>
      <c r="G10" s="15">
        <v>9203</v>
      </c>
      <c r="H10" s="15">
        <v>18631</v>
      </c>
      <c r="I10" s="15">
        <v>9431</v>
      </c>
      <c r="J10" s="15">
        <v>9200</v>
      </c>
      <c r="K10" s="15">
        <v>8</v>
      </c>
      <c r="L10" s="15">
        <v>0</v>
      </c>
      <c r="M10" s="15">
        <v>17</v>
      </c>
      <c r="N10" s="15">
        <v>42</v>
      </c>
      <c r="O10" s="15">
        <v>1</v>
      </c>
      <c r="P10" s="15">
        <v>1</v>
      </c>
      <c r="Q10" s="15">
        <v>0</v>
      </c>
      <c r="R10" s="15">
        <v>121</v>
      </c>
      <c r="S10" s="15">
        <v>45</v>
      </c>
      <c r="T10" s="15">
        <v>0</v>
      </c>
      <c r="U10" s="15">
        <v>0</v>
      </c>
      <c r="V10" s="16">
        <v>0</v>
      </c>
      <c r="W10" s="15">
        <v>39</v>
      </c>
      <c r="X10" s="15">
        <v>14</v>
      </c>
      <c r="Y10" s="15">
        <v>25</v>
      </c>
      <c r="Z10" s="15">
        <v>27</v>
      </c>
      <c r="AA10" s="15">
        <v>16</v>
      </c>
      <c r="AB10" s="15">
        <v>11</v>
      </c>
      <c r="AC10" s="15">
        <v>21</v>
      </c>
      <c r="AD10" s="15">
        <v>73</v>
      </c>
      <c r="AE10" s="15">
        <v>9</v>
      </c>
      <c r="AF10" s="15">
        <v>76</v>
      </c>
      <c r="AG10" s="15">
        <v>2</v>
      </c>
      <c r="AH10" s="15">
        <v>0</v>
      </c>
      <c r="AI10" s="15">
        <v>24</v>
      </c>
      <c r="AJ10" s="15">
        <v>0</v>
      </c>
      <c r="AK10" s="15">
        <v>0</v>
      </c>
      <c r="AL10" s="15">
        <v>0</v>
      </c>
      <c r="AM10" s="15">
        <v>0</v>
      </c>
    </row>
    <row r="11" spans="1:39" ht="66" customHeight="1">
      <c r="A11" s="9" t="s">
        <v>41</v>
      </c>
      <c r="B11" s="15">
        <v>34</v>
      </c>
      <c r="C11" s="15">
        <v>425</v>
      </c>
      <c r="D11" s="15">
        <v>5975</v>
      </c>
      <c r="E11" s="15">
        <v>32045</v>
      </c>
      <c r="F11" s="15">
        <v>16051</v>
      </c>
      <c r="G11" s="15">
        <v>15994</v>
      </c>
      <c r="H11" s="15">
        <v>31892</v>
      </c>
      <c r="I11" s="15">
        <v>15956</v>
      </c>
      <c r="J11" s="15">
        <v>15936</v>
      </c>
      <c r="K11" s="15">
        <v>153</v>
      </c>
      <c r="L11" s="15">
        <v>0</v>
      </c>
      <c r="M11" s="15">
        <v>251</v>
      </c>
      <c r="N11" s="15">
        <v>196</v>
      </c>
      <c r="O11" s="15">
        <v>13</v>
      </c>
      <c r="P11" s="15">
        <v>1</v>
      </c>
      <c r="Q11" s="15">
        <v>0</v>
      </c>
      <c r="R11" s="15">
        <v>135</v>
      </c>
      <c r="S11" s="15">
        <v>113</v>
      </c>
      <c r="T11" s="15">
        <v>2</v>
      </c>
      <c r="U11" s="15">
        <v>0</v>
      </c>
      <c r="V11" s="16">
        <v>0</v>
      </c>
      <c r="W11" s="15">
        <v>63</v>
      </c>
      <c r="X11" s="15">
        <v>32</v>
      </c>
      <c r="Y11" s="15">
        <v>31</v>
      </c>
      <c r="Z11" s="15">
        <v>26</v>
      </c>
      <c r="AA11" s="15">
        <v>16</v>
      </c>
      <c r="AB11" s="15">
        <v>10</v>
      </c>
      <c r="AC11" s="15">
        <v>5</v>
      </c>
      <c r="AD11" s="15">
        <v>41</v>
      </c>
      <c r="AE11" s="15">
        <v>3</v>
      </c>
      <c r="AF11" s="15">
        <v>20</v>
      </c>
      <c r="AG11" s="15">
        <v>1</v>
      </c>
      <c r="AH11" s="15">
        <v>6</v>
      </c>
      <c r="AI11" s="15">
        <v>28</v>
      </c>
      <c r="AJ11" s="15">
        <v>0</v>
      </c>
      <c r="AK11" s="15">
        <v>0</v>
      </c>
      <c r="AL11" s="15">
        <v>0</v>
      </c>
      <c r="AM11" s="15">
        <v>0</v>
      </c>
    </row>
    <row r="12" spans="1:39" ht="66" customHeight="1">
      <c r="A12" s="9" t="s">
        <v>42</v>
      </c>
      <c r="B12" s="15">
        <v>39</v>
      </c>
      <c r="C12" s="15">
        <v>408</v>
      </c>
      <c r="D12" s="15">
        <v>5488</v>
      </c>
      <c r="E12" s="15">
        <v>35550</v>
      </c>
      <c r="F12" s="15">
        <v>17547</v>
      </c>
      <c r="G12" s="15">
        <v>18003</v>
      </c>
      <c r="H12" s="15">
        <v>35599</v>
      </c>
      <c r="I12" s="15">
        <v>17578</v>
      </c>
      <c r="J12" s="15">
        <v>18021</v>
      </c>
      <c r="K12" s="15">
        <v>0</v>
      </c>
      <c r="L12" s="15">
        <v>49</v>
      </c>
      <c r="M12" s="15">
        <v>41</v>
      </c>
      <c r="N12" s="15">
        <v>21</v>
      </c>
      <c r="O12" s="15">
        <v>0</v>
      </c>
      <c r="P12" s="15">
        <v>0</v>
      </c>
      <c r="Q12" s="15">
        <v>0</v>
      </c>
      <c r="R12" s="15">
        <v>93</v>
      </c>
      <c r="S12" s="15">
        <v>31</v>
      </c>
      <c r="T12" s="15">
        <v>0</v>
      </c>
      <c r="U12" s="15">
        <v>0</v>
      </c>
      <c r="V12" s="16">
        <v>0</v>
      </c>
      <c r="W12" s="15">
        <v>38</v>
      </c>
      <c r="X12" s="15">
        <v>25</v>
      </c>
      <c r="Y12" s="15">
        <v>13</v>
      </c>
      <c r="Z12" s="15">
        <v>35</v>
      </c>
      <c r="AA12" s="15">
        <v>20</v>
      </c>
      <c r="AB12" s="15">
        <v>15</v>
      </c>
      <c r="AC12" s="15">
        <v>7</v>
      </c>
      <c r="AD12" s="15">
        <v>20</v>
      </c>
      <c r="AE12" s="15">
        <v>8</v>
      </c>
      <c r="AF12" s="15">
        <v>62</v>
      </c>
      <c r="AG12" s="15">
        <v>0</v>
      </c>
      <c r="AH12" s="15">
        <v>5</v>
      </c>
      <c r="AI12" s="15">
        <v>62</v>
      </c>
      <c r="AJ12" s="15">
        <v>0</v>
      </c>
      <c r="AK12" s="15">
        <v>8</v>
      </c>
      <c r="AL12" s="15">
        <v>0</v>
      </c>
      <c r="AM12" s="15">
        <v>0</v>
      </c>
    </row>
    <row r="13" spans="1:39" ht="66" customHeight="1">
      <c r="A13" s="9" t="s">
        <v>43</v>
      </c>
      <c r="B13" s="15">
        <v>12</v>
      </c>
      <c r="C13" s="15">
        <v>156</v>
      </c>
      <c r="D13" s="15">
        <v>1452</v>
      </c>
      <c r="E13" s="15">
        <v>8049</v>
      </c>
      <c r="F13" s="15">
        <v>4093</v>
      </c>
      <c r="G13" s="15">
        <v>3956</v>
      </c>
      <c r="H13" s="15">
        <v>8056</v>
      </c>
      <c r="I13" s="15">
        <v>4096</v>
      </c>
      <c r="J13" s="15">
        <v>3960</v>
      </c>
      <c r="K13" s="15">
        <v>0</v>
      </c>
      <c r="L13" s="15">
        <v>7</v>
      </c>
      <c r="M13" s="15">
        <v>20</v>
      </c>
      <c r="N13" s="15">
        <v>14</v>
      </c>
      <c r="O13" s="15">
        <v>1</v>
      </c>
      <c r="P13" s="15">
        <v>0</v>
      </c>
      <c r="Q13" s="15">
        <v>0</v>
      </c>
      <c r="R13" s="15">
        <v>36</v>
      </c>
      <c r="S13" s="15">
        <v>28</v>
      </c>
      <c r="T13" s="15">
        <v>5</v>
      </c>
      <c r="U13" s="15">
        <v>0</v>
      </c>
      <c r="V13" s="16">
        <v>0</v>
      </c>
      <c r="W13" s="15">
        <v>17</v>
      </c>
      <c r="X13" s="15">
        <v>6</v>
      </c>
      <c r="Y13" s="15">
        <v>11</v>
      </c>
      <c r="Z13" s="15">
        <v>8</v>
      </c>
      <c r="AA13" s="15">
        <v>3</v>
      </c>
      <c r="AB13" s="15">
        <v>5</v>
      </c>
      <c r="AC13" s="15">
        <v>1</v>
      </c>
      <c r="AD13" s="15">
        <v>5</v>
      </c>
      <c r="AE13" s="15">
        <v>0</v>
      </c>
      <c r="AF13" s="15">
        <v>3</v>
      </c>
      <c r="AG13" s="15">
        <v>0</v>
      </c>
      <c r="AH13" s="15">
        <v>0</v>
      </c>
      <c r="AI13" s="15">
        <v>12</v>
      </c>
      <c r="AJ13" s="15">
        <v>0</v>
      </c>
      <c r="AK13" s="15">
        <v>0</v>
      </c>
      <c r="AL13" s="15">
        <v>0</v>
      </c>
      <c r="AM13" s="15">
        <v>0</v>
      </c>
    </row>
    <row r="14" ht="16.5">
      <c r="X14" s="7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O1">
      <selection activeCell="W6" sqref="W6:AB6"/>
    </sheetView>
  </sheetViews>
  <sheetFormatPr defaultColWidth="9.00390625" defaultRowHeight="16.5"/>
  <cols>
    <col min="1" max="16384" width="9.00390625" style="37" customWidth="1"/>
  </cols>
  <sheetData>
    <row r="1" spans="1:40" ht="25.5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27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U2" s="39" t="s">
        <v>179</v>
      </c>
      <c r="V2" s="40"/>
      <c r="W2" s="41"/>
      <c r="X2" s="38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6.5">
      <c r="A3" s="42" t="s">
        <v>83</v>
      </c>
      <c r="B3" s="43" t="s">
        <v>82</v>
      </c>
      <c r="C3" s="43" t="s">
        <v>80</v>
      </c>
      <c r="D3" s="43" t="s">
        <v>81</v>
      </c>
      <c r="E3" s="44" t="s">
        <v>131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  <c r="AC3" s="44" t="s">
        <v>116</v>
      </c>
      <c r="AD3" s="46"/>
      <c r="AE3" s="44" t="s">
        <v>57</v>
      </c>
      <c r="AF3" s="46"/>
      <c r="AG3" s="43" t="s">
        <v>155</v>
      </c>
      <c r="AH3" s="43" t="s">
        <v>154</v>
      </c>
      <c r="AI3" s="43" t="s">
        <v>8</v>
      </c>
      <c r="AJ3" s="43" t="s">
        <v>54</v>
      </c>
      <c r="AK3" s="43" t="s">
        <v>53</v>
      </c>
      <c r="AL3" s="43" t="s">
        <v>52</v>
      </c>
      <c r="AM3" s="43" t="s">
        <v>51</v>
      </c>
      <c r="AN3" s="41"/>
    </row>
    <row r="4" spans="1:40" ht="16.5">
      <c r="A4" s="47"/>
      <c r="B4" s="48"/>
      <c r="C4" s="48"/>
      <c r="D4" s="48"/>
      <c r="E4" s="44" t="s">
        <v>158</v>
      </c>
      <c r="F4" s="45"/>
      <c r="G4" s="46"/>
      <c r="H4" s="44" t="s">
        <v>78</v>
      </c>
      <c r="I4" s="45"/>
      <c r="J4" s="46"/>
      <c r="K4" s="44" t="s">
        <v>75</v>
      </c>
      <c r="L4" s="46"/>
      <c r="M4" s="44" t="s">
        <v>144</v>
      </c>
      <c r="N4" s="45"/>
      <c r="O4" s="45"/>
      <c r="P4" s="45"/>
      <c r="Q4" s="46"/>
      <c r="R4" s="44" t="s">
        <v>121</v>
      </c>
      <c r="S4" s="45"/>
      <c r="T4" s="45"/>
      <c r="U4" s="45"/>
      <c r="V4" s="46"/>
      <c r="W4" s="44" t="s">
        <v>101</v>
      </c>
      <c r="X4" s="45"/>
      <c r="Y4" s="49"/>
      <c r="Z4" s="44" t="s">
        <v>64</v>
      </c>
      <c r="AA4" s="45"/>
      <c r="AB4" s="46"/>
      <c r="AC4" s="43" t="s">
        <v>98</v>
      </c>
      <c r="AD4" s="43" t="s">
        <v>60</v>
      </c>
      <c r="AE4" s="43" t="s">
        <v>98</v>
      </c>
      <c r="AF4" s="43" t="s">
        <v>60</v>
      </c>
      <c r="AG4" s="48"/>
      <c r="AH4" s="48"/>
      <c r="AI4" s="48"/>
      <c r="AJ4" s="48"/>
      <c r="AK4" s="48"/>
      <c r="AL4" s="48"/>
      <c r="AM4" s="48"/>
      <c r="AN4" s="41"/>
    </row>
    <row r="5" spans="1:40" ht="105.75" customHeight="1">
      <c r="A5" s="50"/>
      <c r="B5" s="48"/>
      <c r="C5" s="48"/>
      <c r="D5" s="48"/>
      <c r="E5" s="51" t="s">
        <v>67</v>
      </c>
      <c r="F5" s="52" t="s">
        <v>180</v>
      </c>
      <c r="G5" s="52" t="s">
        <v>181</v>
      </c>
      <c r="H5" s="51" t="s">
        <v>182</v>
      </c>
      <c r="I5" s="51" t="s">
        <v>183</v>
      </c>
      <c r="J5" s="51" t="s">
        <v>181</v>
      </c>
      <c r="K5" s="51" t="s">
        <v>184</v>
      </c>
      <c r="L5" s="51" t="s">
        <v>185</v>
      </c>
      <c r="M5" s="51" t="s">
        <v>186</v>
      </c>
      <c r="N5" s="51" t="s">
        <v>187</v>
      </c>
      <c r="O5" s="51" t="s">
        <v>188</v>
      </c>
      <c r="P5" s="51" t="s">
        <v>189</v>
      </c>
      <c r="Q5" s="51" t="s">
        <v>190</v>
      </c>
      <c r="R5" s="51" t="s">
        <v>182</v>
      </c>
      <c r="S5" s="51" t="s">
        <v>187</v>
      </c>
      <c r="T5" s="51" t="s">
        <v>188</v>
      </c>
      <c r="U5" s="51" t="s">
        <v>189</v>
      </c>
      <c r="V5" s="51" t="s">
        <v>190</v>
      </c>
      <c r="W5" s="51" t="s">
        <v>182</v>
      </c>
      <c r="X5" s="51" t="s">
        <v>183</v>
      </c>
      <c r="Y5" s="51" t="s">
        <v>181</v>
      </c>
      <c r="Z5" s="51" t="s">
        <v>182</v>
      </c>
      <c r="AA5" s="51" t="s">
        <v>183</v>
      </c>
      <c r="AB5" s="51" t="s">
        <v>181</v>
      </c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1"/>
    </row>
    <row r="6" spans="1:40" ht="19.5">
      <c r="A6" s="53" t="s">
        <v>191</v>
      </c>
      <c r="B6" s="54">
        <f aca="true" t="shared" si="0" ref="B6:AM6">SUM(B7:B13)</f>
        <v>139</v>
      </c>
      <c r="C6" s="54">
        <f t="shared" si="0"/>
        <v>1551</v>
      </c>
      <c r="D6" s="54">
        <f t="shared" si="0"/>
        <v>21808</v>
      </c>
      <c r="E6" s="54">
        <f t="shared" si="0"/>
        <v>120493</v>
      </c>
      <c r="F6" s="54">
        <f t="shared" si="0"/>
        <v>60265</v>
      </c>
      <c r="G6" s="54">
        <f t="shared" si="0"/>
        <v>60228</v>
      </c>
      <c r="H6" s="54">
        <f t="shared" si="0"/>
        <v>106205</v>
      </c>
      <c r="I6" s="54">
        <f t="shared" si="0"/>
        <v>53091</v>
      </c>
      <c r="J6" s="54">
        <f t="shared" si="0"/>
        <v>53114</v>
      </c>
      <c r="K6" s="54">
        <f t="shared" si="0"/>
        <v>109</v>
      </c>
      <c r="L6" s="54">
        <f t="shared" si="0"/>
        <v>135</v>
      </c>
      <c r="M6" s="54">
        <f t="shared" si="0"/>
        <v>961</v>
      </c>
      <c r="N6" s="54">
        <f t="shared" si="0"/>
        <v>581</v>
      </c>
      <c r="O6" s="54">
        <f t="shared" si="0"/>
        <v>272</v>
      </c>
      <c r="P6" s="54">
        <f t="shared" si="0"/>
        <v>11</v>
      </c>
      <c r="Q6" s="54">
        <f t="shared" si="0"/>
        <v>97</v>
      </c>
      <c r="R6" s="54">
        <f t="shared" si="0"/>
        <v>845</v>
      </c>
      <c r="S6" s="54">
        <f t="shared" si="0"/>
        <v>731</v>
      </c>
      <c r="T6" s="54">
        <f t="shared" si="0"/>
        <v>1</v>
      </c>
      <c r="U6" s="54">
        <f t="shared" si="0"/>
        <v>0</v>
      </c>
      <c r="V6" s="54">
        <f t="shared" si="0"/>
        <v>113</v>
      </c>
      <c r="W6" s="54">
        <f t="shared" si="0"/>
        <v>234</v>
      </c>
      <c r="X6" s="54">
        <f t="shared" si="0"/>
        <v>115</v>
      </c>
      <c r="Y6" s="54">
        <f t="shared" si="0"/>
        <v>119</v>
      </c>
      <c r="Z6" s="54">
        <f t="shared" si="0"/>
        <v>135</v>
      </c>
      <c r="AA6" s="54">
        <f t="shared" si="0"/>
        <v>69</v>
      </c>
      <c r="AB6" s="54">
        <f t="shared" si="0"/>
        <v>66</v>
      </c>
      <c r="AC6" s="54">
        <f t="shared" si="0"/>
        <v>50</v>
      </c>
      <c r="AD6" s="54">
        <f t="shared" si="0"/>
        <v>332</v>
      </c>
      <c r="AE6" s="54">
        <f t="shared" si="0"/>
        <v>34</v>
      </c>
      <c r="AF6" s="54">
        <f t="shared" si="0"/>
        <v>68</v>
      </c>
      <c r="AG6" s="54">
        <f t="shared" si="0"/>
        <v>1</v>
      </c>
      <c r="AH6" s="54">
        <f t="shared" si="0"/>
        <v>17</v>
      </c>
      <c r="AI6" s="54">
        <f t="shared" si="0"/>
        <v>0</v>
      </c>
      <c r="AJ6" s="54">
        <f t="shared" si="0"/>
        <v>161</v>
      </c>
      <c r="AK6" s="54">
        <f t="shared" si="0"/>
        <v>3</v>
      </c>
      <c r="AL6" s="54">
        <f t="shared" si="0"/>
        <v>11</v>
      </c>
      <c r="AM6" s="54">
        <f t="shared" si="0"/>
        <v>1</v>
      </c>
      <c r="AN6" s="41"/>
    </row>
    <row r="7" spans="1:40" ht="19.5">
      <c r="A7" s="53" t="s">
        <v>192</v>
      </c>
      <c r="B7" s="54">
        <v>26</v>
      </c>
      <c r="C7" s="54">
        <v>221</v>
      </c>
      <c r="D7" s="54">
        <v>2731</v>
      </c>
      <c r="E7" s="54">
        <f>F7+G7</f>
        <v>14314</v>
      </c>
      <c r="F7" s="54">
        <v>7240</v>
      </c>
      <c r="G7" s="54">
        <v>7074</v>
      </c>
      <c r="H7" s="54"/>
      <c r="I7" s="54"/>
      <c r="J7" s="54"/>
      <c r="K7" s="54"/>
      <c r="L7" s="54"/>
      <c r="M7" s="54">
        <v>533</v>
      </c>
      <c r="N7" s="54">
        <v>284</v>
      </c>
      <c r="O7" s="54">
        <v>239</v>
      </c>
      <c r="P7" s="54">
        <v>10</v>
      </c>
      <c r="Q7" s="54"/>
      <c r="R7" s="54">
        <v>376</v>
      </c>
      <c r="S7" s="54">
        <v>376</v>
      </c>
      <c r="T7" s="54"/>
      <c r="U7" s="54"/>
      <c r="V7" s="55"/>
      <c r="W7" s="54">
        <v>53</v>
      </c>
      <c r="X7" s="54">
        <v>24</v>
      </c>
      <c r="Y7" s="54">
        <v>29</v>
      </c>
      <c r="Z7" s="54">
        <v>16</v>
      </c>
      <c r="AA7" s="54">
        <v>9</v>
      </c>
      <c r="AB7" s="54">
        <v>7</v>
      </c>
      <c r="AC7" s="54">
        <v>27</v>
      </c>
      <c r="AD7" s="54">
        <v>222</v>
      </c>
      <c r="AE7" s="54">
        <v>26</v>
      </c>
      <c r="AF7" s="54">
        <v>11</v>
      </c>
      <c r="AG7" s="54"/>
      <c r="AH7" s="54">
        <v>4</v>
      </c>
      <c r="AI7" s="54"/>
      <c r="AJ7" s="54">
        <v>26</v>
      </c>
      <c r="AK7" s="54"/>
      <c r="AL7" s="54"/>
      <c r="AM7" s="54"/>
      <c r="AN7" s="41"/>
    </row>
    <row r="8" spans="1:40" ht="19.5">
      <c r="A8" s="53" t="s">
        <v>193</v>
      </c>
      <c r="B8" s="54"/>
      <c r="C8" s="54"/>
      <c r="D8" s="54"/>
      <c r="E8" s="54">
        <f>F8+G8</f>
        <v>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41"/>
    </row>
    <row r="9" spans="1:40" ht="19.5">
      <c r="A9" s="53" t="s">
        <v>194</v>
      </c>
      <c r="B9" s="54">
        <v>40</v>
      </c>
      <c r="C9" s="54">
        <v>497</v>
      </c>
      <c r="D9" s="54">
        <v>7561</v>
      </c>
      <c r="E9" s="54">
        <v>38505</v>
      </c>
      <c r="F9" s="54">
        <v>19424</v>
      </c>
      <c r="G9" s="54">
        <v>19081</v>
      </c>
      <c r="H9" s="54">
        <v>38504</v>
      </c>
      <c r="I9" s="54">
        <v>19455</v>
      </c>
      <c r="J9" s="54">
        <v>19049</v>
      </c>
      <c r="K9" s="54">
        <v>1</v>
      </c>
      <c r="L9" s="54"/>
      <c r="M9" s="54">
        <v>134</v>
      </c>
      <c r="N9" s="54">
        <v>46</v>
      </c>
      <c r="O9" s="54">
        <v>2</v>
      </c>
      <c r="P9" s="54"/>
      <c r="Q9" s="54">
        <v>86</v>
      </c>
      <c r="R9" s="54">
        <v>139</v>
      </c>
      <c r="S9" s="54">
        <v>59</v>
      </c>
      <c r="T9" s="54"/>
      <c r="U9" s="54"/>
      <c r="V9" s="55">
        <v>80</v>
      </c>
      <c r="W9" s="54">
        <v>77</v>
      </c>
      <c r="X9" s="54">
        <v>38</v>
      </c>
      <c r="Y9" s="54">
        <v>39</v>
      </c>
      <c r="Z9" s="54">
        <v>52</v>
      </c>
      <c r="AA9" s="54">
        <v>24</v>
      </c>
      <c r="AB9" s="54">
        <v>28</v>
      </c>
      <c r="AC9" s="54">
        <v>7</v>
      </c>
      <c r="AD9" s="54">
        <v>28</v>
      </c>
      <c r="AE9" s="54">
        <v>2</v>
      </c>
      <c r="AF9" s="54">
        <v>14</v>
      </c>
      <c r="AG9" s="54"/>
      <c r="AH9" s="54">
        <v>6</v>
      </c>
      <c r="AI9" s="54"/>
      <c r="AJ9" s="54">
        <v>64</v>
      </c>
      <c r="AK9" s="54"/>
      <c r="AL9" s="54"/>
      <c r="AM9" s="54"/>
      <c r="AN9" s="41"/>
    </row>
    <row r="10" spans="1:40" ht="19.5">
      <c r="A10" s="53" t="s">
        <v>195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41"/>
    </row>
    <row r="11" spans="1:40" ht="19.5">
      <c r="A11" s="53" t="s">
        <v>196</v>
      </c>
      <c r="B11" s="54">
        <v>34</v>
      </c>
      <c r="C11" s="54">
        <v>425</v>
      </c>
      <c r="D11" s="54">
        <v>5977</v>
      </c>
      <c r="E11" s="54">
        <v>32144</v>
      </c>
      <c r="F11" s="54">
        <v>16082</v>
      </c>
      <c r="G11" s="54">
        <v>16062</v>
      </c>
      <c r="H11" s="54">
        <v>32159</v>
      </c>
      <c r="I11" s="54">
        <v>16098</v>
      </c>
      <c r="J11" s="54">
        <v>16061</v>
      </c>
      <c r="K11" s="54"/>
      <c r="L11" s="54">
        <v>15</v>
      </c>
      <c r="M11" s="54">
        <v>229</v>
      </c>
      <c r="N11" s="54">
        <v>197</v>
      </c>
      <c r="O11" s="54">
        <v>31</v>
      </c>
      <c r="P11" s="54">
        <v>1</v>
      </c>
      <c r="Q11" s="54"/>
      <c r="R11" s="54">
        <v>252</v>
      </c>
      <c r="S11" s="54">
        <v>251</v>
      </c>
      <c r="T11" s="54">
        <v>1</v>
      </c>
      <c r="U11" s="54"/>
      <c r="V11" s="55"/>
      <c r="W11" s="54">
        <v>61</v>
      </c>
      <c r="X11" s="54">
        <v>36</v>
      </c>
      <c r="Y11" s="54">
        <v>25</v>
      </c>
      <c r="Z11" s="54">
        <v>25</v>
      </c>
      <c r="AA11" s="54">
        <v>11</v>
      </c>
      <c r="AB11" s="54">
        <v>14</v>
      </c>
      <c r="AC11" s="54">
        <v>9</v>
      </c>
      <c r="AD11" s="54">
        <v>32</v>
      </c>
      <c r="AE11" s="54">
        <v>4</v>
      </c>
      <c r="AF11" s="54">
        <v>18</v>
      </c>
      <c r="AG11" s="54">
        <v>1</v>
      </c>
      <c r="AH11" s="54">
        <v>5</v>
      </c>
      <c r="AI11" s="54"/>
      <c r="AJ11" s="54">
        <v>25</v>
      </c>
      <c r="AK11" s="54">
        <v>1</v>
      </c>
      <c r="AL11" s="54"/>
      <c r="AM11" s="54">
        <v>1</v>
      </c>
      <c r="AN11" s="41"/>
    </row>
    <row r="12" spans="1:40" ht="19.5">
      <c r="A12" s="56" t="s">
        <v>197</v>
      </c>
      <c r="B12" s="54">
        <v>39</v>
      </c>
      <c r="C12" s="54">
        <v>408</v>
      </c>
      <c r="D12" s="54">
        <v>5539</v>
      </c>
      <c r="E12" s="54">
        <v>35530</v>
      </c>
      <c r="F12" s="54">
        <v>17519</v>
      </c>
      <c r="G12" s="54">
        <v>18011</v>
      </c>
      <c r="H12" s="54">
        <v>35542</v>
      </c>
      <c r="I12" s="54">
        <v>17538</v>
      </c>
      <c r="J12" s="54">
        <v>18004</v>
      </c>
      <c r="K12" s="54">
        <v>108</v>
      </c>
      <c r="L12" s="54">
        <v>120</v>
      </c>
      <c r="M12" s="54">
        <v>65</v>
      </c>
      <c r="N12" s="54">
        <v>54</v>
      </c>
      <c r="O12" s="54">
        <v>0</v>
      </c>
      <c r="P12" s="54">
        <v>0</v>
      </c>
      <c r="Q12" s="54">
        <v>11</v>
      </c>
      <c r="R12" s="54">
        <v>78</v>
      </c>
      <c r="S12" s="54">
        <v>45</v>
      </c>
      <c r="T12" s="54">
        <v>0</v>
      </c>
      <c r="U12" s="54">
        <v>0</v>
      </c>
      <c r="V12" s="55">
        <v>33</v>
      </c>
      <c r="W12" s="54">
        <v>43</v>
      </c>
      <c r="X12" s="54">
        <v>17</v>
      </c>
      <c r="Y12" s="54">
        <v>26</v>
      </c>
      <c r="Z12" s="54">
        <v>42</v>
      </c>
      <c r="AA12" s="54">
        <v>25</v>
      </c>
      <c r="AB12" s="54">
        <v>17</v>
      </c>
      <c r="AC12" s="54">
        <v>7</v>
      </c>
      <c r="AD12" s="54">
        <v>50</v>
      </c>
      <c r="AE12" s="54">
        <v>2</v>
      </c>
      <c r="AF12" s="54">
        <v>25</v>
      </c>
      <c r="AG12" s="54">
        <v>0</v>
      </c>
      <c r="AH12" s="54">
        <v>2</v>
      </c>
      <c r="AI12" s="54">
        <v>0</v>
      </c>
      <c r="AJ12" s="54">
        <v>46</v>
      </c>
      <c r="AK12" s="54">
        <v>2</v>
      </c>
      <c r="AL12" s="54">
        <v>11</v>
      </c>
      <c r="AM12" s="54">
        <v>0</v>
      </c>
      <c r="AN12" s="41"/>
    </row>
    <row r="13" spans="1:40" ht="19.5">
      <c r="A13" s="56" t="s">
        <v>198</v>
      </c>
      <c r="B13" s="54"/>
      <c r="C13" s="54"/>
      <c r="D13" s="54"/>
      <c r="E13" s="54">
        <f>F13+G13</f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41"/>
    </row>
    <row r="14" spans="1:40" ht="16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38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</sheetData>
  <sheetProtection/>
  <mergeCells count="26">
    <mergeCell ref="W4:Y4"/>
    <mergeCell ref="Z4:AB4"/>
    <mergeCell ref="AC4:AC5"/>
    <mergeCell ref="AD4:AD5"/>
    <mergeCell ref="AE4:AE5"/>
    <mergeCell ref="AF4:AF5"/>
    <mergeCell ref="AI3:AI5"/>
    <mergeCell ref="AJ3:AJ5"/>
    <mergeCell ref="AK3:AK5"/>
    <mergeCell ref="AL3:AL5"/>
    <mergeCell ref="AM3:AM5"/>
    <mergeCell ref="E4:G4"/>
    <mergeCell ref="H4:J4"/>
    <mergeCell ref="K4:L4"/>
    <mergeCell ref="M4:Q4"/>
    <mergeCell ref="R4:V4"/>
    <mergeCell ref="A1:AN1"/>
    <mergeCell ref="A3:A5"/>
    <mergeCell ref="B3:B5"/>
    <mergeCell ref="C3:C5"/>
    <mergeCell ref="D3:D5"/>
    <mergeCell ref="E3:AB3"/>
    <mergeCell ref="AC3:AD3"/>
    <mergeCell ref="AE3:AF3"/>
    <mergeCell ref="AG3:AG5"/>
    <mergeCell ref="AH3:A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C2">
      <selection activeCell="W6" sqref="W6:AB6"/>
    </sheetView>
  </sheetViews>
  <sheetFormatPr defaultColWidth="9.00390625" defaultRowHeight="16.5"/>
  <cols>
    <col min="1" max="1" width="8.00390625" style="8" customWidth="1"/>
    <col min="2" max="2" width="5.375" style="8" customWidth="1"/>
    <col min="3" max="3" width="6.375" style="8" customWidth="1"/>
    <col min="4" max="4" width="7.75390625" style="8" customWidth="1"/>
    <col min="5" max="5" width="8.125" style="8" customWidth="1"/>
    <col min="6" max="6" width="7.375" style="8" customWidth="1"/>
    <col min="7" max="7" width="6.375" style="8" customWidth="1"/>
    <col min="8" max="8" width="7.125" style="8" customWidth="1"/>
    <col min="9" max="9" width="6.00390625" style="8" customWidth="1"/>
    <col min="10" max="10" width="6.125" style="8" customWidth="1"/>
    <col min="11" max="11" width="4.375" style="8" customWidth="1"/>
    <col min="12" max="12" width="3.00390625" style="8" customWidth="1"/>
    <col min="13" max="15" width="4.375" style="8" customWidth="1"/>
    <col min="16" max="16" width="3.00390625" style="8" customWidth="1"/>
    <col min="17" max="17" width="3.50390625" style="8" customWidth="1"/>
    <col min="18" max="19" width="4.375" style="8" customWidth="1"/>
    <col min="20" max="20" width="3.50390625" style="8" customWidth="1"/>
    <col min="21" max="22" width="3.25390625" style="8" customWidth="1"/>
    <col min="23" max="28" width="4.375" style="8" customWidth="1"/>
    <col min="29" max="29" width="4.00390625" style="8" customWidth="1"/>
    <col min="30" max="30" width="3.875" style="8" customWidth="1"/>
    <col min="31" max="31" width="4.00390625" style="8" customWidth="1"/>
    <col min="32" max="32" width="3.75390625" style="8" customWidth="1"/>
    <col min="33" max="33" width="3.25390625" style="8" customWidth="1"/>
    <col min="34" max="34" width="3.875" style="8" customWidth="1"/>
    <col min="35" max="35" width="4.00390625" style="8" customWidth="1"/>
    <col min="36" max="39" width="4.375" style="8" customWidth="1"/>
    <col min="40" max="16384" width="9.00390625" style="8" customWidth="1"/>
  </cols>
  <sheetData>
    <row r="1" spans="1:40" ht="60" customHeight="1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153</v>
      </c>
      <c r="B3" s="28" t="s">
        <v>82</v>
      </c>
      <c r="C3" s="28" t="s">
        <v>126</v>
      </c>
      <c r="D3" s="28" t="s">
        <v>62</v>
      </c>
      <c r="E3" s="22" t="s">
        <v>151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58</v>
      </c>
      <c r="AD3" s="24"/>
      <c r="AE3" s="22" t="s">
        <v>134</v>
      </c>
      <c r="AF3" s="24"/>
      <c r="AG3" s="28" t="s">
        <v>56</v>
      </c>
      <c r="AH3" s="28" t="s">
        <v>148</v>
      </c>
      <c r="AI3" s="28" t="s">
        <v>39</v>
      </c>
      <c r="AJ3" s="28" t="s">
        <v>54</v>
      </c>
      <c r="AK3" s="28" t="s">
        <v>53</v>
      </c>
      <c r="AL3" s="28" t="s">
        <v>52</v>
      </c>
      <c r="AM3" s="28" t="s">
        <v>51</v>
      </c>
    </row>
    <row r="4" spans="1:39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120</v>
      </c>
      <c r="N4" s="23"/>
      <c r="O4" s="23"/>
      <c r="P4" s="23"/>
      <c r="Q4" s="24"/>
      <c r="R4" s="22" t="s">
        <v>150</v>
      </c>
      <c r="S4" s="23"/>
      <c r="T4" s="23"/>
      <c r="U4" s="23"/>
      <c r="V4" s="24"/>
      <c r="W4" s="22" t="s">
        <v>149</v>
      </c>
      <c r="X4" s="23"/>
      <c r="Y4" s="30"/>
      <c r="Z4" s="22" t="s">
        <v>117</v>
      </c>
      <c r="AA4" s="23"/>
      <c r="AB4" s="24"/>
      <c r="AC4" s="28" t="s">
        <v>98</v>
      </c>
      <c r="AD4" s="28" t="s">
        <v>60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92.25" customHeight="1">
      <c r="A5" s="27"/>
      <c r="B5" s="29"/>
      <c r="C5" s="29"/>
      <c r="D5" s="29"/>
      <c r="E5" s="2" t="s">
        <v>152</v>
      </c>
      <c r="F5" s="1" t="s">
        <v>3</v>
      </c>
      <c r="G5" s="1" t="s">
        <v>4</v>
      </c>
      <c r="H5" s="2" t="s">
        <v>152</v>
      </c>
      <c r="I5" s="2" t="s">
        <v>3</v>
      </c>
      <c r="J5" s="2" t="s">
        <v>4</v>
      </c>
      <c r="K5" s="2" t="s">
        <v>6</v>
      </c>
      <c r="L5" s="2" t="s">
        <v>7</v>
      </c>
      <c r="M5" s="2" t="s">
        <v>67</v>
      </c>
      <c r="N5" s="2" t="s">
        <v>71</v>
      </c>
      <c r="O5" s="2" t="s">
        <v>70</v>
      </c>
      <c r="P5" s="2" t="s">
        <v>69</v>
      </c>
      <c r="Q5" s="2" t="s">
        <v>68</v>
      </c>
      <c r="R5" s="2" t="s">
        <v>67</v>
      </c>
      <c r="S5" s="2" t="s">
        <v>71</v>
      </c>
      <c r="T5" s="2" t="s">
        <v>70</v>
      </c>
      <c r="U5" s="2" t="s">
        <v>69</v>
      </c>
      <c r="V5" s="2" t="s">
        <v>68</v>
      </c>
      <c r="W5" s="2" t="s">
        <v>67</v>
      </c>
      <c r="X5" s="2" t="s">
        <v>15</v>
      </c>
      <c r="Y5" s="2" t="s">
        <v>16</v>
      </c>
      <c r="Z5" s="2" t="s">
        <v>67</v>
      </c>
      <c r="AA5" s="2" t="s">
        <v>15</v>
      </c>
      <c r="AB5" s="2" t="s">
        <v>16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5.25" customHeight="1">
      <c r="A6" s="20" t="s">
        <v>84</v>
      </c>
      <c r="B6" s="15">
        <f>SUM(B7:B13)</f>
        <v>215</v>
      </c>
      <c r="C6" s="15">
        <f aca="true" t="shared" si="0" ref="C6:AM6">SUM(C7:C13)</f>
        <v>2337</v>
      </c>
      <c r="D6" s="15">
        <f t="shared" si="0"/>
        <v>31206</v>
      </c>
      <c r="E6" s="15">
        <f t="shared" si="0"/>
        <v>172602</v>
      </c>
      <c r="F6" s="15">
        <f t="shared" si="0"/>
        <v>86685</v>
      </c>
      <c r="G6" s="15">
        <f t="shared" si="0"/>
        <v>85917</v>
      </c>
      <c r="H6" s="15">
        <f t="shared" si="0"/>
        <v>172445</v>
      </c>
      <c r="I6" s="15">
        <f t="shared" si="0"/>
        <v>86619</v>
      </c>
      <c r="J6" s="15">
        <f t="shared" si="0"/>
        <v>85826</v>
      </c>
      <c r="K6" s="15">
        <f t="shared" si="0"/>
        <v>157</v>
      </c>
      <c r="L6" s="15">
        <f t="shared" si="0"/>
        <v>0</v>
      </c>
      <c r="M6" s="15">
        <f t="shared" si="0"/>
        <v>278</v>
      </c>
      <c r="N6" s="15">
        <f t="shared" si="0"/>
        <v>253</v>
      </c>
      <c r="O6" s="15">
        <f t="shared" si="0"/>
        <v>23</v>
      </c>
      <c r="P6" s="15">
        <f t="shared" si="0"/>
        <v>2</v>
      </c>
      <c r="Q6" s="15">
        <f t="shared" si="0"/>
        <v>0</v>
      </c>
      <c r="R6" s="15">
        <f t="shared" si="0"/>
        <v>328</v>
      </c>
      <c r="S6" s="15">
        <f t="shared" si="0"/>
        <v>317</v>
      </c>
      <c r="T6" s="15">
        <f t="shared" si="0"/>
        <v>11</v>
      </c>
      <c r="U6" s="15">
        <f t="shared" si="0"/>
        <v>0</v>
      </c>
      <c r="V6" s="15">
        <f t="shared" si="0"/>
        <v>0</v>
      </c>
      <c r="W6" s="15">
        <f t="shared" si="0"/>
        <v>431</v>
      </c>
      <c r="X6" s="15">
        <f t="shared" si="0"/>
        <v>222</v>
      </c>
      <c r="Y6" s="15">
        <f t="shared" si="0"/>
        <v>209</v>
      </c>
      <c r="Z6" s="15">
        <f t="shared" si="0"/>
        <v>224</v>
      </c>
      <c r="AA6" s="15">
        <f t="shared" si="0"/>
        <v>111</v>
      </c>
      <c r="AB6" s="15">
        <f t="shared" si="0"/>
        <v>113</v>
      </c>
      <c r="AC6" s="15">
        <f t="shared" si="0"/>
        <v>20</v>
      </c>
      <c r="AD6" s="15">
        <f t="shared" si="0"/>
        <v>88</v>
      </c>
      <c r="AE6" s="15">
        <f t="shared" si="0"/>
        <v>20</v>
      </c>
      <c r="AF6" s="15">
        <f t="shared" si="0"/>
        <v>89</v>
      </c>
      <c r="AG6" s="15">
        <f t="shared" si="0"/>
        <v>4</v>
      </c>
      <c r="AH6" s="15">
        <f t="shared" si="0"/>
        <v>25</v>
      </c>
      <c r="AI6" s="15">
        <f t="shared" si="0"/>
        <v>1</v>
      </c>
      <c r="AJ6" s="15">
        <f t="shared" si="0"/>
        <v>101</v>
      </c>
      <c r="AK6" s="15">
        <f t="shared" si="0"/>
        <v>8</v>
      </c>
      <c r="AL6" s="15">
        <f t="shared" si="0"/>
        <v>31</v>
      </c>
      <c r="AM6" s="15">
        <f t="shared" si="0"/>
        <v>5</v>
      </c>
    </row>
    <row r="7" spans="1:39" ht="65.25" customHeight="1">
      <c r="A7" s="20" t="s">
        <v>147</v>
      </c>
      <c r="B7" s="15">
        <v>26</v>
      </c>
      <c r="C7" s="15">
        <v>221</v>
      </c>
      <c r="D7" s="15">
        <v>2704</v>
      </c>
      <c r="E7" s="15">
        <v>14278</v>
      </c>
      <c r="F7" s="15">
        <v>7245</v>
      </c>
      <c r="G7" s="15">
        <v>7033</v>
      </c>
      <c r="H7" s="15">
        <v>14250</v>
      </c>
      <c r="I7" s="15">
        <v>7227</v>
      </c>
      <c r="J7" s="15">
        <v>7023</v>
      </c>
      <c r="K7" s="15">
        <v>28</v>
      </c>
      <c r="L7" s="15">
        <v>0</v>
      </c>
      <c r="M7" s="15">
        <v>55</v>
      </c>
      <c r="N7" s="15">
        <v>42</v>
      </c>
      <c r="O7" s="15">
        <v>13</v>
      </c>
      <c r="P7" s="15">
        <v>0</v>
      </c>
      <c r="Q7" s="15">
        <v>0</v>
      </c>
      <c r="R7" s="15">
        <v>47</v>
      </c>
      <c r="S7" s="15">
        <v>47</v>
      </c>
      <c r="T7" s="15">
        <v>0</v>
      </c>
      <c r="U7" s="15">
        <v>0</v>
      </c>
      <c r="V7" s="16">
        <v>0</v>
      </c>
      <c r="W7" s="15">
        <v>34</v>
      </c>
      <c r="X7" s="15">
        <v>17</v>
      </c>
      <c r="Y7" s="15">
        <v>17</v>
      </c>
      <c r="Z7" s="15">
        <v>14</v>
      </c>
      <c r="AA7" s="15">
        <v>6</v>
      </c>
      <c r="AB7" s="15">
        <v>8</v>
      </c>
      <c r="AC7" s="15">
        <v>2</v>
      </c>
      <c r="AD7" s="15">
        <v>12</v>
      </c>
      <c r="AE7" s="15">
        <v>6</v>
      </c>
      <c r="AF7" s="15">
        <v>26</v>
      </c>
      <c r="AG7" s="15">
        <v>1</v>
      </c>
      <c r="AH7" s="15">
        <v>3</v>
      </c>
      <c r="AI7" s="15">
        <v>1</v>
      </c>
      <c r="AJ7" s="15">
        <v>8</v>
      </c>
      <c r="AK7" s="15">
        <v>2</v>
      </c>
      <c r="AL7" s="15">
        <v>0</v>
      </c>
      <c r="AM7" s="15">
        <v>0</v>
      </c>
    </row>
    <row r="8" spans="1:39" ht="65.25" customHeight="1">
      <c r="A8" s="20" t="s">
        <v>86</v>
      </c>
      <c r="B8" s="15">
        <v>34</v>
      </c>
      <c r="C8" s="15">
        <v>325</v>
      </c>
      <c r="D8" s="15">
        <v>3990</v>
      </c>
      <c r="E8" s="15">
        <v>25406</v>
      </c>
      <c r="F8" s="15">
        <v>12846</v>
      </c>
      <c r="G8" s="15">
        <v>12560</v>
      </c>
      <c r="H8" s="15">
        <v>25381</v>
      </c>
      <c r="I8" s="15">
        <v>12828</v>
      </c>
      <c r="J8" s="15">
        <v>12553</v>
      </c>
      <c r="K8" s="15">
        <v>25</v>
      </c>
      <c r="L8" s="15">
        <v>0</v>
      </c>
      <c r="M8" s="15">
        <v>13</v>
      </c>
      <c r="N8" s="15">
        <v>10</v>
      </c>
      <c r="O8" s="15">
        <v>2</v>
      </c>
      <c r="P8" s="15">
        <v>1</v>
      </c>
      <c r="Q8" s="15">
        <v>0</v>
      </c>
      <c r="R8" s="15">
        <v>14</v>
      </c>
      <c r="S8" s="15">
        <v>14</v>
      </c>
      <c r="T8" s="15">
        <v>0</v>
      </c>
      <c r="U8" s="15">
        <v>0</v>
      </c>
      <c r="V8" s="16">
        <v>0</v>
      </c>
      <c r="W8" s="15">
        <v>70</v>
      </c>
      <c r="X8" s="15">
        <v>37</v>
      </c>
      <c r="Y8" s="15">
        <v>33</v>
      </c>
      <c r="Z8" s="15">
        <v>44</v>
      </c>
      <c r="AA8" s="15">
        <v>20</v>
      </c>
      <c r="AB8" s="15">
        <v>24</v>
      </c>
      <c r="AC8" s="15">
        <v>2</v>
      </c>
      <c r="AD8" s="15">
        <v>5</v>
      </c>
      <c r="AE8" s="15">
        <v>0</v>
      </c>
      <c r="AF8" s="15">
        <v>2</v>
      </c>
      <c r="AG8" s="15">
        <v>0</v>
      </c>
      <c r="AH8" s="15">
        <v>4</v>
      </c>
      <c r="AI8" s="15">
        <v>0</v>
      </c>
      <c r="AJ8" s="15">
        <v>7</v>
      </c>
      <c r="AK8" s="15">
        <v>0</v>
      </c>
      <c r="AL8" s="15">
        <v>0</v>
      </c>
      <c r="AM8" s="15">
        <v>0</v>
      </c>
    </row>
    <row r="9" spans="1:39" ht="65.25" customHeight="1">
      <c r="A9" s="20" t="s">
        <v>87</v>
      </c>
      <c r="B9" s="15">
        <v>40</v>
      </c>
      <c r="C9" s="15">
        <v>502</v>
      </c>
      <c r="D9" s="15">
        <v>7563</v>
      </c>
      <c r="E9" s="15">
        <v>38561</v>
      </c>
      <c r="F9" s="15">
        <v>19434</v>
      </c>
      <c r="G9" s="15">
        <v>19127</v>
      </c>
      <c r="H9" s="15">
        <v>38531</v>
      </c>
      <c r="I9" s="15">
        <v>19437</v>
      </c>
      <c r="J9" s="15">
        <v>19094</v>
      </c>
      <c r="K9" s="15">
        <v>30</v>
      </c>
      <c r="L9" s="15">
        <v>0</v>
      </c>
      <c r="M9" s="15">
        <v>84</v>
      </c>
      <c r="N9" s="15">
        <v>84</v>
      </c>
      <c r="O9" s="15">
        <v>0</v>
      </c>
      <c r="P9" s="15">
        <v>0</v>
      </c>
      <c r="Q9" s="15">
        <v>0</v>
      </c>
      <c r="R9" s="15">
        <v>103</v>
      </c>
      <c r="S9" s="15">
        <v>99</v>
      </c>
      <c r="T9" s="15">
        <v>4</v>
      </c>
      <c r="U9" s="15">
        <v>0</v>
      </c>
      <c r="V9" s="16">
        <v>0</v>
      </c>
      <c r="W9" s="15">
        <v>104</v>
      </c>
      <c r="X9" s="15">
        <v>47</v>
      </c>
      <c r="Y9" s="15">
        <v>57</v>
      </c>
      <c r="Z9" s="15">
        <v>55</v>
      </c>
      <c r="AA9" s="15">
        <v>27</v>
      </c>
      <c r="AB9" s="15">
        <v>28</v>
      </c>
      <c r="AC9" s="15">
        <v>10</v>
      </c>
      <c r="AD9" s="15">
        <v>39</v>
      </c>
      <c r="AE9" s="15">
        <v>8</v>
      </c>
      <c r="AF9" s="15">
        <v>29</v>
      </c>
      <c r="AG9" s="15">
        <v>1</v>
      </c>
      <c r="AH9" s="15">
        <v>10</v>
      </c>
      <c r="AI9" s="15">
        <v>0</v>
      </c>
      <c r="AJ9" s="15">
        <v>35</v>
      </c>
      <c r="AK9" s="15">
        <v>3</v>
      </c>
      <c r="AL9" s="15">
        <v>9</v>
      </c>
      <c r="AM9" s="15">
        <v>0</v>
      </c>
    </row>
    <row r="10" spans="1:39" ht="65.25" customHeight="1">
      <c r="A10" s="20" t="s">
        <v>142</v>
      </c>
      <c r="B10" s="15">
        <v>30</v>
      </c>
      <c r="C10" s="15">
        <v>300</v>
      </c>
      <c r="D10" s="15">
        <v>3907</v>
      </c>
      <c r="E10" s="15">
        <v>18669</v>
      </c>
      <c r="F10" s="15">
        <v>9448</v>
      </c>
      <c r="G10" s="15">
        <v>9221</v>
      </c>
      <c r="H10" s="15">
        <v>18639</v>
      </c>
      <c r="I10" s="15">
        <v>9436</v>
      </c>
      <c r="J10" s="15">
        <v>9203</v>
      </c>
      <c r="K10" s="15">
        <v>30</v>
      </c>
      <c r="L10" s="15">
        <v>0</v>
      </c>
      <c r="M10" s="15">
        <v>51</v>
      </c>
      <c r="N10" s="15">
        <v>49</v>
      </c>
      <c r="O10" s="15">
        <v>2</v>
      </c>
      <c r="P10" s="15">
        <v>0</v>
      </c>
      <c r="Q10" s="15">
        <v>0</v>
      </c>
      <c r="R10" s="15">
        <v>48</v>
      </c>
      <c r="S10" s="15">
        <v>47</v>
      </c>
      <c r="T10" s="15">
        <v>1</v>
      </c>
      <c r="U10" s="15">
        <v>0</v>
      </c>
      <c r="V10" s="16">
        <v>0</v>
      </c>
      <c r="W10" s="15">
        <v>53</v>
      </c>
      <c r="X10" s="15">
        <v>31</v>
      </c>
      <c r="Y10" s="15">
        <v>22</v>
      </c>
      <c r="Z10" s="15">
        <v>26</v>
      </c>
      <c r="AA10" s="15">
        <v>15</v>
      </c>
      <c r="AB10" s="15">
        <v>11</v>
      </c>
      <c r="AC10" s="15">
        <v>3</v>
      </c>
      <c r="AD10" s="15">
        <v>13</v>
      </c>
      <c r="AE10" s="15">
        <v>4</v>
      </c>
      <c r="AF10" s="15">
        <v>14</v>
      </c>
      <c r="AG10" s="15">
        <v>0</v>
      </c>
      <c r="AH10" s="15">
        <v>1</v>
      </c>
      <c r="AI10" s="15">
        <v>0</v>
      </c>
      <c r="AJ10" s="15">
        <v>16</v>
      </c>
      <c r="AK10" s="15">
        <v>2</v>
      </c>
      <c r="AL10" s="15">
        <v>0</v>
      </c>
      <c r="AM10" s="15">
        <v>0</v>
      </c>
    </row>
    <row r="11" spans="1:39" ht="65.25" customHeight="1">
      <c r="A11" s="9" t="s">
        <v>19</v>
      </c>
      <c r="B11" s="15">
        <v>34</v>
      </c>
      <c r="C11" s="15">
        <v>425</v>
      </c>
      <c r="D11" s="15">
        <v>5984</v>
      </c>
      <c r="E11" s="15">
        <v>32057</v>
      </c>
      <c r="F11" s="15">
        <v>16048</v>
      </c>
      <c r="G11" s="15">
        <v>16009</v>
      </c>
      <c r="H11" s="15">
        <v>32045</v>
      </c>
      <c r="I11" s="15">
        <v>16051</v>
      </c>
      <c r="J11" s="15">
        <v>15994</v>
      </c>
      <c r="K11" s="15">
        <v>12</v>
      </c>
      <c r="L11" s="15">
        <v>0</v>
      </c>
      <c r="M11" s="15">
        <v>32</v>
      </c>
      <c r="N11" s="15">
        <v>29</v>
      </c>
      <c r="O11" s="15">
        <v>2</v>
      </c>
      <c r="P11" s="15">
        <v>1</v>
      </c>
      <c r="Q11" s="15">
        <v>0</v>
      </c>
      <c r="R11" s="15">
        <v>80</v>
      </c>
      <c r="S11" s="15">
        <v>74</v>
      </c>
      <c r="T11" s="15">
        <v>6</v>
      </c>
      <c r="U11" s="15">
        <v>0</v>
      </c>
      <c r="V11" s="16">
        <v>0</v>
      </c>
      <c r="W11" s="15">
        <v>95</v>
      </c>
      <c r="X11" s="15">
        <v>50</v>
      </c>
      <c r="Y11" s="15">
        <v>45</v>
      </c>
      <c r="Z11" s="15">
        <v>35</v>
      </c>
      <c r="AA11" s="15">
        <v>23</v>
      </c>
      <c r="AB11" s="15">
        <v>12</v>
      </c>
      <c r="AC11" s="15">
        <v>0</v>
      </c>
      <c r="AD11" s="15">
        <v>3</v>
      </c>
      <c r="AE11" s="15">
        <v>2</v>
      </c>
      <c r="AF11" s="15">
        <v>11</v>
      </c>
      <c r="AG11" s="15">
        <v>2</v>
      </c>
      <c r="AH11" s="15">
        <v>3</v>
      </c>
      <c r="AI11" s="15">
        <v>0</v>
      </c>
      <c r="AJ11" s="15">
        <v>11</v>
      </c>
      <c r="AK11" s="15">
        <v>1</v>
      </c>
      <c r="AL11" s="15">
        <v>2</v>
      </c>
      <c r="AM11" s="15">
        <v>1</v>
      </c>
    </row>
    <row r="12" spans="1:39" ht="65.25" customHeight="1">
      <c r="A12" s="9" t="s">
        <v>20</v>
      </c>
      <c r="B12" s="15">
        <v>39</v>
      </c>
      <c r="C12" s="15">
        <v>408</v>
      </c>
      <c r="D12" s="15">
        <v>5548</v>
      </c>
      <c r="E12" s="15">
        <v>35570</v>
      </c>
      <c r="F12" s="15">
        <v>17559</v>
      </c>
      <c r="G12" s="15">
        <v>18011</v>
      </c>
      <c r="H12" s="15">
        <v>35550</v>
      </c>
      <c r="I12" s="15">
        <v>17547</v>
      </c>
      <c r="J12" s="15">
        <v>18003</v>
      </c>
      <c r="K12" s="15">
        <v>20</v>
      </c>
      <c r="L12" s="15">
        <v>0</v>
      </c>
      <c r="M12" s="15">
        <v>28</v>
      </c>
      <c r="N12" s="15">
        <v>28</v>
      </c>
      <c r="O12" s="15">
        <v>0</v>
      </c>
      <c r="P12" s="15">
        <v>0</v>
      </c>
      <c r="Q12" s="15">
        <v>0</v>
      </c>
      <c r="R12" s="15">
        <v>23</v>
      </c>
      <c r="S12" s="15">
        <v>23</v>
      </c>
      <c r="T12" s="15">
        <v>0</v>
      </c>
      <c r="U12" s="15">
        <v>0</v>
      </c>
      <c r="V12" s="16">
        <v>0</v>
      </c>
      <c r="W12" s="15">
        <v>54</v>
      </c>
      <c r="X12" s="15">
        <v>26</v>
      </c>
      <c r="Y12" s="15">
        <v>28</v>
      </c>
      <c r="Z12" s="15">
        <v>39</v>
      </c>
      <c r="AA12" s="15">
        <v>15</v>
      </c>
      <c r="AB12" s="15">
        <v>24</v>
      </c>
      <c r="AC12" s="15">
        <v>1</v>
      </c>
      <c r="AD12" s="15">
        <v>11</v>
      </c>
      <c r="AE12" s="15">
        <v>0</v>
      </c>
      <c r="AF12" s="15">
        <v>6</v>
      </c>
      <c r="AG12" s="15">
        <v>0</v>
      </c>
      <c r="AH12" s="15">
        <v>2</v>
      </c>
      <c r="AI12" s="15">
        <v>0</v>
      </c>
      <c r="AJ12" s="15">
        <v>22</v>
      </c>
      <c r="AK12" s="15">
        <v>0</v>
      </c>
      <c r="AL12" s="15">
        <v>20</v>
      </c>
      <c r="AM12" s="15">
        <v>4</v>
      </c>
    </row>
    <row r="13" spans="1:39" ht="65.25" customHeight="1">
      <c r="A13" s="9" t="s">
        <v>21</v>
      </c>
      <c r="B13" s="15">
        <v>12</v>
      </c>
      <c r="C13" s="15">
        <v>156</v>
      </c>
      <c r="D13" s="15">
        <v>1510</v>
      </c>
      <c r="E13" s="15">
        <v>8061</v>
      </c>
      <c r="F13" s="15">
        <v>4105</v>
      </c>
      <c r="G13" s="15">
        <v>3956</v>
      </c>
      <c r="H13" s="15">
        <v>8049</v>
      </c>
      <c r="I13" s="15">
        <v>4093</v>
      </c>
      <c r="J13" s="15">
        <v>3956</v>
      </c>
      <c r="K13" s="15">
        <v>12</v>
      </c>
      <c r="L13" s="15">
        <v>0</v>
      </c>
      <c r="M13" s="15">
        <v>15</v>
      </c>
      <c r="N13" s="15">
        <v>11</v>
      </c>
      <c r="O13" s="15">
        <v>4</v>
      </c>
      <c r="P13" s="15">
        <v>0</v>
      </c>
      <c r="Q13" s="15">
        <v>0</v>
      </c>
      <c r="R13" s="15">
        <v>13</v>
      </c>
      <c r="S13" s="15">
        <v>13</v>
      </c>
      <c r="T13" s="15">
        <v>0</v>
      </c>
      <c r="U13" s="15">
        <v>0</v>
      </c>
      <c r="V13" s="16">
        <v>0</v>
      </c>
      <c r="W13" s="15">
        <v>21</v>
      </c>
      <c r="X13" s="15">
        <v>14</v>
      </c>
      <c r="Y13" s="15">
        <v>7</v>
      </c>
      <c r="Z13" s="15">
        <v>11</v>
      </c>
      <c r="AA13" s="15">
        <v>5</v>
      </c>
      <c r="AB13" s="15">
        <v>6</v>
      </c>
      <c r="AC13" s="15">
        <v>2</v>
      </c>
      <c r="AD13" s="15">
        <v>5</v>
      </c>
      <c r="AE13" s="15">
        <v>0</v>
      </c>
      <c r="AF13" s="15">
        <v>1</v>
      </c>
      <c r="AG13" s="15">
        <v>0</v>
      </c>
      <c r="AH13" s="15">
        <v>2</v>
      </c>
      <c r="AI13" s="15">
        <v>0</v>
      </c>
      <c r="AJ13" s="15">
        <v>2</v>
      </c>
      <c r="AK13" s="15">
        <v>0</v>
      </c>
      <c r="AL13" s="15">
        <v>0</v>
      </c>
      <c r="AM13" s="15">
        <v>0</v>
      </c>
    </row>
    <row r="14" spans="17:24" ht="16.5">
      <c r="Q14" s="7"/>
      <c r="R14" s="10"/>
      <c r="S14" s="7"/>
      <c r="X14" s="7"/>
    </row>
  </sheetData>
  <sheetProtection/>
  <mergeCells count="26"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  <mergeCell ref="AF4:AF5"/>
    <mergeCell ref="AG3:AG5"/>
    <mergeCell ref="AH3:AH5"/>
    <mergeCell ref="R4:V4"/>
    <mergeCell ref="W4:Y4"/>
    <mergeCell ref="AC4:AC5"/>
    <mergeCell ref="AD4:AD5"/>
    <mergeCell ref="Z4:AB4"/>
    <mergeCell ref="M4:Q4"/>
    <mergeCell ref="A3:A5"/>
    <mergeCell ref="E4:G4"/>
    <mergeCell ref="H4:J4"/>
    <mergeCell ref="K4:L4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0"/>
  <sheetViews>
    <sheetView zoomScalePageLayoutView="0" workbookViewId="0" topLeftCell="A1">
      <selection activeCell="W6" sqref="W6:AB6"/>
    </sheetView>
  </sheetViews>
  <sheetFormatPr defaultColWidth="9.00390625" defaultRowHeight="16.5"/>
  <cols>
    <col min="1" max="1" width="8.00390625" style="8" customWidth="1"/>
    <col min="2" max="2" width="4.75390625" style="8" customWidth="1"/>
    <col min="3" max="3" width="5.75390625" style="8" customWidth="1"/>
    <col min="4" max="4" width="6.375" style="8" customWidth="1"/>
    <col min="5" max="5" width="7.125" style="8" customWidth="1"/>
    <col min="6" max="6" width="6.375" style="8" customWidth="1"/>
    <col min="7" max="7" width="6.75390625" style="8" customWidth="1"/>
    <col min="8" max="8" width="7.00390625" style="8" customWidth="1"/>
    <col min="9" max="9" width="6.875" style="8" customWidth="1"/>
    <col min="10" max="10" width="6.75390625" style="8" customWidth="1"/>
    <col min="11" max="11" width="4.25390625" style="8" customWidth="1"/>
    <col min="12" max="12" width="3.375" style="8" customWidth="1"/>
    <col min="13" max="15" width="4.375" style="8" customWidth="1"/>
    <col min="16" max="16" width="3.00390625" style="8" customWidth="1"/>
    <col min="17" max="17" width="3.125" style="8" customWidth="1"/>
    <col min="18" max="19" width="4.375" style="8" customWidth="1"/>
    <col min="20" max="20" width="3.125" style="8" customWidth="1"/>
    <col min="21" max="21" width="3.25390625" style="8" customWidth="1"/>
    <col min="22" max="22" width="2.75390625" style="8" customWidth="1"/>
    <col min="23" max="26" width="4.375" style="8" customWidth="1"/>
    <col min="27" max="27" width="3.625" style="8" customWidth="1"/>
    <col min="28" max="28" width="3.75390625" style="8" customWidth="1"/>
    <col min="29" max="29" width="3.625" style="8" customWidth="1"/>
    <col min="30" max="30" width="3.75390625" style="8" customWidth="1"/>
    <col min="31" max="32" width="3.50390625" style="8" customWidth="1"/>
    <col min="33" max="33" width="3.375" style="8" customWidth="1"/>
    <col min="34" max="34" width="3.25390625" style="8" customWidth="1"/>
    <col min="35" max="39" width="4.875" style="8" customWidth="1"/>
    <col min="40" max="16384" width="9.00390625" style="8" customWidth="1"/>
  </cols>
  <sheetData>
    <row r="1" spans="1:40" ht="60" customHeight="1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24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X2" s="7"/>
    </row>
    <row r="3" spans="1:39" ht="24" customHeight="1">
      <c r="A3" s="25" t="s">
        <v>145</v>
      </c>
      <c r="B3" s="28" t="s">
        <v>82</v>
      </c>
      <c r="C3" s="28" t="s">
        <v>126</v>
      </c>
      <c r="D3" s="28" t="s">
        <v>132</v>
      </c>
      <c r="E3" s="22" t="s">
        <v>138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2" t="s">
        <v>116</v>
      </c>
      <c r="AD3" s="24"/>
      <c r="AE3" s="22" t="s">
        <v>57</v>
      </c>
      <c r="AF3" s="24"/>
      <c r="AG3" s="28" t="s">
        <v>129</v>
      </c>
      <c r="AH3" s="28" t="s">
        <v>115</v>
      </c>
      <c r="AI3" s="28" t="s">
        <v>37</v>
      </c>
      <c r="AJ3" s="28" t="s">
        <v>114</v>
      </c>
      <c r="AK3" s="28" t="s">
        <v>113</v>
      </c>
      <c r="AL3" s="28" t="s">
        <v>90</v>
      </c>
      <c r="AM3" s="28" t="s">
        <v>89</v>
      </c>
    </row>
    <row r="4" spans="1:39" ht="24" customHeight="1">
      <c r="A4" s="26"/>
      <c r="B4" s="29"/>
      <c r="C4" s="29"/>
      <c r="D4" s="29"/>
      <c r="E4" s="22" t="s">
        <v>79</v>
      </c>
      <c r="F4" s="23"/>
      <c r="G4" s="24"/>
      <c r="H4" s="22" t="s">
        <v>78</v>
      </c>
      <c r="I4" s="23"/>
      <c r="J4" s="24"/>
      <c r="K4" s="22" t="s">
        <v>75</v>
      </c>
      <c r="L4" s="24"/>
      <c r="M4" s="22" t="s">
        <v>144</v>
      </c>
      <c r="N4" s="23"/>
      <c r="O4" s="23"/>
      <c r="P4" s="23"/>
      <c r="Q4" s="24"/>
      <c r="R4" s="22" t="s">
        <v>121</v>
      </c>
      <c r="S4" s="23"/>
      <c r="T4" s="23"/>
      <c r="U4" s="23"/>
      <c r="V4" s="24"/>
      <c r="W4" s="22" t="s">
        <v>143</v>
      </c>
      <c r="X4" s="23"/>
      <c r="Y4" s="30"/>
      <c r="Z4" s="22" t="s">
        <v>64</v>
      </c>
      <c r="AA4" s="23"/>
      <c r="AB4" s="24"/>
      <c r="AC4" s="28" t="s">
        <v>98</v>
      </c>
      <c r="AD4" s="28" t="s">
        <v>60</v>
      </c>
      <c r="AE4" s="28" t="s">
        <v>98</v>
      </c>
      <c r="AF4" s="28" t="s">
        <v>60</v>
      </c>
      <c r="AG4" s="29"/>
      <c r="AH4" s="29"/>
      <c r="AI4" s="29"/>
      <c r="AJ4" s="29"/>
      <c r="AK4" s="29"/>
      <c r="AL4" s="29"/>
      <c r="AM4" s="29"/>
    </row>
    <row r="5" spans="1:39" ht="87" customHeight="1">
      <c r="A5" s="27"/>
      <c r="B5" s="29"/>
      <c r="C5" s="29"/>
      <c r="D5" s="29"/>
      <c r="E5" s="2" t="s">
        <v>103</v>
      </c>
      <c r="F5" s="1" t="s">
        <v>13</v>
      </c>
      <c r="G5" s="1" t="s">
        <v>14</v>
      </c>
      <c r="H5" s="2" t="s">
        <v>103</v>
      </c>
      <c r="I5" s="2" t="s">
        <v>13</v>
      </c>
      <c r="J5" s="2" t="s">
        <v>14</v>
      </c>
      <c r="K5" s="2" t="s">
        <v>38</v>
      </c>
      <c r="L5" s="2" t="s">
        <v>7</v>
      </c>
      <c r="M5" s="2" t="s">
        <v>104</v>
      </c>
      <c r="N5" s="2" t="s">
        <v>71</v>
      </c>
      <c r="O5" s="2" t="s">
        <v>105</v>
      </c>
      <c r="P5" s="2" t="s">
        <v>102</v>
      </c>
      <c r="Q5" s="2" t="s">
        <v>73</v>
      </c>
      <c r="R5" s="2" t="s">
        <v>104</v>
      </c>
      <c r="S5" s="2" t="s">
        <v>71</v>
      </c>
      <c r="T5" s="2" t="s">
        <v>105</v>
      </c>
      <c r="U5" s="2" t="s">
        <v>102</v>
      </c>
      <c r="V5" s="2" t="s">
        <v>73</v>
      </c>
      <c r="W5" s="2" t="s">
        <v>104</v>
      </c>
      <c r="X5" s="2" t="s">
        <v>3</v>
      </c>
      <c r="Y5" s="2" t="s">
        <v>4</v>
      </c>
      <c r="Z5" s="2" t="s">
        <v>67</v>
      </c>
      <c r="AA5" s="2" t="s">
        <v>3</v>
      </c>
      <c r="AB5" s="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66" customHeight="1">
      <c r="A6" s="20" t="s">
        <v>146</v>
      </c>
      <c r="B6" s="15">
        <f>SUM(B7:B13)</f>
        <v>215</v>
      </c>
      <c r="C6" s="15">
        <f aca="true" t="shared" si="0" ref="C6:AM6">SUM(C7:C13)</f>
        <v>2343</v>
      </c>
      <c r="D6" s="15">
        <f t="shared" si="0"/>
        <v>31220</v>
      </c>
      <c r="E6" s="15">
        <f t="shared" si="0"/>
        <v>172783</v>
      </c>
      <c r="F6" s="15">
        <f t="shared" si="0"/>
        <v>86778</v>
      </c>
      <c r="G6" s="15">
        <f t="shared" si="0"/>
        <v>86005</v>
      </c>
      <c r="H6" s="15">
        <f t="shared" si="0"/>
        <v>172602</v>
      </c>
      <c r="I6" s="15">
        <f t="shared" si="0"/>
        <v>86685</v>
      </c>
      <c r="J6" s="15">
        <f t="shared" si="0"/>
        <v>85917</v>
      </c>
      <c r="K6" s="15">
        <f t="shared" si="0"/>
        <v>185</v>
      </c>
      <c r="L6" s="15">
        <f t="shared" si="0"/>
        <v>4</v>
      </c>
      <c r="M6" s="15">
        <f t="shared" si="0"/>
        <v>304</v>
      </c>
      <c r="N6" s="15">
        <f t="shared" si="0"/>
        <v>267</v>
      </c>
      <c r="O6" s="15">
        <f t="shared" si="0"/>
        <v>37</v>
      </c>
      <c r="P6" s="15">
        <f t="shared" si="0"/>
        <v>0</v>
      </c>
      <c r="Q6" s="15">
        <f t="shared" si="0"/>
        <v>0</v>
      </c>
      <c r="R6" s="15">
        <f t="shared" si="0"/>
        <v>297</v>
      </c>
      <c r="S6" s="15">
        <f t="shared" si="0"/>
        <v>289</v>
      </c>
      <c r="T6" s="15">
        <f t="shared" si="0"/>
        <v>8</v>
      </c>
      <c r="U6" s="15">
        <f t="shared" si="0"/>
        <v>0</v>
      </c>
      <c r="V6" s="15">
        <f t="shared" si="0"/>
        <v>0</v>
      </c>
      <c r="W6" s="15">
        <f t="shared" si="0"/>
        <v>333</v>
      </c>
      <c r="X6" s="15">
        <f t="shared" si="0"/>
        <v>180</v>
      </c>
      <c r="Y6" s="15">
        <f t="shared" si="0"/>
        <v>153</v>
      </c>
      <c r="Z6" s="15">
        <f t="shared" si="0"/>
        <v>159</v>
      </c>
      <c r="AA6" s="15">
        <f t="shared" si="0"/>
        <v>81</v>
      </c>
      <c r="AB6" s="15">
        <f t="shared" si="0"/>
        <v>78</v>
      </c>
      <c r="AC6" s="15">
        <f t="shared" si="0"/>
        <v>15</v>
      </c>
      <c r="AD6" s="15">
        <f t="shared" si="0"/>
        <v>97</v>
      </c>
      <c r="AE6" s="15">
        <f t="shared" si="0"/>
        <v>18</v>
      </c>
      <c r="AF6" s="15">
        <f t="shared" si="0"/>
        <v>88</v>
      </c>
      <c r="AG6" s="15">
        <f t="shared" si="0"/>
        <v>3</v>
      </c>
      <c r="AH6" s="15">
        <f t="shared" si="0"/>
        <v>18</v>
      </c>
      <c r="AI6" s="15">
        <f t="shared" si="0"/>
        <v>1</v>
      </c>
      <c r="AJ6" s="15">
        <f t="shared" si="0"/>
        <v>65</v>
      </c>
      <c r="AK6" s="15">
        <f t="shared" si="0"/>
        <v>5</v>
      </c>
      <c r="AL6" s="15">
        <f t="shared" si="0"/>
        <v>46</v>
      </c>
      <c r="AM6" s="15">
        <f t="shared" si="0"/>
        <v>7</v>
      </c>
    </row>
    <row r="7" spans="1:39" ht="66" customHeight="1">
      <c r="A7" s="20" t="s">
        <v>147</v>
      </c>
      <c r="B7" s="15">
        <v>26</v>
      </c>
      <c r="C7" s="15">
        <v>221</v>
      </c>
      <c r="D7" s="15">
        <v>2702</v>
      </c>
      <c r="E7" s="15">
        <v>14293</v>
      </c>
      <c r="F7" s="15">
        <v>7246</v>
      </c>
      <c r="G7" s="15">
        <v>7047</v>
      </c>
      <c r="H7" s="15">
        <v>14278</v>
      </c>
      <c r="I7" s="15">
        <v>7245</v>
      </c>
      <c r="J7" s="15">
        <v>7033</v>
      </c>
      <c r="K7" s="15">
        <v>15</v>
      </c>
      <c r="L7" s="15">
        <v>0</v>
      </c>
      <c r="M7" s="15">
        <v>46</v>
      </c>
      <c r="N7" s="15">
        <v>31</v>
      </c>
      <c r="O7" s="15">
        <v>15</v>
      </c>
      <c r="P7" s="15">
        <v>0</v>
      </c>
      <c r="Q7" s="15">
        <v>0</v>
      </c>
      <c r="R7" s="15">
        <v>52</v>
      </c>
      <c r="S7" s="15">
        <v>50</v>
      </c>
      <c r="T7" s="15">
        <v>2</v>
      </c>
      <c r="U7" s="15">
        <v>0</v>
      </c>
      <c r="V7" s="16">
        <v>0</v>
      </c>
      <c r="W7" s="15">
        <v>41</v>
      </c>
      <c r="X7" s="15">
        <v>22</v>
      </c>
      <c r="Y7" s="15">
        <v>19</v>
      </c>
      <c r="Z7" s="15">
        <v>20</v>
      </c>
      <c r="AA7" s="15">
        <v>14</v>
      </c>
      <c r="AB7" s="15">
        <v>6</v>
      </c>
      <c r="AC7" s="15">
        <v>6</v>
      </c>
      <c r="AD7" s="15">
        <v>18</v>
      </c>
      <c r="AE7" s="15">
        <v>8</v>
      </c>
      <c r="AF7" s="15">
        <v>19</v>
      </c>
      <c r="AG7" s="15">
        <v>1</v>
      </c>
      <c r="AH7" s="15">
        <v>4</v>
      </c>
      <c r="AI7" s="15">
        <v>0</v>
      </c>
      <c r="AJ7" s="15">
        <v>4</v>
      </c>
      <c r="AK7" s="15">
        <v>0</v>
      </c>
      <c r="AL7" s="15">
        <v>0</v>
      </c>
      <c r="AM7" s="15">
        <v>0</v>
      </c>
    </row>
    <row r="8" spans="1:39" ht="66" customHeight="1">
      <c r="A8" s="20" t="s">
        <v>86</v>
      </c>
      <c r="B8" s="15">
        <v>34</v>
      </c>
      <c r="C8" s="15">
        <v>325</v>
      </c>
      <c r="D8" s="15">
        <v>3988</v>
      </c>
      <c r="E8" s="15">
        <v>25441</v>
      </c>
      <c r="F8" s="15">
        <v>12871</v>
      </c>
      <c r="G8" s="15">
        <v>12570</v>
      </c>
      <c r="H8" s="15">
        <v>25406</v>
      </c>
      <c r="I8" s="15">
        <v>12846</v>
      </c>
      <c r="J8" s="15">
        <v>12560</v>
      </c>
      <c r="K8" s="15">
        <v>35</v>
      </c>
      <c r="L8" s="15">
        <v>0</v>
      </c>
      <c r="M8" s="15">
        <v>54</v>
      </c>
      <c r="N8" s="15">
        <v>53</v>
      </c>
      <c r="O8" s="15">
        <v>1</v>
      </c>
      <c r="P8" s="15">
        <v>0</v>
      </c>
      <c r="Q8" s="15">
        <v>0</v>
      </c>
      <c r="R8" s="15">
        <v>60</v>
      </c>
      <c r="S8" s="15">
        <v>58</v>
      </c>
      <c r="T8" s="15">
        <v>2</v>
      </c>
      <c r="U8" s="15">
        <v>0</v>
      </c>
      <c r="V8" s="16">
        <v>0</v>
      </c>
      <c r="W8" s="15">
        <v>62</v>
      </c>
      <c r="X8" s="15">
        <v>35</v>
      </c>
      <c r="Y8" s="15">
        <v>27</v>
      </c>
      <c r="Z8" s="15">
        <v>21</v>
      </c>
      <c r="AA8" s="15">
        <v>7</v>
      </c>
      <c r="AB8" s="15">
        <v>14</v>
      </c>
      <c r="AC8" s="15">
        <v>1</v>
      </c>
      <c r="AD8" s="15">
        <v>5</v>
      </c>
      <c r="AE8" s="15">
        <v>0</v>
      </c>
      <c r="AF8" s="15">
        <v>3</v>
      </c>
      <c r="AG8" s="15">
        <v>0</v>
      </c>
      <c r="AH8" s="15">
        <v>3</v>
      </c>
      <c r="AI8" s="15">
        <v>1</v>
      </c>
      <c r="AJ8" s="15">
        <v>1</v>
      </c>
      <c r="AK8" s="15">
        <v>0</v>
      </c>
      <c r="AL8" s="15">
        <v>0</v>
      </c>
      <c r="AM8" s="15">
        <v>0</v>
      </c>
    </row>
    <row r="9" spans="1:39" ht="66" customHeight="1">
      <c r="A9" s="20" t="s">
        <v>87</v>
      </c>
      <c r="B9" s="15">
        <v>40</v>
      </c>
      <c r="C9" s="15">
        <v>502</v>
      </c>
      <c r="D9" s="15">
        <v>7563</v>
      </c>
      <c r="E9" s="15">
        <v>38560</v>
      </c>
      <c r="F9" s="15">
        <v>19434</v>
      </c>
      <c r="G9" s="15">
        <v>19126</v>
      </c>
      <c r="H9" s="15">
        <v>38561</v>
      </c>
      <c r="I9" s="15">
        <v>19434</v>
      </c>
      <c r="J9" s="15">
        <v>19127</v>
      </c>
      <c r="K9" s="15">
        <v>0</v>
      </c>
      <c r="L9" s="15">
        <v>1</v>
      </c>
      <c r="M9" s="15">
        <v>19</v>
      </c>
      <c r="N9" s="15">
        <v>10</v>
      </c>
      <c r="O9" s="15">
        <v>9</v>
      </c>
      <c r="P9" s="15">
        <v>0</v>
      </c>
      <c r="Q9" s="15">
        <v>0</v>
      </c>
      <c r="R9" s="15">
        <v>24</v>
      </c>
      <c r="S9" s="15">
        <v>24</v>
      </c>
      <c r="T9" s="15">
        <v>0</v>
      </c>
      <c r="U9" s="15">
        <v>0</v>
      </c>
      <c r="V9" s="16">
        <v>0</v>
      </c>
      <c r="W9" s="15">
        <v>35</v>
      </c>
      <c r="X9" s="15">
        <v>23</v>
      </c>
      <c r="Y9" s="15">
        <v>12</v>
      </c>
      <c r="Z9" s="15">
        <v>31</v>
      </c>
      <c r="AA9" s="15">
        <v>17</v>
      </c>
      <c r="AB9" s="15">
        <v>14</v>
      </c>
      <c r="AC9" s="15">
        <v>1</v>
      </c>
      <c r="AD9" s="15">
        <v>12</v>
      </c>
      <c r="AE9" s="15">
        <v>4</v>
      </c>
      <c r="AF9" s="15">
        <v>10</v>
      </c>
      <c r="AG9" s="15">
        <v>0</v>
      </c>
      <c r="AH9" s="15">
        <v>2</v>
      </c>
      <c r="AI9" s="15">
        <v>0</v>
      </c>
      <c r="AJ9" s="15">
        <v>18</v>
      </c>
      <c r="AK9" s="15">
        <v>2</v>
      </c>
      <c r="AL9" s="15">
        <v>6</v>
      </c>
      <c r="AM9" s="15">
        <v>0</v>
      </c>
    </row>
    <row r="10" spans="1:39" ht="66" customHeight="1">
      <c r="A10" s="20" t="s">
        <v>88</v>
      </c>
      <c r="B10" s="15">
        <v>30</v>
      </c>
      <c r="C10" s="15">
        <v>302</v>
      </c>
      <c r="D10" s="15">
        <v>3916</v>
      </c>
      <c r="E10" s="15">
        <v>18743</v>
      </c>
      <c r="F10" s="15">
        <v>9489</v>
      </c>
      <c r="G10" s="15">
        <v>9254</v>
      </c>
      <c r="H10" s="15">
        <v>18669</v>
      </c>
      <c r="I10" s="15">
        <v>9448</v>
      </c>
      <c r="J10" s="15">
        <v>9221</v>
      </c>
      <c r="K10" s="15">
        <v>74</v>
      </c>
      <c r="L10" s="15">
        <v>0</v>
      </c>
      <c r="M10" s="15">
        <v>66</v>
      </c>
      <c r="N10" s="15">
        <v>60</v>
      </c>
      <c r="O10" s="15">
        <v>6</v>
      </c>
      <c r="P10" s="15">
        <v>0</v>
      </c>
      <c r="Q10" s="15">
        <v>0</v>
      </c>
      <c r="R10" s="15">
        <v>17</v>
      </c>
      <c r="S10" s="15">
        <v>14</v>
      </c>
      <c r="T10" s="15">
        <v>3</v>
      </c>
      <c r="U10" s="15">
        <v>0</v>
      </c>
      <c r="V10" s="16">
        <v>0</v>
      </c>
      <c r="W10" s="15">
        <v>41</v>
      </c>
      <c r="X10" s="15">
        <v>22</v>
      </c>
      <c r="Y10" s="15">
        <v>19</v>
      </c>
      <c r="Z10" s="15">
        <v>16</v>
      </c>
      <c r="AA10" s="15">
        <v>9</v>
      </c>
      <c r="AB10" s="15">
        <v>7</v>
      </c>
      <c r="AC10" s="15">
        <v>2</v>
      </c>
      <c r="AD10" s="15">
        <v>8</v>
      </c>
      <c r="AE10" s="15">
        <v>0</v>
      </c>
      <c r="AF10" s="15">
        <v>3</v>
      </c>
      <c r="AG10" s="15">
        <v>0</v>
      </c>
      <c r="AH10" s="15">
        <v>3</v>
      </c>
      <c r="AI10" s="15">
        <v>0</v>
      </c>
      <c r="AJ10" s="15">
        <v>8</v>
      </c>
      <c r="AK10" s="15">
        <v>2</v>
      </c>
      <c r="AL10" s="15">
        <v>1</v>
      </c>
      <c r="AM10" s="15">
        <v>0</v>
      </c>
    </row>
    <row r="11" spans="1:39" ht="66" customHeight="1">
      <c r="A11" s="9" t="s">
        <v>0</v>
      </c>
      <c r="B11" s="15">
        <v>34</v>
      </c>
      <c r="C11" s="15">
        <v>425</v>
      </c>
      <c r="D11" s="15">
        <v>5980</v>
      </c>
      <c r="E11" s="15">
        <v>32104</v>
      </c>
      <c r="F11" s="15">
        <v>16065</v>
      </c>
      <c r="G11" s="15">
        <v>16039</v>
      </c>
      <c r="H11" s="15">
        <v>32057</v>
      </c>
      <c r="I11" s="15">
        <v>16048</v>
      </c>
      <c r="J11" s="15">
        <v>16009</v>
      </c>
      <c r="K11" s="15">
        <v>47</v>
      </c>
      <c r="L11" s="15">
        <v>0</v>
      </c>
      <c r="M11" s="15">
        <v>77</v>
      </c>
      <c r="N11" s="15">
        <v>74</v>
      </c>
      <c r="O11" s="15">
        <v>3</v>
      </c>
      <c r="P11" s="15">
        <v>0</v>
      </c>
      <c r="Q11" s="15">
        <v>0</v>
      </c>
      <c r="R11" s="15">
        <v>91</v>
      </c>
      <c r="S11" s="15">
        <v>90</v>
      </c>
      <c r="T11" s="15">
        <v>1</v>
      </c>
      <c r="U11" s="15">
        <v>0</v>
      </c>
      <c r="V11" s="16">
        <v>0</v>
      </c>
      <c r="W11" s="15">
        <v>92</v>
      </c>
      <c r="X11" s="15">
        <v>49</v>
      </c>
      <c r="Y11" s="15">
        <v>43</v>
      </c>
      <c r="Z11" s="15">
        <v>31</v>
      </c>
      <c r="AA11" s="15">
        <v>15</v>
      </c>
      <c r="AB11" s="15">
        <v>16</v>
      </c>
      <c r="AC11" s="15">
        <v>3</v>
      </c>
      <c r="AD11" s="15">
        <v>31</v>
      </c>
      <c r="AE11" s="15">
        <v>3</v>
      </c>
      <c r="AF11" s="15">
        <v>25</v>
      </c>
      <c r="AG11" s="15">
        <v>2</v>
      </c>
      <c r="AH11" s="15">
        <v>5</v>
      </c>
      <c r="AI11" s="15">
        <v>0</v>
      </c>
      <c r="AJ11" s="15">
        <v>13</v>
      </c>
      <c r="AK11" s="15">
        <v>1</v>
      </c>
      <c r="AL11" s="15">
        <v>11</v>
      </c>
      <c r="AM11" s="15">
        <v>0</v>
      </c>
    </row>
    <row r="12" spans="1:39" ht="66" customHeight="1">
      <c r="A12" s="9" t="s">
        <v>1</v>
      </c>
      <c r="B12" s="15">
        <v>39</v>
      </c>
      <c r="C12" s="15">
        <v>408</v>
      </c>
      <c r="D12" s="15">
        <v>5561</v>
      </c>
      <c r="E12" s="15">
        <v>35584</v>
      </c>
      <c r="F12" s="15">
        <v>17573</v>
      </c>
      <c r="G12" s="15">
        <v>18011</v>
      </c>
      <c r="H12" s="15">
        <v>35570</v>
      </c>
      <c r="I12" s="15">
        <v>17559</v>
      </c>
      <c r="J12" s="15">
        <v>18011</v>
      </c>
      <c r="K12" s="15">
        <v>14</v>
      </c>
      <c r="L12" s="15">
        <v>3</v>
      </c>
      <c r="M12" s="15">
        <v>37</v>
      </c>
      <c r="N12" s="15">
        <v>37</v>
      </c>
      <c r="O12" s="15">
        <v>0</v>
      </c>
      <c r="P12" s="15">
        <v>0</v>
      </c>
      <c r="Q12" s="15">
        <v>0</v>
      </c>
      <c r="R12" s="15">
        <v>26</v>
      </c>
      <c r="S12" s="15">
        <v>26</v>
      </c>
      <c r="T12" s="15">
        <v>0</v>
      </c>
      <c r="U12" s="15">
        <v>0</v>
      </c>
      <c r="V12" s="16">
        <v>0</v>
      </c>
      <c r="W12" s="15">
        <v>36</v>
      </c>
      <c r="X12" s="15">
        <v>19</v>
      </c>
      <c r="Y12" s="15">
        <v>17</v>
      </c>
      <c r="Z12" s="15">
        <v>33</v>
      </c>
      <c r="AA12" s="15">
        <v>16</v>
      </c>
      <c r="AB12" s="15">
        <v>17</v>
      </c>
      <c r="AC12" s="15">
        <v>1</v>
      </c>
      <c r="AD12" s="15">
        <v>18</v>
      </c>
      <c r="AE12" s="15">
        <v>3</v>
      </c>
      <c r="AF12" s="15">
        <v>21</v>
      </c>
      <c r="AG12" s="15">
        <v>0</v>
      </c>
      <c r="AH12" s="15">
        <v>1</v>
      </c>
      <c r="AI12" s="15">
        <v>0</v>
      </c>
      <c r="AJ12" s="15">
        <v>20</v>
      </c>
      <c r="AK12" s="15">
        <v>0</v>
      </c>
      <c r="AL12" s="15">
        <v>28</v>
      </c>
      <c r="AM12" s="15">
        <v>7</v>
      </c>
    </row>
    <row r="13" spans="1:39" ht="66" customHeight="1">
      <c r="A13" s="9" t="s">
        <v>2</v>
      </c>
      <c r="B13" s="15">
        <v>12</v>
      </c>
      <c r="C13" s="15">
        <v>160</v>
      </c>
      <c r="D13" s="15">
        <v>1510</v>
      </c>
      <c r="E13" s="15">
        <v>8058</v>
      </c>
      <c r="F13" s="15">
        <v>4100</v>
      </c>
      <c r="G13" s="15">
        <v>3958</v>
      </c>
      <c r="H13" s="15">
        <v>8061</v>
      </c>
      <c r="I13" s="15">
        <v>4105</v>
      </c>
      <c r="J13" s="15">
        <v>3956</v>
      </c>
      <c r="K13" s="15">
        <v>0</v>
      </c>
      <c r="L13" s="15">
        <v>0</v>
      </c>
      <c r="M13" s="15">
        <v>5</v>
      </c>
      <c r="N13" s="15">
        <v>2</v>
      </c>
      <c r="O13" s="15">
        <v>3</v>
      </c>
      <c r="P13" s="15">
        <v>0</v>
      </c>
      <c r="Q13" s="15">
        <v>0</v>
      </c>
      <c r="R13" s="15">
        <v>27</v>
      </c>
      <c r="S13" s="15">
        <v>27</v>
      </c>
      <c r="T13" s="15">
        <v>0</v>
      </c>
      <c r="U13" s="15">
        <v>0</v>
      </c>
      <c r="V13" s="16">
        <v>0</v>
      </c>
      <c r="W13" s="15">
        <v>26</v>
      </c>
      <c r="X13" s="15">
        <v>10</v>
      </c>
      <c r="Y13" s="15">
        <v>16</v>
      </c>
      <c r="Z13" s="15">
        <v>7</v>
      </c>
      <c r="AA13" s="15">
        <v>3</v>
      </c>
      <c r="AB13" s="15">
        <v>4</v>
      </c>
      <c r="AC13" s="15">
        <v>1</v>
      </c>
      <c r="AD13" s="15">
        <v>5</v>
      </c>
      <c r="AE13" s="15">
        <v>0</v>
      </c>
      <c r="AF13" s="15">
        <v>7</v>
      </c>
      <c r="AG13" s="15">
        <v>0</v>
      </c>
      <c r="AH13" s="15">
        <v>0</v>
      </c>
      <c r="AI13" s="15">
        <v>0</v>
      </c>
      <c r="AJ13" s="15">
        <v>1</v>
      </c>
      <c r="AK13" s="15">
        <v>0</v>
      </c>
      <c r="AL13" s="15">
        <v>0</v>
      </c>
      <c r="AM13" s="15">
        <v>0</v>
      </c>
    </row>
    <row r="14" spans="24:28" ht="16.5">
      <c r="X14" s="7"/>
      <c r="AB14" s="10"/>
    </row>
    <row r="15" ht="16.5">
      <c r="AB15" s="10"/>
    </row>
    <row r="16" ht="16.5">
      <c r="AB16" s="10"/>
    </row>
    <row r="17" ht="16.5">
      <c r="AB17" s="10"/>
    </row>
    <row r="18" ht="16.5">
      <c r="AB18" s="10"/>
    </row>
    <row r="19" ht="16.5">
      <c r="AB19" s="10"/>
    </row>
    <row r="20" ht="16.5">
      <c r="AB20" s="10"/>
    </row>
  </sheetData>
  <sheetProtection/>
  <mergeCells count="26">
    <mergeCell ref="M4:Q4"/>
    <mergeCell ref="A3:A5"/>
    <mergeCell ref="E4:G4"/>
    <mergeCell ref="H4:J4"/>
    <mergeCell ref="K4:L4"/>
    <mergeCell ref="B3:B5"/>
    <mergeCell ref="C3:C5"/>
    <mergeCell ref="D3:D5"/>
    <mergeCell ref="AF4:AF5"/>
    <mergeCell ref="AG3:AG5"/>
    <mergeCell ref="AH3:AH5"/>
    <mergeCell ref="R4:V4"/>
    <mergeCell ref="W4:Y4"/>
    <mergeCell ref="AC4:AC5"/>
    <mergeCell ref="AD4:AD5"/>
    <mergeCell ref="Z4:AB4"/>
    <mergeCell ref="AM3:AM5"/>
    <mergeCell ref="A1:AN1"/>
    <mergeCell ref="E3:AB3"/>
    <mergeCell ref="AE3:AF3"/>
    <mergeCell ref="AC3:AD3"/>
    <mergeCell ref="AI3:AI5"/>
    <mergeCell ref="AJ3:AJ5"/>
    <mergeCell ref="AK3:AK5"/>
    <mergeCell ref="AL3:AL5"/>
    <mergeCell ref="AE4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2010-11-23T03:09:43Z</cp:lastPrinted>
  <dcterms:created xsi:type="dcterms:W3CDTF">2010-05-20T00:25:04Z</dcterms:created>
  <dcterms:modified xsi:type="dcterms:W3CDTF">2013-05-17T01:15:28Z</dcterms:modified>
  <cp:category/>
  <cp:version/>
  <cp:contentType/>
  <cp:contentStatus/>
</cp:coreProperties>
</file>