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880" tabRatio="818" activeTab="11"/>
  </bookViews>
  <sheets>
    <sheet name="83.01" sheetId="1" r:id="rId1"/>
    <sheet name="83.02" sheetId="2" r:id="rId2"/>
    <sheet name="83.03" sheetId="3" r:id="rId3"/>
    <sheet name="83.04" sheetId="4" r:id="rId4"/>
    <sheet name="83.05" sheetId="5" r:id="rId5"/>
    <sheet name="83.06" sheetId="6" r:id="rId6"/>
    <sheet name="83.07" sheetId="7" r:id="rId7"/>
    <sheet name="83.08" sheetId="8" r:id="rId8"/>
    <sheet name="83.09" sheetId="9" r:id="rId9"/>
    <sheet name="83.10" sheetId="10" r:id="rId10"/>
    <sheet name="83.11" sheetId="11" r:id="rId11"/>
    <sheet name="83.12" sheetId="12" r:id="rId12"/>
  </sheets>
  <definedNames/>
  <calcPr fullCalcOnLoad="1"/>
</workbook>
</file>

<file path=xl/sharedStrings.xml><?xml version="1.0" encoding="utf-8"?>
<sst xmlns="http://schemas.openxmlformats.org/spreadsheetml/2006/main" count="768" uniqueCount="72">
  <si>
    <t>鄉鎮市別</t>
  </si>
  <si>
    <t>村里</t>
  </si>
  <si>
    <t>鄰</t>
  </si>
  <si>
    <t>戶</t>
  </si>
  <si>
    <t>計</t>
  </si>
  <si>
    <t>男</t>
  </si>
  <si>
    <t>女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</si>
  <si>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</si>
  <si>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</si>
  <si>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</si>
  <si>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</si>
  <si>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</si>
  <si>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</si>
  <si>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</si>
  <si>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</si>
  <si>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</si>
  <si>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</si>
  <si>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</si>
  <si>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</si>
  <si>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</si>
  <si>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</si>
  <si>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</si>
  <si>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</si>
  <si>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</si>
  <si>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</si>
  <si>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</si>
  <si>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</si>
  <si>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</si>
  <si>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</si>
  <si>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</si>
  <si>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</si>
  <si>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</si>
  <si>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左鎮鄉</t>
  </si>
  <si>
    <t>仁德鄉</t>
  </si>
  <si>
    <t>歸仁鄉</t>
  </si>
  <si>
    <t>關廟鄉</t>
  </si>
  <si>
    <t>龍崎鄉</t>
  </si>
  <si>
    <t>總計</t>
  </si>
  <si>
    <t>備</t>
  </si>
  <si>
    <t>資</t>
  </si>
  <si>
    <t>料</t>
  </si>
  <si>
    <t>來</t>
  </si>
  <si>
    <t>源</t>
  </si>
  <si>
    <t>根</t>
  </si>
  <si>
    <t>據</t>
  </si>
  <si>
    <t>籍</t>
  </si>
  <si>
    <t>登</t>
  </si>
  <si>
    <t>記</t>
  </si>
  <si>
    <t>本</t>
  </si>
  <si>
    <t>月</t>
  </si>
  <si>
    <t>份</t>
  </si>
  <si>
    <t>較</t>
  </si>
  <si>
    <t>前</t>
  </si>
  <si>
    <t>南化鄉</t>
  </si>
  <si>
    <t>人</t>
  </si>
  <si>
    <t>考</t>
  </si>
  <si>
    <t>：</t>
  </si>
  <si>
    <t xml:space="preserve">        人                 口</t>
  </si>
  <si>
    <t>增</t>
  </si>
  <si>
    <t>加</t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</si>
  <si>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</si>
  <si>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2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</si>
  <si>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3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</si>
  <si>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4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</si>
  <si>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5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</si>
  <si>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6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</si>
  <si>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7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</si>
  <si>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8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</si>
  <si>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9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</si>
  <si>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10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</si>
  <si>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11</t>
    </r>
    <r>
      <rPr>
        <sz val="18"/>
        <rFont val="雅真中楷"/>
        <family val="3"/>
      </rPr>
      <t>月份現住人口統計表</t>
    </r>
  </si>
  <si>
    <r>
      <t xml:space="preserve">        </t>
    </r>
    <r>
      <rPr>
        <sz val="18"/>
        <rFont val="雅真中楷"/>
        <family val="3"/>
      </rPr>
      <t>台南縣</t>
    </r>
    <r>
      <rPr>
        <sz val="18"/>
        <rFont val="Times New Roman"/>
        <family val="1"/>
      </rPr>
      <t>83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12</t>
    </r>
    <r>
      <rPr>
        <sz val="18"/>
        <rFont val="雅真中楷"/>
        <family val="3"/>
      </rPr>
      <t>月份現住人口統計表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</si>
</sst>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雅真中楷"/>
      <family val="3"/>
    </font>
    <font>
      <sz val="18"/>
      <name val="雅真中楷"/>
      <family val="3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2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1" sqref="E11"/>
    </sheetView>
  </sheetViews>
  <sheetFormatPr defaultColWidth="9.00390625" defaultRowHeight="16.5"/>
  <cols>
    <col min="1" max="3" width="9.625" style="2" customWidth="1"/>
    <col min="4" max="4" width="10.625" style="2" customWidth="1"/>
    <col min="5" max="7" width="13.125" style="2" customWidth="1"/>
    <col min="8" max="8" width="7.625" style="2" customWidth="1"/>
  </cols>
  <sheetData>
    <row r="1" spans="1:8" ht="21.75" customHeight="1">
      <c r="A1" s="15" t="s">
        <v>60</v>
      </c>
      <c r="B1" s="15"/>
      <c r="C1" s="15"/>
      <c r="D1" s="15"/>
      <c r="E1" s="15"/>
      <c r="F1" s="15"/>
      <c r="G1" s="15"/>
      <c r="H1" s="15"/>
    </row>
    <row r="2" spans="1:8" ht="21.75" customHeight="1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21.75" customHeight="1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s="1" customFormat="1" ht="21.75" customHeight="1">
      <c r="A4" s="6" t="s">
        <v>37</v>
      </c>
      <c r="B4" s="7">
        <f aca="true" t="shared" si="0" ref="B4:G4">SUM(B5:B35)</f>
        <v>519</v>
      </c>
      <c r="C4" s="7">
        <f t="shared" si="0"/>
        <v>8828</v>
      </c>
      <c r="D4" s="7">
        <f t="shared" si="0"/>
        <v>270781</v>
      </c>
      <c r="E4" s="7">
        <f t="shared" si="0"/>
        <v>1059710</v>
      </c>
      <c r="F4" s="7">
        <f t="shared" si="0"/>
        <v>552529</v>
      </c>
      <c r="G4" s="7">
        <f t="shared" si="0"/>
        <v>507181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536</v>
      </c>
      <c r="D5" s="11">
        <v>19756</v>
      </c>
      <c r="E5" s="7">
        <f>SUM(F5:G5)</f>
        <v>73424</v>
      </c>
      <c r="F5" s="11">
        <v>37470</v>
      </c>
      <c r="G5" s="12">
        <v>35954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42842</v>
      </c>
      <c r="E6" s="7">
        <f aca="true" t="shared" si="1" ref="E6:E35">SUM(F6:G6)</f>
        <v>156331</v>
      </c>
      <c r="F6" s="7">
        <v>79840</v>
      </c>
      <c r="G6" s="8">
        <v>76491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7710</v>
      </c>
      <c r="E7" s="7">
        <f t="shared" si="1"/>
        <v>29100</v>
      </c>
      <c r="F7" s="7">
        <v>15148</v>
      </c>
      <c r="G7" s="8">
        <v>13952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291</v>
      </c>
      <c r="D8" s="7">
        <v>9367</v>
      </c>
      <c r="E8" s="7">
        <f t="shared" si="1"/>
        <v>38068</v>
      </c>
      <c r="F8" s="7">
        <v>20484</v>
      </c>
      <c r="G8" s="8">
        <v>17584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11651</v>
      </c>
      <c r="E9" s="7">
        <f t="shared" si="1"/>
        <v>47104</v>
      </c>
      <c r="F9" s="7">
        <v>24176</v>
      </c>
      <c r="G9" s="8">
        <v>22928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14031</v>
      </c>
      <c r="E10" s="7">
        <f t="shared" si="1"/>
        <v>55147</v>
      </c>
      <c r="F10" s="7">
        <v>27954</v>
      </c>
      <c r="G10" s="8">
        <v>27193</v>
      </c>
      <c r="H10" s="4" t="s">
        <v>44</v>
      </c>
    </row>
    <row r="11" spans="1:8" s="1" customFormat="1" ht="21.75" customHeight="1">
      <c r="A11" s="10" t="s">
        <v>13</v>
      </c>
      <c r="B11" s="11">
        <v>20</v>
      </c>
      <c r="C11" s="11">
        <v>225</v>
      </c>
      <c r="D11" s="7">
        <v>10042</v>
      </c>
      <c r="E11" s="7">
        <f t="shared" si="1"/>
        <v>42170</v>
      </c>
      <c r="F11" s="7">
        <v>21867</v>
      </c>
      <c r="G11" s="8">
        <v>20303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10485</v>
      </c>
      <c r="E12" s="7">
        <f t="shared" si="1"/>
        <v>41205</v>
      </c>
      <c r="F12" s="11">
        <v>21150</v>
      </c>
      <c r="G12" s="7">
        <v>20055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8051</v>
      </c>
      <c r="E13" s="7">
        <f t="shared" si="1"/>
        <v>31191</v>
      </c>
      <c r="F13" s="7">
        <v>16136</v>
      </c>
      <c r="G13" s="12">
        <v>15055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6276</v>
      </c>
      <c r="E14" s="7">
        <f t="shared" si="1"/>
        <v>24705</v>
      </c>
      <c r="F14" s="7">
        <v>12905</v>
      </c>
      <c r="G14" s="8">
        <v>11800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7421</v>
      </c>
      <c r="E15" s="7">
        <f t="shared" si="1"/>
        <v>29484</v>
      </c>
      <c r="F15" s="7">
        <v>15416</v>
      </c>
      <c r="G15" s="8">
        <v>14068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7778</v>
      </c>
      <c r="E16" s="7">
        <f t="shared" si="1"/>
        <v>27151</v>
      </c>
      <c r="F16" s="7">
        <v>14572</v>
      </c>
      <c r="G16" s="8">
        <v>12579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7356</v>
      </c>
      <c r="E17" s="7">
        <f t="shared" si="1"/>
        <v>28934</v>
      </c>
      <c r="F17" s="7">
        <v>14998</v>
      </c>
      <c r="G17" s="8">
        <v>13936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6346</v>
      </c>
      <c r="E18" s="7">
        <f t="shared" si="1"/>
        <v>26150</v>
      </c>
      <c r="F18" s="7">
        <v>14048</v>
      </c>
      <c r="G18" s="8">
        <v>12102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7159</v>
      </c>
      <c r="E19" s="7">
        <f t="shared" si="1"/>
        <v>24388</v>
      </c>
      <c r="F19" s="7">
        <v>13186</v>
      </c>
      <c r="G19" s="8">
        <v>11202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3543</v>
      </c>
      <c r="E20" s="7">
        <f t="shared" si="1"/>
        <v>12984</v>
      </c>
      <c r="F20" s="7">
        <v>6863</v>
      </c>
      <c r="G20" s="8">
        <v>6121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5692</v>
      </c>
      <c r="E21" s="7">
        <f t="shared" si="1"/>
        <v>24494</v>
      </c>
      <c r="F21" s="7">
        <v>12567</v>
      </c>
      <c r="G21" s="8">
        <v>11927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6475</v>
      </c>
      <c r="E22" s="7">
        <f t="shared" si="1"/>
        <v>27396</v>
      </c>
      <c r="F22" s="7">
        <v>14913</v>
      </c>
      <c r="G22" s="8">
        <v>12483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6156</v>
      </c>
      <c r="E23" s="7">
        <f t="shared" si="1"/>
        <v>24431</v>
      </c>
      <c r="F23" s="7">
        <v>12634</v>
      </c>
      <c r="G23" s="8">
        <v>11797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3622</v>
      </c>
      <c r="E24" s="7">
        <f t="shared" si="1"/>
        <v>15061</v>
      </c>
      <c r="F24" s="7">
        <v>7788</v>
      </c>
      <c r="G24" s="8">
        <v>7273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7195</v>
      </c>
      <c r="E25" s="7">
        <f t="shared" si="1"/>
        <v>29885</v>
      </c>
      <c r="F25" s="7">
        <v>15352</v>
      </c>
      <c r="G25" s="8">
        <v>14533</v>
      </c>
      <c r="H25" s="13">
        <f>E4-1059023</f>
        <v>687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6694</v>
      </c>
      <c r="E26" s="7">
        <f t="shared" si="1"/>
        <v>28331</v>
      </c>
      <c r="F26" s="7">
        <v>14835</v>
      </c>
      <c r="G26" s="8">
        <v>13496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2204</v>
      </c>
      <c r="E27" s="7">
        <f t="shared" si="1"/>
        <v>8385</v>
      </c>
      <c r="F27" s="7">
        <v>4555</v>
      </c>
      <c r="G27" s="8">
        <v>3830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4445</v>
      </c>
      <c r="E28" s="7">
        <f t="shared" si="1"/>
        <v>18153</v>
      </c>
      <c r="F28" s="7">
        <v>9467</v>
      </c>
      <c r="G28" s="8">
        <v>8686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3449</v>
      </c>
      <c r="E29" s="7">
        <f t="shared" si="1"/>
        <v>12763</v>
      </c>
      <c r="F29" s="7">
        <v>6877</v>
      </c>
      <c r="G29" s="8">
        <v>5886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2689</v>
      </c>
      <c r="E30" s="7">
        <f t="shared" si="1"/>
        <v>9700</v>
      </c>
      <c r="F30" s="7">
        <v>5352</v>
      </c>
      <c r="G30" s="8">
        <v>4348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1775</v>
      </c>
      <c r="E31" s="7">
        <f t="shared" si="1"/>
        <v>6621</v>
      </c>
      <c r="F31" s="7">
        <v>3586</v>
      </c>
      <c r="G31" s="8">
        <v>3035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16398</v>
      </c>
      <c r="E32" s="7">
        <f t="shared" si="1"/>
        <v>61396</v>
      </c>
      <c r="F32" s="7">
        <v>31820</v>
      </c>
      <c r="G32" s="8">
        <v>29576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13845</v>
      </c>
      <c r="E33" s="7">
        <f t="shared" si="1"/>
        <v>60987</v>
      </c>
      <c r="F33" s="7">
        <v>33418</v>
      </c>
      <c r="G33" s="8">
        <v>27569</v>
      </c>
      <c r="H33" s="16"/>
    </row>
    <row r="34" spans="1:8" ht="21.75" customHeight="1">
      <c r="A34" s="6" t="s">
        <v>35</v>
      </c>
      <c r="B34" s="7">
        <v>17</v>
      </c>
      <c r="C34" s="7">
        <v>261</v>
      </c>
      <c r="D34" s="7">
        <v>9037</v>
      </c>
      <c r="E34" s="7">
        <f t="shared" si="1"/>
        <v>39013</v>
      </c>
      <c r="F34" s="7">
        <v>20257</v>
      </c>
      <c r="G34" s="8">
        <v>18756</v>
      </c>
      <c r="H34" s="17"/>
    </row>
    <row r="35" spans="1:8" ht="21.75" customHeight="1">
      <c r="A35" s="6" t="s">
        <v>36</v>
      </c>
      <c r="B35" s="7">
        <v>8</v>
      </c>
      <c r="C35" s="7">
        <v>95</v>
      </c>
      <c r="D35" s="7">
        <v>1291</v>
      </c>
      <c r="E35" s="7">
        <f t="shared" si="1"/>
        <v>5558</v>
      </c>
      <c r="F35" s="7">
        <v>2895</v>
      </c>
      <c r="G35" s="8">
        <v>2663</v>
      </c>
      <c r="H35" s="18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61" right="0.5511811023622047" top="0.53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7" sqref="E7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69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9103</v>
      </c>
      <c r="D4" s="7">
        <f t="shared" si="0"/>
        <v>279468</v>
      </c>
      <c r="E4" s="7">
        <f t="shared" si="0"/>
        <v>1066765</v>
      </c>
      <c r="F4" s="7">
        <f t="shared" si="0"/>
        <v>553983</v>
      </c>
      <c r="G4" s="7">
        <f t="shared" si="0"/>
        <v>512782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20369</v>
      </c>
      <c r="E5" s="7">
        <f>SUM(F5:G5)</f>
        <v>74270</v>
      </c>
      <c r="F5" s="11">
        <v>37936</v>
      </c>
      <c r="G5" s="12">
        <v>36334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46421</v>
      </c>
      <c r="E6" s="7">
        <f>SUM(F6:G6)</f>
        <v>164792</v>
      </c>
      <c r="F6" s="7">
        <v>83927</v>
      </c>
      <c r="G6" s="8">
        <v>80865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7960</v>
      </c>
      <c r="E7" s="7">
        <f aca="true" t="shared" si="1" ref="E7:E35">SUM(F7:G7)</f>
        <v>29367</v>
      </c>
      <c r="F7" s="7">
        <v>15295</v>
      </c>
      <c r="G7" s="8">
        <v>14072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9473</v>
      </c>
      <c r="E8" s="7">
        <f t="shared" si="1"/>
        <v>37658</v>
      </c>
      <c r="F8" s="7">
        <v>20264</v>
      </c>
      <c r="G8" s="8">
        <v>17394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11881</v>
      </c>
      <c r="E9" s="7">
        <f t="shared" si="1"/>
        <v>47414</v>
      </c>
      <c r="F9" s="7">
        <v>24362</v>
      </c>
      <c r="G9" s="8">
        <v>23052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14587</v>
      </c>
      <c r="E10" s="7">
        <f t="shared" si="1"/>
        <v>55971</v>
      </c>
      <c r="F10" s="7">
        <v>28333</v>
      </c>
      <c r="G10" s="8">
        <v>27638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10312</v>
      </c>
      <c r="E11" s="7">
        <f t="shared" si="1"/>
        <v>42737</v>
      </c>
      <c r="F11" s="7">
        <v>22159</v>
      </c>
      <c r="G11" s="8">
        <v>20578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10673</v>
      </c>
      <c r="E12" s="7">
        <f t="shared" si="1"/>
        <v>41328</v>
      </c>
      <c r="F12" s="7">
        <v>21199</v>
      </c>
      <c r="G12" s="8">
        <v>20129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8156</v>
      </c>
      <c r="E13" s="7">
        <f t="shared" si="1"/>
        <v>31196</v>
      </c>
      <c r="F13" s="7">
        <v>16130</v>
      </c>
      <c r="G13" s="8">
        <v>15066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6427</v>
      </c>
      <c r="E14" s="7">
        <f t="shared" si="1"/>
        <v>24800</v>
      </c>
      <c r="F14" s="11">
        <v>12935</v>
      </c>
      <c r="G14" s="8">
        <v>11865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7479</v>
      </c>
      <c r="E15" s="7">
        <f t="shared" si="1"/>
        <v>29356</v>
      </c>
      <c r="F15" s="7">
        <v>15365</v>
      </c>
      <c r="G15" s="8">
        <v>13991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7775</v>
      </c>
      <c r="E16" s="7">
        <f t="shared" si="1"/>
        <v>26900</v>
      </c>
      <c r="F16" s="7">
        <v>14467</v>
      </c>
      <c r="G16" s="8">
        <v>12433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7442</v>
      </c>
      <c r="E17" s="7">
        <f t="shared" si="1"/>
        <v>28877</v>
      </c>
      <c r="F17" s="7">
        <v>15013</v>
      </c>
      <c r="G17" s="8">
        <v>13864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6302</v>
      </c>
      <c r="E18" s="7">
        <f t="shared" si="1"/>
        <v>25629</v>
      </c>
      <c r="F18" s="7">
        <v>13624</v>
      </c>
      <c r="G18" s="8">
        <v>12005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7201</v>
      </c>
      <c r="E19" s="7">
        <f t="shared" si="1"/>
        <v>24246</v>
      </c>
      <c r="F19" s="7">
        <v>13082</v>
      </c>
      <c r="G19" s="8">
        <v>11164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3600</v>
      </c>
      <c r="E20" s="7">
        <f t="shared" si="1"/>
        <v>12922</v>
      </c>
      <c r="F20" s="7">
        <v>6840</v>
      </c>
      <c r="G20" s="8">
        <v>6082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5878</v>
      </c>
      <c r="E21" s="7">
        <f t="shared" si="1"/>
        <v>24874</v>
      </c>
      <c r="F21" s="7">
        <v>12787</v>
      </c>
      <c r="G21" s="8">
        <v>12087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6575</v>
      </c>
      <c r="E22" s="7">
        <f t="shared" si="1"/>
        <v>26559</v>
      </c>
      <c r="F22" s="7">
        <v>14552</v>
      </c>
      <c r="G22" s="8">
        <v>12007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6276</v>
      </c>
      <c r="E23" s="7">
        <f t="shared" si="1"/>
        <v>24345</v>
      </c>
      <c r="F23" s="7">
        <v>12633</v>
      </c>
      <c r="G23" s="8">
        <v>11712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3664</v>
      </c>
      <c r="E24" s="7">
        <f t="shared" si="1"/>
        <v>14743</v>
      </c>
      <c r="F24" s="7">
        <v>7649</v>
      </c>
      <c r="G24" s="8">
        <v>7094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7432</v>
      </c>
      <c r="E25" s="7">
        <f t="shared" si="1"/>
        <v>30413</v>
      </c>
      <c r="F25" s="7">
        <v>15609</v>
      </c>
      <c r="G25" s="8">
        <v>14804</v>
      </c>
      <c r="H25" s="13">
        <f>E4-'83.09'!E4</f>
        <v>1167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6886</v>
      </c>
      <c r="E26" s="7">
        <f t="shared" si="1"/>
        <v>28739</v>
      </c>
      <c r="F26" s="7">
        <v>15098</v>
      </c>
      <c r="G26" s="8">
        <v>13641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2224</v>
      </c>
      <c r="E27" s="7">
        <f t="shared" si="1"/>
        <v>8078</v>
      </c>
      <c r="F27" s="7">
        <v>4272</v>
      </c>
      <c r="G27" s="8">
        <v>3806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4478</v>
      </c>
      <c r="E28" s="7">
        <f t="shared" si="1"/>
        <v>17940</v>
      </c>
      <c r="F28" s="7">
        <v>9367</v>
      </c>
      <c r="G28" s="8">
        <v>8573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3522</v>
      </c>
      <c r="E29" s="7">
        <f t="shared" si="1"/>
        <v>12665</v>
      </c>
      <c r="F29" s="7">
        <v>6848</v>
      </c>
      <c r="G29" s="8">
        <v>5817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2722</v>
      </c>
      <c r="E30" s="7">
        <f t="shared" si="1"/>
        <v>9957</v>
      </c>
      <c r="F30" s="7">
        <v>5459</v>
      </c>
      <c r="G30" s="8">
        <v>4498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1754</v>
      </c>
      <c r="E31" s="7">
        <f t="shared" si="1"/>
        <v>6438</v>
      </c>
      <c r="F31" s="7">
        <v>3516</v>
      </c>
      <c r="G31" s="8">
        <v>2922</v>
      </c>
      <c r="H31" s="4"/>
    </row>
    <row r="32" spans="1:8" ht="21.75" customHeight="1">
      <c r="A32" s="6" t="s">
        <v>33</v>
      </c>
      <c r="B32" s="7">
        <v>18</v>
      </c>
      <c r="C32" s="7">
        <v>483</v>
      </c>
      <c r="D32" s="7">
        <v>17038</v>
      </c>
      <c r="E32" s="7">
        <f t="shared" si="1"/>
        <v>62778</v>
      </c>
      <c r="F32" s="7">
        <v>32524</v>
      </c>
      <c r="G32" s="8">
        <v>30254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14489</v>
      </c>
      <c r="E33" s="7">
        <f t="shared" si="1"/>
        <v>57642</v>
      </c>
      <c r="F33" s="7">
        <v>29756</v>
      </c>
      <c r="G33" s="8">
        <v>27886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9168</v>
      </c>
      <c r="E34" s="7">
        <f t="shared" si="1"/>
        <v>39051</v>
      </c>
      <c r="F34" s="7">
        <v>20278</v>
      </c>
      <c r="G34" s="8">
        <v>18773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1304</v>
      </c>
      <c r="E35" s="7">
        <f t="shared" si="1"/>
        <v>5080</v>
      </c>
      <c r="F35" s="7">
        <v>2704</v>
      </c>
      <c r="G35" s="8">
        <v>2376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8" sqref="F8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70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9103</v>
      </c>
      <c r="D4" s="7">
        <f t="shared" si="0"/>
        <v>279909</v>
      </c>
      <c r="E4" s="7">
        <f t="shared" si="0"/>
        <v>1067914</v>
      </c>
      <c r="F4" s="7">
        <f t="shared" si="0"/>
        <v>554424</v>
      </c>
      <c r="G4" s="7">
        <f t="shared" si="0"/>
        <v>513490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20392</v>
      </c>
      <c r="E5" s="7">
        <f>SUM(F5:G5)</f>
        <v>74302</v>
      </c>
      <c r="F5" s="11">
        <v>37962</v>
      </c>
      <c r="G5" s="12">
        <v>36340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46601</v>
      </c>
      <c r="E6" s="7">
        <f>SUM(F6:G6)</f>
        <v>165251</v>
      </c>
      <c r="F6" s="7">
        <v>84140</v>
      </c>
      <c r="G6" s="8">
        <v>81111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7958</v>
      </c>
      <c r="E7" s="7">
        <f aca="true" t="shared" si="1" ref="E7:E35">SUM(F7:G7)</f>
        <v>29346</v>
      </c>
      <c r="F7" s="7">
        <v>15304</v>
      </c>
      <c r="G7" s="8">
        <v>14042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9490</v>
      </c>
      <c r="E8" s="7">
        <f t="shared" si="1"/>
        <v>37632</v>
      </c>
      <c r="F8" s="7">
        <v>20234</v>
      </c>
      <c r="G8" s="8">
        <v>17398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11902</v>
      </c>
      <c r="E9" s="7">
        <f t="shared" si="1"/>
        <v>47438</v>
      </c>
      <c r="F9" s="7">
        <v>24374</v>
      </c>
      <c r="G9" s="8">
        <v>23064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14608</v>
      </c>
      <c r="E10" s="7">
        <f t="shared" si="1"/>
        <v>56021</v>
      </c>
      <c r="F10" s="7">
        <v>28357</v>
      </c>
      <c r="G10" s="8">
        <v>27664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10340</v>
      </c>
      <c r="E11" s="7">
        <f t="shared" si="1"/>
        <v>42785</v>
      </c>
      <c r="F11" s="7">
        <v>22178</v>
      </c>
      <c r="G11" s="8">
        <v>20607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10685</v>
      </c>
      <c r="E12" s="7">
        <f t="shared" si="1"/>
        <v>41340</v>
      </c>
      <c r="F12" s="7">
        <v>21219</v>
      </c>
      <c r="G12" s="8">
        <v>20121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8173</v>
      </c>
      <c r="E13" s="7">
        <f t="shared" si="1"/>
        <v>31243</v>
      </c>
      <c r="F13" s="7">
        <v>16138</v>
      </c>
      <c r="G13" s="8">
        <v>15105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6453</v>
      </c>
      <c r="E14" s="7">
        <f t="shared" si="1"/>
        <v>24842</v>
      </c>
      <c r="F14" s="11">
        <v>12967</v>
      </c>
      <c r="G14" s="8">
        <v>11875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7486</v>
      </c>
      <c r="E15" s="7">
        <f t="shared" si="1"/>
        <v>29415</v>
      </c>
      <c r="F15" s="7">
        <v>15378</v>
      </c>
      <c r="G15" s="8">
        <v>14037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7774</v>
      </c>
      <c r="E16" s="7">
        <f t="shared" si="1"/>
        <v>26893</v>
      </c>
      <c r="F16" s="7">
        <v>14452</v>
      </c>
      <c r="G16" s="8">
        <v>12441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7451</v>
      </c>
      <c r="E17" s="7">
        <f t="shared" si="1"/>
        <v>28884</v>
      </c>
      <c r="F17" s="7">
        <v>15005</v>
      </c>
      <c r="G17" s="8">
        <v>13879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6282</v>
      </c>
      <c r="E18" s="7">
        <f t="shared" si="1"/>
        <v>25546</v>
      </c>
      <c r="F18" s="7">
        <v>13543</v>
      </c>
      <c r="G18" s="8">
        <v>12003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7188</v>
      </c>
      <c r="E19" s="7">
        <f t="shared" si="1"/>
        <v>24265</v>
      </c>
      <c r="F19" s="7">
        <v>13097</v>
      </c>
      <c r="G19" s="8">
        <v>11168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3601</v>
      </c>
      <c r="E20" s="7">
        <f t="shared" si="1"/>
        <v>12925</v>
      </c>
      <c r="F20" s="7">
        <v>6846</v>
      </c>
      <c r="G20" s="8">
        <v>6079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5892</v>
      </c>
      <c r="E21" s="7">
        <f t="shared" si="1"/>
        <v>24918</v>
      </c>
      <c r="F21" s="7">
        <v>12802</v>
      </c>
      <c r="G21" s="8">
        <v>12116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6563</v>
      </c>
      <c r="E22" s="7">
        <f t="shared" si="1"/>
        <v>26687</v>
      </c>
      <c r="F22" s="7">
        <v>14590</v>
      </c>
      <c r="G22" s="8">
        <v>12097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6287</v>
      </c>
      <c r="E23" s="7">
        <f t="shared" si="1"/>
        <v>24374</v>
      </c>
      <c r="F23" s="7">
        <v>12646</v>
      </c>
      <c r="G23" s="8">
        <v>11728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3667</v>
      </c>
      <c r="E24" s="7">
        <f t="shared" si="1"/>
        <v>14741</v>
      </c>
      <c r="F24" s="7">
        <v>7652</v>
      </c>
      <c r="G24" s="8">
        <v>7089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7458</v>
      </c>
      <c r="E25" s="7">
        <f t="shared" si="1"/>
        <v>30490</v>
      </c>
      <c r="F25" s="7">
        <v>15646</v>
      </c>
      <c r="G25" s="8">
        <v>14844</v>
      </c>
      <c r="H25" s="13">
        <f>E4-'83.10'!E4</f>
        <v>1149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6889</v>
      </c>
      <c r="E26" s="7">
        <f t="shared" si="1"/>
        <v>28787</v>
      </c>
      <c r="F26" s="7">
        <v>15106</v>
      </c>
      <c r="G26" s="8">
        <v>13681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2225</v>
      </c>
      <c r="E27" s="7">
        <f t="shared" si="1"/>
        <v>8088</v>
      </c>
      <c r="F27" s="7">
        <v>4274</v>
      </c>
      <c r="G27" s="8">
        <v>3814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4473</v>
      </c>
      <c r="E28" s="7">
        <f t="shared" si="1"/>
        <v>17906</v>
      </c>
      <c r="F28" s="7">
        <v>9357</v>
      </c>
      <c r="G28" s="8">
        <v>8549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3529</v>
      </c>
      <c r="E29" s="7">
        <f t="shared" si="1"/>
        <v>12671</v>
      </c>
      <c r="F29" s="7">
        <v>6849</v>
      </c>
      <c r="G29" s="8">
        <v>5822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2733</v>
      </c>
      <c r="E30" s="7">
        <f t="shared" si="1"/>
        <v>9949</v>
      </c>
      <c r="F30" s="7">
        <v>5448</v>
      </c>
      <c r="G30" s="8">
        <v>4501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1756</v>
      </c>
      <c r="E31" s="7">
        <f t="shared" si="1"/>
        <v>6444</v>
      </c>
      <c r="F31" s="7">
        <v>3519</v>
      </c>
      <c r="G31" s="8">
        <v>2925</v>
      </c>
      <c r="H31" s="4"/>
    </row>
    <row r="32" spans="1:8" ht="21.75" customHeight="1">
      <c r="A32" s="6" t="s">
        <v>33</v>
      </c>
      <c r="B32" s="7">
        <v>18</v>
      </c>
      <c r="C32" s="7">
        <v>483</v>
      </c>
      <c r="D32" s="7">
        <v>17058</v>
      </c>
      <c r="E32" s="7">
        <f t="shared" si="1"/>
        <v>62875</v>
      </c>
      <c r="F32" s="7">
        <v>32561</v>
      </c>
      <c r="G32" s="8">
        <v>30314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14518</v>
      </c>
      <c r="E33" s="7">
        <f t="shared" si="1"/>
        <v>57688</v>
      </c>
      <c r="F33" s="7">
        <v>29782</v>
      </c>
      <c r="G33" s="8">
        <v>27906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9174</v>
      </c>
      <c r="E34" s="7">
        <f t="shared" si="1"/>
        <v>39099</v>
      </c>
      <c r="F34" s="7">
        <v>20297</v>
      </c>
      <c r="G34" s="8">
        <v>18802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1303</v>
      </c>
      <c r="E35" s="7">
        <f t="shared" si="1"/>
        <v>5069</v>
      </c>
      <c r="F35" s="7">
        <v>2701</v>
      </c>
      <c r="G35" s="8">
        <v>2368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" sqref="E3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71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>SUM(B5:B35)</f>
        <v>529</v>
      </c>
      <c r="C4" s="7">
        <f>SUM(C5:C35)</f>
        <v>9103</v>
      </c>
      <c r="D4" s="7">
        <f>SUM(D5:D35)</f>
        <v>280233</v>
      </c>
      <c r="E4" s="7">
        <f>SUM(E5:E35)</f>
        <v>1069339</v>
      </c>
      <c r="F4" s="7">
        <f>SUM(F5:F35)</f>
        <v>554990</v>
      </c>
      <c r="G4" s="7">
        <f>SUM(G5:G35)</f>
        <v>514349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20458</v>
      </c>
      <c r="E5" s="7">
        <f>SUM(F5:G5)</f>
        <v>74332</v>
      </c>
      <c r="F5" s="11">
        <v>37945</v>
      </c>
      <c r="G5" s="12">
        <v>36387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47147</v>
      </c>
      <c r="E6" s="7">
        <f>SUM(F6:G6)</f>
        <v>166359</v>
      </c>
      <c r="F6" s="7">
        <v>84879</v>
      </c>
      <c r="G6" s="8">
        <v>81480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7966</v>
      </c>
      <c r="E7" s="7">
        <f aca="true" t="shared" si="0" ref="E7:E35">SUM(F7:G7)</f>
        <v>29344</v>
      </c>
      <c r="F7" s="7">
        <v>15339</v>
      </c>
      <c r="G7" s="8">
        <v>14005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9539</v>
      </c>
      <c r="E8" s="7">
        <f t="shared" si="0"/>
        <v>37691</v>
      </c>
      <c r="F8" s="7">
        <v>20230</v>
      </c>
      <c r="G8" s="8">
        <v>17461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11910</v>
      </c>
      <c r="E9" s="7">
        <f t="shared" si="0"/>
        <v>47407</v>
      </c>
      <c r="F9" s="7">
        <v>24372</v>
      </c>
      <c r="G9" s="8">
        <v>23035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14487</v>
      </c>
      <c r="E10" s="7">
        <f t="shared" si="0"/>
        <v>56099</v>
      </c>
      <c r="F10" s="7">
        <v>28395</v>
      </c>
      <c r="G10" s="8">
        <v>27704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10397</v>
      </c>
      <c r="E11" s="7">
        <f t="shared" si="0"/>
        <v>42824</v>
      </c>
      <c r="F11" s="7">
        <v>22241</v>
      </c>
      <c r="G11" s="8">
        <v>20583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10635</v>
      </c>
      <c r="E12" s="7">
        <f t="shared" si="0"/>
        <v>41354</v>
      </c>
      <c r="F12" s="7">
        <v>21179</v>
      </c>
      <c r="G12" s="8">
        <v>20175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8064</v>
      </c>
      <c r="E13" s="7">
        <f t="shared" si="0"/>
        <v>31371</v>
      </c>
      <c r="F13" s="7">
        <v>16198</v>
      </c>
      <c r="G13" s="8">
        <v>15173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6493</v>
      </c>
      <c r="E14" s="7">
        <f t="shared" si="0"/>
        <v>24846</v>
      </c>
      <c r="F14" s="11">
        <v>12943</v>
      </c>
      <c r="G14" s="8">
        <v>11903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7496</v>
      </c>
      <c r="E15" s="7">
        <f t="shared" si="0"/>
        <v>29431</v>
      </c>
      <c r="F15" s="7">
        <v>15397</v>
      </c>
      <c r="G15" s="8">
        <v>14034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7713</v>
      </c>
      <c r="E16" s="7">
        <f t="shared" si="0"/>
        <v>26965</v>
      </c>
      <c r="F16" s="7">
        <v>14519</v>
      </c>
      <c r="G16" s="8">
        <v>12446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7432</v>
      </c>
      <c r="E17" s="7">
        <f t="shared" si="0"/>
        <v>28870</v>
      </c>
      <c r="F17" s="7">
        <v>14998</v>
      </c>
      <c r="G17" s="8">
        <v>13872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6254</v>
      </c>
      <c r="E18" s="7">
        <f t="shared" si="0"/>
        <v>25442</v>
      </c>
      <c r="F18" s="7">
        <v>13343</v>
      </c>
      <c r="G18" s="8">
        <v>12099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7108</v>
      </c>
      <c r="E19" s="7">
        <f t="shared" si="0"/>
        <v>24164</v>
      </c>
      <c r="F19" s="7">
        <v>12994</v>
      </c>
      <c r="G19" s="8">
        <v>11170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3592</v>
      </c>
      <c r="E20" s="7">
        <f t="shared" si="0"/>
        <v>12879</v>
      </c>
      <c r="F20" s="7">
        <v>6823</v>
      </c>
      <c r="G20" s="8">
        <v>6056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5935</v>
      </c>
      <c r="E21" s="7">
        <f t="shared" si="0"/>
        <v>24961</v>
      </c>
      <c r="F21" s="7">
        <v>12817</v>
      </c>
      <c r="G21" s="8">
        <v>12144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6574</v>
      </c>
      <c r="E22" s="7">
        <f t="shared" si="0"/>
        <v>26630</v>
      </c>
      <c r="F22" s="7">
        <v>14567</v>
      </c>
      <c r="G22" s="8">
        <v>12063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6308</v>
      </c>
      <c r="E23" s="7">
        <f t="shared" si="0"/>
        <v>24430</v>
      </c>
      <c r="F23" s="7">
        <v>12681</v>
      </c>
      <c r="G23" s="8">
        <v>11749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3679</v>
      </c>
      <c r="E24" s="7">
        <f t="shared" si="0"/>
        <v>14676</v>
      </c>
      <c r="F24" s="7">
        <v>7627</v>
      </c>
      <c r="G24" s="8">
        <v>7049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7488</v>
      </c>
      <c r="E25" s="7">
        <f t="shared" si="0"/>
        <v>30540</v>
      </c>
      <c r="F25" s="7">
        <v>15692</v>
      </c>
      <c r="G25" s="8">
        <v>14848</v>
      </c>
      <c r="H25" s="13">
        <f>E4-'83.11'!E4</f>
        <v>1425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6917</v>
      </c>
      <c r="E26" s="7">
        <f t="shared" si="0"/>
        <v>28784</v>
      </c>
      <c r="F26" s="7">
        <v>15112</v>
      </c>
      <c r="G26" s="8">
        <v>13672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2237</v>
      </c>
      <c r="E27" s="7">
        <f t="shared" si="0"/>
        <v>8120</v>
      </c>
      <c r="F27" s="7">
        <v>4299</v>
      </c>
      <c r="G27" s="8">
        <v>3821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4484</v>
      </c>
      <c r="E28" s="7">
        <f t="shared" si="0"/>
        <v>17889</v>
      </c>
      <c r="F28" s="7">
        <v>9345</v>
      </c>
      <c r="G28" s="8">
        <v>8544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3538</v>
      </c>
      <c r="E29" s="7">
        <f t="shared" si="0"/>
        <v>12673</v>
      </c>
      <c r="F29" s="7">
        <v>6848</v>
      </c>
      <c r="G29" s="8">
        <v>5825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2725</v>
      </c>
      <c r="E30" s="7">
        <f t="shared" si="0"/>
        <v>9962</v>
      </c>
      <c r="F30" s="7">
        <v>5418</v>
      </c>
      <c r="G30" s="8">
        <v>4544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1743</v>
      </c>
      <c r="E31" s="7">
        <f t="shared" si="0"/>
        <v>6449</v>
      </c>
      <c r="F31" s="7">
        <v>3522</v>
      </c>
      <c r="G31" s="8">
        <v>2927</v>
      </c>
      <c r="H31" s="4"/>
    </row>
    <row r="32" spans="1:8" ht="21.75" customHeight="1">
      <c r="A32" s="6" t="s">
        <v>33</v>
      </c>
      <c r="B32" s="7">
        <v>18</v>
      </c>
      <c r="C32" s="7">
        <v>483</v>
      </c>
      <c r="D32" s="7">
        <v>17079</v>
      </c>
      <c r="E32" s="7">
        <f t="shared" si="0"/>
        <v>62983</v>
      </c>
      <c r="F32" s="7">
        <v>32541</v>
      </c>
      <c r="G32" s="8">
        <v>30442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14356</v>
      </c>
      <c r="E33" s="7">
        <f t="shared" si="0"/>
        <v>57683</v>
      </c>
      <c r="F33" s="7">
        <v>29704</v>
      </c>
      <c r="G33" s="8">
        <v>27979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9175</v>
      </c>
      <c r="E34" s="7">
        <f t="shared" si="0"/>
        <v>39127</v>
      </c>
      <c r="F34" s="7">
        <v>20314</v>
      </c>
      <c r="G34" s="8">
        <v>18813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1304</v>
      </c>
      <c r="E35" s="7">
        <f t="shared" si="0"/>
        <v>5054</v>
      </c>
      <c r="F35" s="7">
        <v>2708</v>
      </c>
      <c r="G35" s="8">
        <v>2346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5" sqref="F5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8.625" style="2" customWidth="1"/>
  </cols>
  <sheetData>
    <row r="1" spans="1:8" ht="25.5">
      <c r="A1" s="15" t="s">
        <v>61</v>
      </c>
      <c r="B1" s="15"/>
      <c r="C1" s="15"/>
      <c r="D1" s="15"/>
      <c r="E1" s="15"/>
      <c r="F1" s="15"/>
      <c r="G1" s="15"/>
      <c r="H1" s="15"/>
    </row>
    <row r="2" spans="1:8" ht="16.5" customHeight="1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 customHeight="1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8875</v>
      </c>
      <c r="D4" s="7">
        <f t="shared" si="0"/>
        <v>271790</v>
      </c>
      <c r="E4" s="7">
        <f t="shared" si="0"/>
        <v>1060093</v>
      </c>
      <c r="F4" s="7">
        <f t="shared" si="0"/>
        <v>552437</v>
      </c>
      <c r="G4" s="7">
        <f t="shared" si="0"/>
        <v>507656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19796</v>
      </c>
      <c r="E5" s="7">
        <f>SUM(F5:G5)</f>
        <v>73463</v>
      </c>
      <c r="F5" s="11">
        <v>37492</v>
      </c>
      <c r="G5" s="12">
        <v>35971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43316</v>
      </c>
      <c r="E6" s="7">
        <f aca="true" t="shared" si="1" ref="E6:E35">SUM(F6:G6)</f>
        <v>157398</v>
      </c>
      <c r="F6" s="7">
        <v>80375</v>
      </c>
      <c r="G6" s="8">
        <v>77023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7745</v>
      </c>
      <c r="E7" s="7">
        <f t="shared" si="1"/>
        <v>29143</v>
      </c>
      <c r="F7" s="7">
        <v>15173</v>
      </c>
      <c r="G7" s="8">
        <v>13970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9367</v>
      </c>
      <c r="E8" s="7">
        <f t="shared" si="1"/>
        <v>38002</v>
      </c>
      <c r="F8" s="7">
        <v>20462</v>
      </c>
      <c r="G8" s="8">
        <v>17540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11682</v>
      </c>
      <c r="E9" s="7">
        <f t="shared" si="1"/>
        <v>47162</v>
      </c>
      <c r="F9" s="7">
        <v>24179</v>
      </c>
      <c r="G9" s="8">
        <v>22983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14097</v>
      </c>
      <c r="E10" s="7">
        <f t="shared" si="1"/>
        <v>55337</v>
      </c>
      <c r="F10" s="7">
        <v>28034</v>
      </c>
      <c r="G10" s="8">
        <v>27303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10051</v>
      </c>
      <c r="E11" s="7">
        <f t="shared" si="1"/>
        <v>42203</v>
      </c>
      <c r="F11" s="7">
        <v>21874</v>
      </c>
      <c r="G11" s="8">
        <v>20329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10508</v>
      </c>
      <c r="E12" s="7">
        <f t="shared" si="1"/>
        <v>41197</v>
      </c>
      <c r="F12" s="11">
        <v>21153</v>
      </c>
      <c r="G12" s="7">
        <v>20044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8070</v>
      </c>
      <c r="E13" s="7">
        <f t="shared" si="1"/>
        <v>31223</v>
      </c>
      <c r="F13" s="7">
        <v>16133</v>
      </c>
      <c r="G13" s="12">
        <v>15090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6290</v>
      </c>
      <c r="E14" s="7">
        <f t="shared" si="1"/>
        <v>24701</v>
      </c>
      <c r="F14" s="7">
        <v>12912</v>
      </c>
      <c r="G14" s="8">
        <v>11789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7430</v>
      </c>
      <c r="E15" s="7">
        <f t="shared" si="1"/>
        <v>29458</v>
      </c>
      <c r="F15" s="7">
        <v>15400</v>
      </c>
      <c r="G15" s="8">
        <v>14058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7776</v>
      </c>
      <c r="E16" s="7">
        <f t="shared" si="1"/>
        <v>27078</v>
      </c>
      <c r="F16" s="7">
        <v>14526</v>
      </c>
      <c r="G16" s="8">
        <v>12552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7364</v>
      </c>
      <c r="E17" s="7">
        <f t="shared" si="1"/>
        <v>28892</v>
      </c>
      <c r="F17" s="7">
        <v>14972</v>
      </c>
      <c r="G17" s="8">
        <v>13920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6361</v>
      </c>
      <c r="E18" s="7">
        <f t="shared" si="1"/>
        <v>26093</v>
      </c>
      <c r="F18" s="7">
        <v>13967</v>
      </c>
      <c r="G18" s="8">
        <v>12126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7169</v>
      </c>
      <c r="E19" s="7">
        <f t="shared" si="1"/>
        <v>24383</v>
      </c>
      <c r="F19" s="7">
        <v>13185</v>
      </c>
      <c r="G19" s="8">
        <v>11198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3554</v>
      </c>
      <c r="E20" s="7">
        <f t="shared" si="1"/>
        <v>12956</v>
      </c>
      <c r="F20" s="7">
        <v>6857</v>
      </c>
      <c r="G20" s="8">
        <v>6099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5701</v>
      </c>
      <c r="E21" s="7">
        <f t="shared" si="1"/>
        <v>24470</v>
      </c>
      <c r="F21" s="7">
        <v>12571</v>
      </c>
      <c r="G21" s="8">
        <v>11899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6477</v>
      </c>
      <c r="E22" s="7">
        <f t="shared" si="1"/>
        <v>27185</v>
      </c>
      <c r="F22" s="7">
        <v>14820</v>
      </c>
      <c r="G22" s="8">
        <v>12365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6157</v>
      </c>
      <c r="E23" s="7">
        <f t="shared" si="1"/>
        <v>24371</v>
      </c>
      <c r="F23" s="7">
        <v>12606</v>
      </c>
      <c r="G23" s="8">
        <v>11765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3628</v>
      </c>
      <c r="E24" s="7">
        <f t="shared" si="1"/>
        <v>14955</v>
      </c>
      <c r="F24" s="7">
        <v>7746</v>
      </c>
      <c r="G24" s="8">
        <v>7209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7227</v>
      </c>
      <c r="E25" s="7">
        <f t="shared" si="1"/>
        <v>29969</v>
      </c>
      <c r="F25" s="7">
        <v>15385</v>
      </c>
      <c r="G25" s="8">
        <v>14584</v>
      </c>
      <c r="H25" s="13">
        <f>E4-'83.01'!E4</f>
        <v>383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6710</v>
      </c>
      <c r="E26" s="7">
        <f t="shared" si="1"/>
        <v>28337</v>
      </c>
      <c r="F26" s="7">
        <v>14836</v>
      </c>
      <c r="G26" s="8">
        <v>13501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2201</v>
      </c>
      <c r="E27" s="7">
        <f t="shared" si="1"/>
        <v>8320</v>
      </c>
      <c r="F27" s="7">
        <v>4499</v>
      </c>
      <c r="G27" s="8">
        <v>3821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4455</v>
      </c>
      <c r="E28" s="7">
        <f t="shared" si="1"/>
        <v>18109</v>
      </c>
      <c r="F28" s="7">
        <v>9455</v>
      </c>
      <c r="G28" s="8">
        <v>8654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3467</v>
      </c>
      <c r="E29" s="7">
        <f t="shared" si="1"/>
        <v>12770</v>
      </c>
      <c r="F29" s="7">
        <v>6885</v>
      </c>
      <c r="G29" s="8">
        <v>5885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2686</v>
      </c>
      <c r="E30" s="7">
        <f t="shared" si="1"/>
        <v>9686</v>
      </c>
      <c r="F30" s="7">
        <v>5352</v>
      </c>
      <c r="G30" s="8">
        <v>4334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1768</v>
      </c>
      <c r="E31" s="7">
        <f t="shared" si="1"/>
        <v>6566</v>
      </c>
      <c r="F31" s="7">
        <v>3568</v>
      </c>
      <c r="G31" s="8">
        <v>2998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16475</v>
      </c>
      <c r="E32" s="7">
        <f t="shared" si="1"/>
        <v>61513</v>
      </c>
      <c r="F32" s="7">
        <v>31867</v>
      </c>
      <c r="G32" s="8">
        <v>29646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13930</v>
      </c>
      <c r="E33" s="7">
        <f t="shared" si="1"/>
        <v>60711</v>
      </c>
      <c r="F33" s="7">
        <v>33066</v>
      </c>
      <c r="G33" s="8">
        <v>27645</v>
      </c>
      <c r="H33" s="16"/>
    </row>
    <row r="34" spans="1:8" ht="21.75" customHeight="1">
      <c r="A34" s="6" t="s">
        <v>35</v>
      </c>
      <c r="B34" s="7">
        <v>17</v>
      </c>
      <c r="C34" s="7">
        <v>262</v>
      </c>
      <c r="D34" s="7">
        <v>9039</v>
      </c>
      <c r="E34" s="7">
        <f t="shared" si="1"/>
        <v>38999</v>
      </c>
      <c r="F34" s="7">
        <v>20240</v>
      </c>
      <c r="G34" s="8">
        <v>18759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1293</v>
      </c>
      <c r="E35" s="7">
        <f t="shared" si="1"/>
        <v>5443</v>
      </c>
      <c r="F35" s="7">
        <v>2847</v>
      </c>
      <c r="G35" s="8">
        <v>2596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8" sqref="F8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62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8875</v>
      </c>
      <c r="D4" s="7">
        <f t="shared" si="0"/>
        <v>272811</v>
      </c>
      <c r="E4" s="7">
        <f t="shared" si="0"/>
        <v>1061275</v>
      </c>
      <c r="F4" s="7">
        <f t="shared" si="0"/>
        <v>552847</v>
      </c>
      <c r="G4" s="7">
        <f t="shared" si="0"/>
        <v>508428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19881</v>
      </c>
      <c r="E5" s="7">
        <f>SUM(F5:G5)</f>
        <v>73575</v>
      </c>
      <c r="F5" s="11">
        <v>37540</v>
      </c>
      <c r="G5" s="12">
        <v>36035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43778</v>
      </c>
      <c r="E6" s="7">
        <f aca="true" t="shared" si="1" ref="E6:E35">SUM(F6:G6)</f>
        <v>158298</v>
      </c>
      <c r="F6" s="7">
        <v>80845</v>
      </c>
      <c r="G6" s="8">
        <v>77453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7771</v>
      </c>
      <c r="E7" s="7">
        <f t="shared" si="1"/>
        <v>29167</v>
      </c>
      <c r="F7" s="7">
        <v>15186</v>
      </c>
      <c r="G7" s="8">
        <v>13981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9384</v>
      </c>
      <c r="E8" s="7">
        <f t="shared" si="1"/>
        <v>37985</v>
      </c>
      <c r="F8" s="7">
        <v>20446</v>
      </c>
      <c r="G8" s="8">
        <v>17539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11716</v>
      </c>
      <c r="E9" s="7">
        <f t="shared" si="1"/>
        <v>47199</v>
      </c>
      <c r="F9" s="7">
        <v>24205</v>
      </c>
      <c r="G9" s="8">
        <v>22994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14148</v>
      </c>
      <c r="E10" s="7">
        <f t="shared" si="1"/>
        <v>55447</v>
      </c>
      <c r="F10" s="7">
        <v>28093</v>
      </c>
      <c r="G10" s="8">
        <v>27354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10066</v>
      </c>
      <c r="E11" s="7">
        <f t="shared" si="1"/>
        <v>42216</v>
      </c>
      <c r="F11" s="7">
        <v>21883</v>
      </c>
      <c r="G11" s="8">
        <v>20333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10510</v>
      </c>
      <c r="E12" s="7">
        <f t="shared" si="1"/>
        <v>41134</v>
      </c>
      <c r="F12" s="7">
        <v>21125</v>
      </c>
      <c r="G12" s="7">
        <v>20009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8066</v>
      </c>
      <c r="E13" s="7">
        <f t="shared" si="1"/>
        <v>31169</v>
      </c>
      <c r="F13" s="11">
        <v>16107</v>
      </c>
      <c r="G13" s="12">
        <v>15062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6300</v>
      </c>
      <c r="E14" s="7">
        <f t="shared" si="1"/>
        <v>24685</v>
      </c>
      <c r="F14" s="7">
        <v>12902</v>
      </c>
      <c r="G14" s="8">
        <v>11783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7445</v>
      </c>
      <c r="E15" s="7">
        <f t="shared" si="1"/>
        <v>29427</v>
      </c>
      <c r="F15" s="7">
        <v>15386</v>
      </c>
      <c r="G15" s="8">
        <v>14041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7766</v>
      </c>
      <c r="E16" s="7">
        <f t="shared" si="1"/>
        <v>27052</v>
      </c>
      <c r="F16" s="7">
        <v>14523</v>
      </c>
      <c r="G16" s="8">
        <v>12529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7377</v>
      </c>
      <c r="E17" s="7">
        <f t="shared" si="1"/>
        <v>28896</v>
      </c>
      <c r="F17" s="7">
        <v>14965</v>
      </c>
      <c r="G17" s="8">
        <v>13931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6362</v>
      </c>
      <c r="E18" s="7">
        <f t="shared" si="1"/>
        <v>26069</v>
      </c>
      <c r="F18" s="7">
        <v>13959</v>
      </c>
      <c r="G18" s="8">
        <v>12110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7175</v>
      </c>
      <c r="E19" s="7">
        <f t="shared" si="1"/>
        <v>24370</v>
      </c>
      <c r="F19" s="7">
        <v>13172</v>
      </c>
      <c r="G19" s="8">
        <v>11198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3561</v>
      </c>
      <c r="E20" s="7">
        <f t="shared" si="1"/>
        <v>12956</v>
      </c>
      <c r="F20" s="7">
        <v>6861</v>
      </c>
      <c r="G20" s="8">
        <v>6095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5717</v>
      </c>
      <c r="E21" s="7">
        <f t="shared" si="1"/>
        <v>24464</v>
      </c>
      <c r="F21" s="7">
        <v>12573</v>
      </c>
      <c r="G21" s="8">
        <v>11891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6483</v>
      </c>
      <c r="E22" s="7">
        <f t="shared" si="1"/>
        <v>27059</v>
      </c>
      <c r="F22" s="7">
        <v>14760</v>
      </c>
      <c r="G22" s="8">
        <v>12299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6162</v>
      </c>
      <c r="E23" s="7">
        <f t="shared" si="1"/>
        <v>24361</v>
      </c>
      <c r="F23" s="7">
        <v>12613</v>
      </c>
      <c r="G23" s="8">
        <v>11748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3632</v>
      </c>
      <c r="E24" s="7">
        <f t="shared" si="1"/>
        <v>14928</v>
      </c>
      <c r="F24" s="7">
        <v>7724</v>
      </c>
      <c r="G24" s="8">
        <v>7204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7256</v>
      </c>
      <c r="E25" s="7">
        <f t="shared" si="1"/>
        <v>30040</v>
      </c>
      <c r="F25" s="7">
        <v>15412</v>
      </c>
      <c r="G25" s="8">
        <v>14628</v>
      </c>
      <c r="H25" s="13">
        <f>E4-'83.02'!E4</f>
        <v>1182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6744</v>
      </c>
      <c r="E26" s="7">
        <f t="shared" si="1"/>
        <v>28426</v>
      </c>
      <c r="F26" s="7">
        <v>14895</v>
      </c>
      <c r="G26" s="8">
        <v>13531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2208</v>
      </c>
      <c r="E27" s="7">
        <f t="shared" si="1"/>
        <v>8165</v>
      </c>
      <c r="F27" s="7">
        <v>4334</v>
      </c>
      <c r="G27" s="8">
        <v>3831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4459</v>
      </c>
      <c r="E28" s="7">
        <f t="shared" si="1"/>
        <v>18031</v>
      </c>
      <c r="F28" s="7">
        <v>9415</v>
      </c>
      <c r="G28" s="8">
        <v>8616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3471</v>
      </c>
      <c r="E29" s="7">
        <f t="shared" si="1"/>
        <v>12724</v>
      </c>
      <c r="F29" s="7">
        <v>6857</v>
      </c>
      <c r="G29" s="8">
        <v>5867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2705</v>
      </c>
      <c r="E30" s="7">
        <f t="shared" si="1"/>
        <v>10183</v>
      </c>
      <c r="F30" s="7">
        <v>5581</v>
      </c>
      <c r="G30" s="8">
        <v>4602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1767</v>
      </c>
      <c r="E31" s="7">
        <f t="shared" si="1"/>
        <v>6522</v>
      </c>
      <c r="F31" s="7">
        <v>3545</v>
      </c>
      <c r="G31" s="8">
        <v>2977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16553</v>
      </c>
      <c r="E32" s="7">
        <f t="shared" si="1"/>
        <v>61644</v>
      </c>
      <c r="F32" s="7">
        <v>31921</v>
      </c>
      <c r="G32" s="8">
        <v>29723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14005</v>
      </c>
      <c r="E33" s="7">
        <f t="shared" si="1"/>
        <v>60712</v>
      </c>
      <c r="F33" s="7">
        <v>32961</v>
      </c>
      <c r="G33" s="8">
        <v>27751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9049</v>
      </c>
      <c r="E34" s="7">
        <f t="shared" si="1"/>
        <v>38984</v>
      </c>
      <c r="F34" s="7">
        <v>20234</v>
      </c>
      <c r="G34" s="8">
        <v>18750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1294</v>
      </c>
      <c r="E35" s="7">
        <f t="shared" si="1"/>
        <v>5387</v>
      </c>
      <c r="F35" s="7">
        <v>2824</v>
      </c>
      <c r="G35" s="8">
        <v>2563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0" sqref="E10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9.625" style="2" customWidth="1"/>
  </cols>
  <sheetData>
    <row r="1" spans="1:8" ht="25.5">
      <c r="A1" s="15" t="s">
        <v>63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519</v>
      </c>
      <c r="C4" s="7">
        <f t="shared" si="0"/>
        <v>8875</v>
      </c>
      <c r="D4" s="7">
        <f t="shared" si="0"/>
        <v>273882</v>
      </c>
      <c r="E4" s="7">
        <f t="shared" si="0"/>
        <v>1061764</v>
      </c>
      <c r="F4" s="7">
        <f t="shared" si="0"/>
        <v>552969</v>
      </c>
      <c r="G4" s="7">
        <f t="shared" si="0"/>
        <v>508795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19974</v>
      </c>
      <c r="E5" s="7">
        <f>SUM(F5:G5)</f>
        <v>73744</v>
      </c>
      <c r="F5" s="11">
        <v>37628</v>
      </c>
      <c r="G5" s="12">
        <v>36116</v>
      </c>
      <c r="H5" s="4" t="s">
        <v>40</v>
      </c>
    </row>
    <row r="6" spans="1:8" ht="21.75" customHeight="1">
      <c r="A6" s="6" t="s">
        <v>8</v>
      </c>
      <c r="B6" s="7">
        <v>29</v>
      </c>
      <c r="C6" s="7">
        <v>877</v>
      </c>
      <c r="D6" s="7">
        <v>44221</v>
      </c>
      <c r="E6" s="7">
        <f aca="true" t="shared" si="1" ref="E6:E35">SUM(F6:G6)</f>
        <v>159123</v>
      </c>
      <c r="F6" s="7">
        <v>81263</v>
      </c>
      <c r="G6" s="8">
        <v>77860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7788</v>
      </c>
      <c r="E7" s="7">
        <f t="shared" si="1"/>
        <v>29199</v>
      </c>
      <c r="F7" s="7">
        <v>15192</v>
      </c>
      <c r="G7" s="8">
        <v>14007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9393</v>
      </c>
      <c r="E8" s="7">
        <f t="shared" si="1"/>
        <v>37986</v>
      </c>
      <c r="F8" s="7">
        <v>20441</v>
      </c>
      <c r="G8" s="8">
        <v>17545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11739</v>
      </c>
      <c r="E9" s="7">
        <f t="shared" si="1"/>
        <v>47163</v>
      </c>
      <c r="F9" s="7">
        <v>24190</v>
      </c>
      <c r="G9" s="8">
        <v>22973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14235</v>
      </c>
      <c r="E10" s="7">
        <f t="shared" si="1"/>
        <v>55515</v>
      </c>
      <c r="F10" s="7">
        <v>28126</v>
      </c>
      <c r="G10" s="8">
        <v>27389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10083</v>
      </c>
      <c r="E11" s="7">
        <f t="shared" si="1"/>
        <v>42267</v>
      </c>
      <c r="F11" s="7">
        <v>21928</v>
      </c>
      <c r="G11" s="8">
        <v>20339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10537</v>
      </c>
      <c r="E12" s="7">
        <f t="shared" si="1"/>
        <v>41183</v>
      </c>
      <c r="F12" s="7">
        <v>21154</v>
      </c>
      <c r="G12" s="7">
        <v>20029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8072</v>
      </c>
      <c r="E13" s="7">
        <f t="shared" si="1"/>
        <v>31186</v>
      </c>
      <c r="F13" s="11">
        <v>16122</v>
      </c>
      <c r="G13" s="12">
        <v>15064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6314</v>
      </c>
      <c r="E14" s="7">
        <f t="shared" si="1"/>
        <v>24670</v>
      </c>
      <c r="F14" s="7">
        <v>12891</v>
      </c>
      <c r="G14" s="8">
        <v>11779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7458</v>
      </c>
      <c r="E15" s="7">
        <f t="shared" si="1"/>
        <v>29413</v>
      </c>
      <c r="F15" s="7">
        <v>15378</v>
      </c>
      <c r="G15" s="8">
        <v>14035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7772</v>
      </c>
      <c r="E16" s="7">
        <f t="shared" si="1"/>
        <v>27008</v>
      </c>
      <c r="F16" s="7">
        <v>14494</v>
      </c>
      <c r="G16" s="8">
        <v>12514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7384</v>
      </c>
      <c r="E17" s="7">
        <f t="shared" si="1"/>
        <v>28878</v>
      </c>
      <c r="F17" s="7">
        <v>14969</v>
      </c>
      <c r="G17" s="8">
        <v>13909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6356</v>
      </c>
      <c r="E18" s="7">
        <f t="shared" si="1"/>
        <v>26029</v>
      </c>
      <c r="F18" s="7">
        <v>13931</v>
      </c>
      <c r="G18" s="8">
        <v>12098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7202</v>
      </c>
      <c r="E19" s="7">
        <f t="shared" si="1"/>
        <v>24383</v>
      </c>
      <c r="F19" s="7">
        <v>13177</v>
      </c>
      <c r="G19" s="8">
        <v>11206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3571</v>
      </c>
      <c r="E20" s="7">
        <f t="shared" si="1"/>
        <v>12967</v>
      </c>
      <c r="F20" s="7">
        <v>6867</v>
      </c>
      <c r="G20" s="8">
        <v>6100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5749</v>
      </c>
      <c r="E21" s="7">
        <f t="shared" si="1"/>
        <v>24518</v>
      </c>
      <c r="F21" s="7">
        <v>12601</v>
      </c>
      <c r="G21" s="8">
        <v>11917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6496</v>
      </c>
      <c r="E22" s="7">
        <f t="shared" si="1"/>
        <v>27029</v>
      </c>
      <c r="F22" s="7">
        <v>14751</v>
      </c>
      <c r="G22" s="8">
        <v>12278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6167</v>
      </c>
      <c r="E23" s="7">
        <f t="shared" si="1"/>
        <v>24305</v>
      </c>
      <c r="F23" s="7">
        <v>12615</v>
      </c>
      <c r="G23" s="8">
        <v>11690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3635</v>
      </c>
      <c r="E24" s="7">
        <f t="shared" si="1"/>
        <v>14943</v>
      </c>
      <c r="F24" s="7">
        <v>7737</v>
      </c>
      <c r="G24" s="8">
        <v>7206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7285</v>
      </c>
      <c r="E25" s="7">
        <f t="shared" si="1"/>
        <v>30064</v>
      </c>
      <c r="F25" s="7">
        <v>15420</v>
      </c>
      <c r="G25" s="8">
        <v>14644</v>
      </c>
      <c r="H25" s="13">
        <f>E4-'83.03'!E4</f>
        <v>489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6762</v>
      </c>
      <c r="E26" s="7">
        <f t="shared" si="1"/>
        <v>28489</v>
      </c>
      <c r="F26" s="7">
        <v>14935</v>
      </c>
      <c r="G26" s="8">
        <v>13554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2215</v>
      </c>
      <c r="E27" s="7">
        <f t="shared" si="1"/>
        <v>8156</v>
      </c>
      <c r="F27" s="7">
        <v>4315</v>
      </c>
      <c r="G27" s="8">
        <v>3841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4461</v>
      </c>
      <c r="E28" s="7">
        <f t="shared" si="1"/>
        <v>18018</v>
      </c>
      <c r="F28" s="7">
        <v>9408</v>
      </c>
      <c r="G28" s="8">
        <v>8610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3477</v>
      </c>
      <c r="E29" s="7">
        <f t="shared" si="1"/>
        <v>12723</v>
      </c>
      <c r="F29" s="7">
        <v>6863</v>
      </c>
      <c r="G29" s="8">
        <v>5860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2705</v>
      </c>
      <c r="E30" s="7">
        <f t="shared" si="1"/>
        <v>10170</v>
      </c>
      <c r="F30" s="7">
        <v>5568</v>
      </c>
      <c r="G30" s="8">
        <v>4602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1771</v>
      </c>
      <c r="E31" s="7">
        <f t="shared" si="1"/>
        <v>6530</v>
      </c>
      <c r="F31" s="7">
        <v>3554</v>
      </c>
      <c r="G31" s="8">
        <v>2976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16620</v>
      </c>
      <c r="E32" s="7">
        <f t="shared" si="1"/>
        <v>61770</v>
      </c>
      <c r="F32" s="7">
        <v>31981</v>
      </c>
      <c r="G32" s="8">
        <v>29789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14082</v>
      </c>
      <c r="E33" s="7">
        <f t="shared" si="1"/>
        <v>60016</v>
      </c>
      <c r="F33" s="7">
        <v>32440</v>
      </c>
      <c r="G33" s="8">
        <v>27576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9062</v>
      </c>
      <c r="E34" s="7">
        <f t="shared" si="1"/>
        <v>39002</v>
      </c>
      <c r="F34" s="7">
        <v>20237</v>
      </c>
      <c r="G34" s="8">
        <v>18765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1296</v>
      </c>
      <c r="E35" s="7">
        <f t="shared" si="1"/>
        <v>5317</v>
      </c>
      <c r="F35" s="7">
        <v>2793</v>
      </c>
      <c r="G35" s="8">
        <v>2524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4" sqref="F4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64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9094</v>
      </c>
      <c r="D4" s="7">
        <f t="shared" si="0"/>
        <v>274742</v>
      </c>
      <c r="E4" s="7">
        <f t="shared" si="0"/>
        <v>1061940</v>
      </c>
      <c r="F4" s="7">
        <f t="shared" si="0"/>
        <v>552458</v>
      </c>
      <c r="G4" s="7">
        <f t="shared" si="0"/>
        <v>509482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20052</v>
      </c>
      <c r="E5" s="7">
        <f>SUM(F5:G5)</f>
        <v>73911</v>
      </c>
      <c r="F5" s="11">
        <v>37701</v>
      </c>
      <c r="G5" s="12">
        <v>36210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44520</v>
      </c>
      <c r="E6" s="7">
        <f aca="true" t="shared" si="1" ref="E6:E35">SUM(F6:G6)</f>
        <v>160241</v>
      </c>
      <c r="F6" s="7">
        <v>81806</v>
      </c>
      <c r="G6" s="8">
        <v>78435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7821</v>
      </c>
      <c r="E7" s="7">
        <f t="shared" si="1"/>
        <v>29216</v>
      </c>
      <c r="F7" s="7">
        <v>15203</v>
      </c>
      <c r="G7" s="8">
        <v>14013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9418</v>
      </c>
      <c r="E8" s="7">
        <f t="shared" si="1"/>
        <v>37952</v>
      </c>
      <c r="F8" s="7">
        <v>20421</v>
      </c>
      <c r="G8" s="8">
        <v>17531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11765</v>
      </c>
      <c r="E9" s="7">
        <f t="shared" si="1"/>
        <v>47184</v>
      </c>
      <c r="F9" s="7">
        <v>24203</v>
      </c>
      <c r="G9" s="8">
        <v>22981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14294</v>
      </c>
      <c r="E10" s="7">
        <f t="shared" si="1"/>
        <v>55563</v>
      </c>
      <c r="F10" s="7">
        <v>28125</v>
      </c>
      <c r="G10" s="8">
        <v>27438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10120</v>
      </c>
      <c r="E11" s="7">
        <f t="shared" si="1"/>
        <v>42345</v>
      </c>
      <c r="F11" s="7">
        <v>21960</v>
      </c>
      <c r="G11" s="8">
        <v>20385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10574</v>
      </c>
      <c r="E12" s="7">
        <f t="shared" si="1"/>
        <v>41264</v>
      </c>
      <c r="F12" s="7">
        <v>21189</v>
      </c>
      <c r="G12" s="8">
        <v>20075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8079</v>
      </c>
      <c r="E13" s="7">
        <f t="shared" si="1"/>
        <v>31167</v>
      </c>
      <c r="F13" s="11">
        <v>16119</v>
      </c>
      <c r="G13" s="7">
        <v>15048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6335</v>
      </c>
      <c r="E14" s="7">
        <f t="shared" si="1"/>
        <v>24703</v>
      </c>
      <c r="F14" s="7">
        <v>12907</v>
      </c>
      <c r="G14" s="8">
        <v>11796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7449</v>
      </c>
      <c r="E15" s="7">
        <f t="shared" si="1"/>
        <v>29373</v>
      </c>
      <c r="F15" s="7">
        <v>15376</v>
      </c>
      <c r="G15" s="8">
        <v>13997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7754</v>
      </c>
      <c r="E16" s="7">
        <f t="shared" si="1"/>
        <v>26975</v>
      </c>
      <c r="F16" s="7">
        <v>14487</v>
      </c>
      <c r="G16" s="8">
        <v>12488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7394</v>
      </c>
      <c r="E17" s="7">
        <f t="shared" si="1"/>
        <v>28882</v>
      </c>
      <c r="F17" s="7">
        <v>14984</v>
      </c>
      <c r="G17" s="8">
        <v>13898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6343</v>
      </c>
      <c r="E18" s="7">
        <f t="shared" si="1"/>
        <v>25983</v>
      </c>
      <c r="F18" s="7">
        <v>13901</v>
      </c>
      <c r="G18" s="8">
        <v>12082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7225</v>
      </c>
      <c r="E19" s="7">
        <f t="shared" si="1"/>
        <v>24400</v>
      </c>
      <c r="F19" s="7">
        <v>13189</v>
      </c>
      <c r="G19" s="8">
        <v>11211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3590</v>
      </c>
      <c r="E20" s="7">
        <f t="shared" si="1"/>
        <v>12958</v>
      </c>
      <c r="F20" s="7">
        <v>6870</v>
      </c>
      <c r="G20" s="8">
        <v>6088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5761</v>
      </c>
      <c r="E21" s="7">
        <f t="shared" si="1"/>
        <v>24592</v>
      </c>
      <c r="F21" s="7">
        <v>12632</v>
      </c>
      <c r="G21" s="8">
        <v>11960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6507</v>
      </c>
      <c r="E22" s="7">
        <f t="shared" si="1"/>
        <v>27080</v>
      </c>
      <c r="F22" s="7">
        <v>14773</v>
      </c>
      <c r="G22" s="8">
        <v>12307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6174</v>
      </c>
      <c r="E23" s="7">
        <f t="shared" si="1"/>
        <v>24273</v>
      </c>
      <c r="F23" s="7">
        <v>12594</v>
      </c>
      <c r="G23" s="8">
        <v>11679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3641</v>
      </c>
      <c r="E24" s="7">
        <f t="shared" si="1"/>
        <v>14896</v>
      </c>
      <c r="F24" s="7">
        <v>7713</v>
      </c>
      <c r="G24" s="8">
        <v>7183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7314</v>
      </c>
      <c r="E25" s="7">
        <f t="shared" si="1"/>
        <v>30147</v>
      </c>
      <c r="F25" s="7">
        <v>15475</v>
      </c>
      <c r="G25" s="8">
        <v>14672</v>
      </c>
      <c r="H25" s="14">
        <f>E4-'83.04'!E4</f>
        <v>176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6779</v>
      </c>
      <c r="E26" s="7">
        <f t="shared" si="1"/>
        <v>28540</v>
      </c>
      <c r="F26" s="7">
        <v>14968</v>
      </c>
      <c r="G26" s="8">
        <v>13572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2220</v>
      </c>
      <c r="E27" s="7">
        <f t="shared" si="1"/>
        <v>8156</v>
      </c>
      <c r="F27" s="7">
        <v>4326</v>
      </c>
      <c r="G27" s="8">
        <v>3830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4463</v>
      </c>
      <c r="E28" s="7">
        <f t="shared" si="1"/>
        <v>18010</v>
      </c>
      <c r="F28" s="7">
        <v>9408</v>
      </c>
      <c r="G28" s="8">
        <v>8602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3482</v>
      </c>
      <c r="E29" s="7">
        <f t="shared" si="1"/>
        <v>12712</v>
      </c>
      <c r="F29" s="7">
        <v>6866</v>
      </c>
      <c r="G29" s="8">
        <v>5846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2697</v>
      </c>
      <c r="E30" s="7">
        <f t="shared" si="1"/>
        <v>10055</v>
      </c>
      <c r="F30" s="7">
        <v>5510</v>
      </c>
      <c r="G30" s="8">
        <v>4545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1777</v>
      </c>
      <c r="E31" s="7">
        <f t="shared" si="1"/>
        <v>6504</v>
      </c>
      <c r="F31" s="7">
        <v>3546</v>
      </c>
      <c r="G31" s="8">
        <v>2958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16676</v>
      </c>
      <c r="E32" s="7">
        <f t="shared" si="1"/>
        <v>61989</v>
      </c>
      <c r="F32" s="7">
        <v>32091</v>
      </c>
      <c r="G32" s="8">
        <v>29898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14147</v>
      </c>
      <c r="E33" s="7">
        <f t="shared" si="1"/>
        <v>58577</v>
      </c>
      <c r="F33" s="7">
        <v>31079</v>
      </c>
      <c r="G33" s="8">
        <v>27498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9072</v>
      </c>
      <c r="E34" s="7">
        <f t="shared" si="1"/>
        <v>38991</v>
      </c>
      <c r="F34" s="7">
        <v>20245</v>
      </c>
      <c r="G34" s="8">
        <v>18746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1299</v>
      </c>
      <c r="E35" s="7">
        <f t="shared" si="1"/>
        <v>5301</v>
      </c>
      <c r="F35" s="7">
        <v>2791</v>
      </c>
      <c r="G35" s="8">
        <v>2510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984251968503937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6" sqref="E6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65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9094</v>
      </c>
      <c r="D4" s="7">
        <f t="shared" si="0"/>
        <v>275519</v>
      </c>
      <c r="E4" s="7">
        <f t="shared" si="0"/>
        <v>1062393</v>
      </c>
      <c r="F4" s="7">
        <f t="shared" si="0"/>
        <v>552631</v>
      </c>
      <c r="G4" s="7">
        <f t="shared" si="0"/>
        <v>509762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20104</v>
      </c>
      <c r="E5" s="7">
        <f>SUM(F5:G5)</f>
        <v>74050</v>
      </c>
      <c r="F5" s="11">
        <v>37765</v>
      </c>
      <c r="G5" s="12">
        <v>36285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44875</v>
      </c>
      <c r="E6" s="7">
        <f aca="true" t="shared" si="1" ref="E6:E35">SUM(F6:G6)</f>
        <v>160994</v>
      </c>
      <c r="F6" s="7">
        <v>82192</v>
      </c>
      <c r="G6" s="8">
        <v>78802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7846</v>
      </c>
      <c r="E7" s="7">
        <f t="shared" si="1"/>
        <v>29234</v>
      </c>
      <c r="F7" s="7">
        <v>15215</v>
      </c>
      <c r="G7" s="8">
        <v>14019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9420</v>
      </c>
      <c r="E8" s="7">
        <f t="shared" si="1"/>
        <v>37925</v>
      </c>
      <c r="F8" s="7">
        <v>20402</v>
      </c>
      <c r="G8" s="8">
        <v>17523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11799</v>
      </c>
      <c r="E9" s="7">
        <f t="shared" si="1"/>
        <v>47225</v>
      </c>
      <c r="F9" s="7">
        <v>24246</v>
      </c>
      <c r="G9" s="8">
        <v>22979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14346</v>
      </c>
      <c r="E10" s="7">
        <f t="shared" si="1"/>
        <v>55610</v>
      </c>
      <c r="F10" s="7">
        <v>28147</v>
      </c>
      <c r="G10" s="8">
        <v>27463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10145</v>
      </c>
      <c r="E11" s="7">
        <f t="shared" si="1"/>
        <v>42417</v>
      </c>
      <c r="F11" s="7">
        <v>21983</v>
      </c>
      <c r="G11" s="8">
        <v>20434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10591</v>
      </c>
      <c r="E12" s="7">
        <f t="shared" si="1"/>
        <v>41239</v>
      </c>
      <c r="F12" s="7">
        <v>21193</v>
      </c>
      <c r="G12" s="8">
        <v>20046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8094</v>
      </c>
      <c r="E13" s="7">
        <f t="shared" si="1"/>
        <v>31132</v>
      </c>
      <c r="F13" s="7">
        <v>16105</v>
      </c>
      <c r="G13" s="8">
        <v>15027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6353</v>
      </c>
      <c r="E14" s="7">
        <f t="shared" si="1"/>
        <v>24736</v>
      </c>
      <c r="F14" s="11">
        <v>12925</v>
      </c>
      <c r="G14" s="7">
        <v>11811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7448</v>
      </c>
      <c r="E15" s="7">
        <f t="shared" si="1"/>
        <v>29328</v>
      </c>
      <c r="F15" s="7">
        <v>15375</v>
      </c>
      <c r="G15" s="8">
        <v>13953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7751</v>
      </c>
      <c r="E16" s="7">
        <f t="shared" si="1"/>
        <v>26946</v>
      </c>
      <c r="F16" s="7">
        <v>14471</v>
      </c>
      <c r="G16" s="8">
        <v>12475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7392</v>
      </c>
      <c r="E17" s="7">
        <f t="shared" si="1"/>
        <v>28851</v>
      </c>
      <c r="F17" s="7">
        <v>14971</v>
      </c>
      <c r="G17" s="8">
        <v>13880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6333</v>
      </c>
      <c r="E18" s="7">
        <f t="shared" si="1"/>
        <v>25935</v>
      </c>
      <c r="F18" s="7">
        <v>13844</v>
      </c>
      <c r="G18" s="8">
        <v>12091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7229</v>
      </c>
      <c r="E19" s="7">
        <f t="shared" si="1"/>
        <v>24346</v>
      </c>
      <c r="F19" s="7">
        <v>13172</v>
      </c>
      <c r="G19" s="8">
        <v>11174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3592</v>
      </c>
      <c r="E20" s="7">
        <f t="shared" si="1"/>
        <v>12960</v>
      </c>
      <c r="F20" s="7">
        <v>6872</v>
      </c>
      <c r="G20" s="8">
        <v>6088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5786</v>
      </c>
      <c r="E21" s="7">
        <f t="shared" si="1"/>
        <v>24671</v>
      </c>
      <c r="F21" s="7">
        <v>12664</v>
      </c>
      <c r="G21" s="8">
        <v>12007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6527</v>
      </c>
      <c r="E22" s="7">
        <f t="shared" si="1"/>
        <v>27132</v>
      </c>
      <c r="F22" s="7">
        <v>14782</v>
      </c>
      <c r="G22" s="8">
        <v>12350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6190</v>
      </c>
      <c r="E23" s="7">
        <f t="shared" si="1"/>
        <v>24258</v>
      </c>
      <c r="F23" s="7">
        <v>12591</v>
      </c>
      <c r="G23" s="8">
        <v>11667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3648</v>
      </c>
      <c r="E24" s="7">
        <f t="shared" si="1"/>
        <v>14899</v>
      </c>
      <c r="F24" s="7">
        <v>7721</v>
      </c>
      <c r="G24" s="8">
        <v>7178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7324</v>
      </c>
      <c r="E25" s="7">
        <f t="shared" si="1"/>
        <v>30178</v>
      </c>
      <c r="F25" s="7">
        <v>15481</v>
      </c>
      <c r="G25" s="8">
        <v>14697</v>
      </c>
      <c r="H25" s="13">
        <f>E4-'83.05'!E4</f>
        <v>453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6794</v>
      </c>
      <c r="E26" s="7">
        <f t="shared" si="1"/>
        <v>28499</v>
      </c>
      <c r="F26" s="7">
        <v>14963</v>
      </c>
      <c r="G26" s="8">
        <v>13536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2215</v>
      </c>
      <c r="E27" s="7">
        <f t="shared" si="1"/>
        <v>8117</v>
      </c>
      <c r="F27" s="7">
        <v>4314</v>
      </c>
      <c r="G27" s="8">
        <v>3803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4459</v>
      </c>
      <c r="E28" s="7">
        <f t="shared" si="1"/>
        <v>17959</v>
      </c>
      <c r="F28" s="7">
        <v>9382</v>
      </c>
      <c r="G28" s="8">
        <v>8577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3483</v>
      </c>
      <c r="E29" s="7">
        <f t="shared" si="1"/>
        <v>12709</v>
      </c>
      <c r="F29" s="7">
        <v>6860</v>
      </c>
      <c r="G29" s="8">
        <v>5849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2700</v>
      </c>
      <c r="E30" s="7">
        <f t="shared" si="1"/>
        <v>9972</v>
      </c>
      <c r="F30" s="7">
        <v>5475</v>
      </c>
      <c r="G30" s="8">
        <v>4497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1777</v>
      </c>
      <c r="E31" s="7">
        <f t="shared" si="1"/>
        <v>6506</v>
      </c>
      <c r="F31" s="7">
        <v>3548</v>
      </c>
      <c r="G31" s="8">
        <v>2958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16708</v>
      </c>
      <c r="E32" s="7">
        <f t="shared" si="1"/>
        <v>61829</v>
      </c>
      <c r="F32" s="7">
        <v>32052</v>
      </c>
      <c r="G32" s="8">
        <v>29777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14197</v>
      </c>
      <c r="E33" s="7">
        <f t="shared" si="1"/>
        <v>58447</v>
      </c>
      <c r="F33" s="7">
        <v>30900</v>
      </c>
      <c r="G33" s="8">
        <v>27547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9092</v>
      </c>
      <c r="E34" s="7">
        <f t="shared" si="1"/>
        <v>39026</v>
      </c>
      <c r="F34" s="7">
        <v>20242</v>
      </c>
      <c r="G34" s="8">
        <v>18784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1301</v>
      </c>
      <c r="E35" s="7">
        <f t="shared" si="1"/>
        <v>5263</v>
      </c>
      <c r="F35" s="7">
        <v>2778</v>
      </c>
      <c r="G35" s="8">
        <v>2485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8" sqref="E8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9.25390625" style="2" customWidth="1"/>
  </cols>
  <sheetData>
    <row r="1" spans="1:8" ht="25.5">
      <c r="A1" s="15" t="s">
        <v>66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9094</v>
      </c>
      <c r="D4" s="7">
        <f t="shared" si="0"/>
        <v>276509</v>
      </c>
      <c r="E4" s="7">
        <f t="shared" si="0"/>
        <v>1063704</v>
      </c>
      <c r="F4" s="7">
        <f t="shared" si="0"/>
        <v>553049</v>
      </c>
      <c r="G4" s="7">
        <f t="shared" si="0"/>
        <v>510655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20155</v>
      </c>
      <c r="E5" s="7">
        <f>SUM(F5:G5)</f>
        <v>74119</v>
      </c>
      <c r="F5" s="11">
        <v>37804</v>
      </c>
      <c r="G5" s="12">
        <v>36315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45360</v>
      </c>
      <c r="E6" s="7">
        <f aca="true" t="shared" si="1" ref="E6:E35">SUM(F6:G6)</f>
        <v>162222</v>
      </c>
      <c r="F6" s="7">
        <v>82786</v>
      </c>
      <c r="G6" s="8">
        <v>79436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7869</v>
      </c>
      <c r="E7" s="7">
        <f t="shared" si="1"/>
        <v>29266</v>
      </c>
      <c r="F7" s="7">
        <v>15229</v>
      </c>
      <c r="G7" s="8">
        <v>14037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9434</v>
      </c>
      <c r="E8" s="7">
        <f t="shared" si="1"/>
        <v>37871</v>
      </c>
      <c r="F8" s="7">
        <v>20383</v>
      </c>
      <c r="G8" s="8">
        <v>17488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11803</v>
      </c>
      <c r="E9" s="7">
        <f t="shared" si="1"/>
        <v>47266</v>
      </c>
      <c r="F9" s="7">
        <v>24274</v>
      </c>
      <c r="G9" s="8">
        <v>22992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14405</v>
      </c>
      <c r="E10" s="7">
        <f t="shared" si="1"/>
        <v>55718</v>
      </c>
      <c r="F10" s="7">
        <v>28198</v>
      </c>
      <c r="G10" s="8">
        <v>27520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10170</v>
      </c>
      <c r="E11" s="7">
        <f t="shared" si="1"/>
        <v>42481</v>
      </c>
      <c r="F11" s="7">
        <v>22019</v>
      </c>
      <c r="G11" s="8">
        <v>20462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7">
        <v>10593</v>
      </c>
      <c r="E12" s="7">
        <f t="shared" si="1"/>
        <v>41231</v>
      </c>
      <c r="F12" s="7">
        <v>21181</v>
      </c>
      <c r="G12" s="8">
        <v>20050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11">
        <v>8115</v>
      </c>
      <c r="E13" s="7">
        <f t="shared" si="1"/>
        <v>31142</v>
      </c>
      <c r="F13" s="11">
        <v>16111</v>
      </c>
      <c r="G13" s="8">
        <v>15031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6355</v>
      </c>
      <c r="E14" s="7">
        <f t="shared" si="1"/>
        <v>24746</v>
      </c>
      <c r="F14" s="7">
        <v>12924</v>
      </c>
      <c r="G14" s="8">
        <v>11822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7453</v>
      </c>
      <c r="E15" s="7">
        <f t="shared" si="1"/>
        <v>29367</v>
      </c>
      <c r="F15" s="7">
        <v>15388</v>
      </c>
      <c r="G15" s="8">
        <v>13979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7767</v>
      </c>
      <c r="E16" s="7">
        <f t="shared" si="1"/>
        <v>26913</v>
      </c>
      <c r="F16" s="7">
        <v>14465</v>
      </c>
      <c r="G16" s="8">
        <v>12448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7412</v>
      </c>
      <c r="E17" s="7">
        <f t="shared" si="1"/>
        <v>28888</v>
      </c>
      <c r="F17" s="7">
        <v>14983</v>
      </c>
      <c r="G17" s="8">
        <v>13905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6327</v>
      </c>
      <c r="E18" s="7">
        <f t="shared" si="1"/>
        <v>25898</v>
      </c>
      <c r="F18" s="7">
        <v>13812</v>
      </c>
      <c r="G18" s="8">
        <v>12086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7214</v>
      </c>
      <c r="E19" s="7">
        <f t="shared" si="1"/>
        <v>24288</v>
      </c>
      <c r="F19" s="7">
        <v>13129</v>
      </c>
      <c r="G19" s="8">
        <v>11159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3589</v>
      </c>
      <c r="E20" s="7">
        <f t="shared" si="1"/>
        <v>12923</v>
      </c>
      <c r="F20" s="7">
        <v>6849</v>
      </c>
      <c r="G20" s="8">
        <v>6074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5811</v>
      </c>
      <c r="E21" s="7">
        <f t="shared" si="1"/>
        <v>24730</v>
      </c>
      <c r="F21" s="7">
        <v>12722</v>
      </c>
      <c r="G21" s="8">
        <v>12008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6540</v>
      </c>
      <c r="E22" s="7">
        <f t="shared" si="1"/>
        <v>26959</v>
      </c>
      <c r="F22" s="7">
        <v>14719</v>
      </c>
      <c r="G22" s="8">
        <v>12240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6212</v>
      </c>
      <c r="E23" s="7">
        <f t="shared" si="1"/>
        <v>24258</v>
      </c>
      <c r="F23" s="7">
        <v>12597</v>
      </c>
      <c r="G23" s="8">
        <v>11661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3654</v>
      </c>
      <c r="E24" s="7">
        <f t="shared" si="1"/>
        <v>14849</v>
      </c>
      <c r="F24" s="7">
        <v>7699</v>
      </c>
      <c r="G24" s="8">
        <v>7150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7353</v>
      </c>
      <c r="E25" s="7">
        <f t="shared" si="1"/>
        <v>30279</v>
      </c>
      <c r="F25" s="7">
        <v>15530</v>
      </c>
      <c r="G25" s="8">
        <v>14749</v>
      </c>
      <c r="H25" s="13">
        <f>E4-'83.06'!E4</f>
        <v>1311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6823</v>
      </c>
      <c r="E26" s="7">
        <f t="shared" si="1"/>
        <v>28569</v>
      </c>
      <c r="F26" s="7">
        <v>14996</v>
      </c>
      <c r="G26" s="8">
        <v>13573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2220</v>
      </c>
      <c r="E27" s="7">
        <f t="shared" si="1"/>
        <v>8103</v>
      </c>
      <c r="F27" s="7">
        <v>4298</v>
      </c>
      <c r="G27" s="8">
        <v>3805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4460</v>
      </c>
      <c r="E28" s="7">
        <f t="shared" si="1"/>
        <v>17961</v>
      </c>
      <c r="F28" s="7">
        <v>9376</v>
      </c>
      <c r="G28" s="8">
        <v>8585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3493</v>
      </c>
      <c r="E29" s="7">
        <f t="shared" si="1"/>
        <v>12703</v>
      </c>
      <c r="F29" s="7">
        <v>6864</v>
      </c>
      <c r="G29" s="8">
        <v>5839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2703</v>
      </c>
      <c r="E30" s="7">
        <f t="shared" si="1"/>
        <v>9972</v>
      </c>
      <c r="F30" s="7">
        <v>5474</v>
      </c>
      <c r="G30" s="8">
        <v>4498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1751</v>
      </c>
      <c r="E31" s="7">
        <f t="shared" si="1"/>
        <v>6482</v>
      </c>
      <c r="F31" s="7">
        <v>3536</v>
      </c>
      <c r="G31" s="8">
        <v>2946</v>
      </c>
      <c r="H31" s="4"/>
    </row>
    <row r="32" spans="1:8" ht="21.75" customHeight="1">
      <c r="A32" s="6" t="s">
        <v>33</v>
      </c>
      <c r="B32" s="7">
        <v>18</v>
      </c>
      <c r="C32" s="7">
        <v>474</v>
      </c>
      <c r="D32" s="7">
        <v>16785</v>
      </c>
      <c r="E32" s="7">
        <f t="shared" si="1"/>
        <v>62097</v>
      </c>
      <c r="F32" s="7">
        <v>32196</v>
      </c>
      <c r="G32" s="8">
        <v>29901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14273</v>
      </c>
      <c r="E33" s="7">
        <f t="shared" si="1"/>
        <v>58227</v>
      </c>
      <c r="F33" s="7">
        <v>30535</v>
      </c>
      <c r="G33" s="8">
        <v>27692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9110</v>
      </c>
      <c r="E34" s="7">
        <f t="shared" si="1"/>
        <v>39004</v>
      </c>
      <c r="F34" s="7">
        <v>20230</v>
      </c>
      <c r="G34" s="8">
        <v>18774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1300</v>
      </c>
      <c r="E35" s="7">
        <f t="shared" si="1"/>
        <v>5172</v>
      </c>
      <c r="F35" s="7">
        <v>2742</v>
      </c>
      <c r="G35" s="8">
        <v>2430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511811023622047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2" sqref="F12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67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9103</v>
      </c>
      <c r="D4" s="7">
        <f t="shared" si="0"/>
        <v>277490</v>
      </c>
      <c r="E4" s="7">
        <f t="shared" si="0"/>
        <v>1064122</v>
      </c>
      <c r="F4" s="7">
        <f t="shared" si="0"/>
        <v>552763</v>
      </c>
      <c r="G4" s="7">
        <f t="shared" si="0"/>
        <v>511359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20232</v>
      </c>
      <c r="E5" s="7">
        <f>SUM(F5:G5)</f>
        <v>74246</v>
      </c>
      <c r="F5" s="11">
        <v>37874</v>
      </c>
      <c r="G5" s="12">
        <v>36372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45726</v>
      </c>
      <c r="E6" s="7">
        <f>SUM(F6:G6)</f>
        <v>163063</v>
      </c>
      <c r="F6" s="7">
        <v>83202</v>
      </c>
      <c r="G6" s="8">
        <v>79861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7897</v>
      </c>
      <c r="E7" s="7">
        <f aca="true" t="shared" si="1" ref="E7:E35">SUM(F7:G7)</f>
        <v>29263</v>
      </c>
      <c r="F7" s="7">
        <v>15231</v>
      </c>
      <c r="G7" s="8">
        <v>14032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9446</v>
      </c>
      <c r="E8" s="7">
        <f t="shared" si="1"/>
        <v>37733</v>
      </c>
      <c r="F8" s="7">
        <v>20294</v>
      </c>
      <c r="G8" s="8">
        <v>17439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11821</v>
      </c>
      <c r="E9" s="7">
        <f t="shared" si="1"/>
        <v>47254</v>
      </c>
      <c r="F9" s="7">
        <v>24279</v>
      </c>
      <c r="G9" s="8">
        <v>22975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14465</v>
      </c>
      <c r="E10" s="7">
        <f t="shared" si="1"/>
        <v>55836</v>
      </c>
      <c r="F10" s="7">
        <v>28234</v>
      </c>
      <c r="G10" s="8">
        <v>27602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10221</v>
      </c>
      <c r="E11" s="7">
        <f t="shared" si="1"/>
        <v>42582</v>
      </c>
      <c r="F11" s="7">
        <v>22071</v>
      </c>
      <c r="G11" s="8">
        <v>20511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10631</v>
      </c>
      <c r="E12" s="7">
        <f t="shared" si="1"/>
        <v>41316</v>
      </c>
      <c r="F12" s="7">
        <v>21217</v>
      </c>
      <c r="G12" s="8">
        <v>20099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8134</v>
      </c>
      <c r="E13" s="7">
        <f t="shared" si="1"/>
        <v>31191</v>
      </c>
      <c r="F13" s="11">
        <v>16117</v>
      </c>
      <c r="G13" s="8">
        <v>15074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6378</v>
      </c>
      <c r="E14" s="7">
        <f t="shared" si="1"/>
        <v>24762</v>
      </c>
      <c r="F14" s="7">
        <v>12931</v>
      </c>
      <c r="G14" s="8">
        <v>11831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7463</v>
      </c>
      <c r="E15" s="7">
        <f t="shared" si="1"/>
        <v>29380</v>
      </c>
      <c r="F15" s="7">
        <v>15377</v>
      </c>
      <c r="G15" s="8">
        <v>14003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7765</v>
      </c>
      <c r="E16" s="7">
        <f t="shared" si="1"/>
        <v>26905</v>
      </c>
      <c r="F16" s="7">
        <v>14462</v>
      </c>
      <c r="G16" s="8">
        <v>12443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7421</v>
      </c>
      <c r="E17" s="7">
        <f t="shared" si="1"/>
        <v>28886</v>
      </c>
      <c r="F17" s="7">
        <v>14992</v>
      </c>
      <c r="G17" s="8">
        <v>13894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6323</v>
      </c>
      <c r="E18" s="7">
        <f t="shared" si="1"/>
        <v>25821</v>
      </c>
      <c r="F18" s="7">
        <v>13748</v>
      </c>
      <c r="G18" s="8">
        <v>12073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7205</v>
      </c>
      <c r="E19" s="7">
        <f t="shared" si="1"/>
        <v>24248</v>
      </c>
      <c r="F19" s="7">
        <v>13099</v>
      </c>
      <c r="G19" s="8">
        <v>11149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3584</v>
      </c>
      <c r="E20" s="7">
        <f t="shared" si="1"/>
        <v>12908</v>
      </c>
      <c r="F20" s="7">
        <v>6825</v>
      </c>
      <c r="G20" s="8">
        <v>6083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5837</v>
      </c>
      <c r="E21" s="7">
        <f t="shared" si="1"/>
        <v>24798</v>
      </c>
      <c r="F21" s="7">
        <v>12756</v>
      </c>
      <c r="G21" s="8">
        <v>12042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6556</v>
      </c>
      <c r="E22" s="7">
        <f t="shared" si="1"/>
        <v>26795</v>
      </c>
      <c r="F22" s="7">
        <v>14664</v>
      </c>
      <c r="G22" s="8">
        <v>12131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6236</v>
      </c>
      <c r="E23" s="7">
        <f t="shared" si="1"/>
        <v>24293</v>
      </c>
      <c r="F23" s="7">
        <v>12605</v>
      </c>
      <c r="G23" s="8">
        <v>11688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3652</v>
      </c>
      <c r="E24" s="7">
        <f t="shared" si="1"/>
        <v>14772</v>
      </c>
      <c r="F24" s="7">
        <v>7670</v>
      </c>
      <c r="G24" s="8">
        <v>7102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7381</v>
      </c>
      <c r="E25" s="7">
        <f t="shared" si="1"/>
        <v>30347</v>
      </c>
      <c r="F25" s="7">
        <v>15566</v>
      </c>
      <c r="G25" s="8">
        <v>14781</v>
      </c>
      <c r="H25" s="13">
        <f>E4-'83.07'!E4</f>
        <v>418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6844</v>
      </c>
      <c r="E26" s="7">
        <f t="shared" si="1"/>
        <v>28636</v>
      </c>
      <c r="F26" s="7">
        <v>15035</v>
      </c>
      <c r="G26" s="8">
        <v>13601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2224</v>
      </c>
      <c r="E27" s="7">
        <f t="shared" si="1"/>
        <v>8099</v>
      </c>
      <c r="F27" s="7">
        <v>4289</v>
      </c>
      <c r="G27" s="8">
        <v>3810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4463</v>
      </c>
      <c r="E28" s="7">
        <f t="shared" si="1"/>
        <v>17944</v>
      </c>
      <c r="F28" s="7">
        <v>9371</v>
      </c>
      <c r="G28" s="8">
        <v>8573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3496</v>
      </c>
      <c r="E29" s="7">
        <f t="shared" si="1"/>
        <v>12664</v>
      </c>
      <c r="F29" s="7">
        <v>6848</v>
      </c>
      <c r="G29" s="8">
        <v>5816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2714</v>
      </c>
      <c r="E30" s="7">
        <f t="shared" si="1"/>
        <v>9988</v>
      </c>
      <c r="F30" s="7">
        <v>5470</v>
      </c>
      <c r="G30" s="8">
        <v>4518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1752</v>
      </c>
      <c r="E31" s="7">
        <f t="shared" si="1"/>
        <v>6455</v>
      </c>
      <c r="F31" s="7">
        <v>3527</v>
      </c>
      <c r="G31" s="8">
        <v>2928</v>
      </c>
      <c r="H31" s="4"/>
    </row>
    <row r="32" spans="1:8" ht="21.75" customHeight="1">
      <c r="A32" s="6" t="s">
        <v>33</v>
      </c>
      <c r="B32" s="7">
        <v>18</v>
      </c>
      <c r="C32" s="7">
        <v>483</v>
      </c>
      <c r="D32" s="7">
        <v>16866</v>
      </c>
      <c r="E32" s="7">
        <f t="shared" si="1"/>
        <v>62313</v>
      </c>
      <c r="F32" s="7">
        <v>32319</v>
      </c>
      <c r="G32" s="8">
        <v>29994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14344</v>
      </c>
      <c r="E33" s="7">
        <f t="shared" si="1"/>
        <v>57526</v>
      </c>
      <c r="F33" s="7">
        <v>29754</v>
      </c>
      <c r="G33" s="8">
        <v>27772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9111</v>
      </c>
      <c r="E34" s="7">
        <f t="shared" si="1"/>
        <v>38978</v>
      </c>
      <c r="F34" s="7">
        <v>20219</v>
      </c>
      <c r="G34" s="8">
        <v>18759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1302</v>
      </c>
      <c r="E35" s="7">
        <f t="shared" si="1"/>
        <v>5120</v>
      </c>
      <c r="F35" s="7">
        <v>2717</v>
      </c>
      <c r="G35" s="8">
        <v>2403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1" sqref="F11"/>
    </sheetView>
  </sheetViews>
  <sheetFormatPr defaultColWidth="9.00390625" defaultRowHeight="16.5"/>
  <cols>
    <col min="1" max="3" width="9.625" style="2" customWidth="1"/>
    <col min="4" max="4" width="10.25390625" style="2" customWidth="1"/>
    <col min="5" max="7" width="13.125" style="2" customWidth="1"/>
    <col min="8" max="8" width="7.625" style="2" customWidth="1"/>
  </cols>
  <sheetData>
    <row r="1" spans="1:8" ht="25.5">
      <c r="A1" s="15" t="s">
        <v>68</v>
      </c>
      <c r="B1" s="15"/>
      <c r="C1" s="15"/>
      <c r="D1" s="15"/>
      <c r="E1" s="15"/>
      <c r="F1" s="15"/>
      <c r="G1" s="15"/>
      <c r="H1" s="15"/>
    </row>
    <row r="2" spans="1:8" ht="16.5">
      <c r="A2" s="19" t="s">
        <v>0</v>
      </c>
      <c r="B2" s="19" t="s">
        <v>1</v>
      </c>
      <c r="C2" s="19" t="s">
        <v>2</v>
      </c>
      <c r="D2" s="19" t="s">
        <v>3</v>
      </c>
      <c r="E2" s="3" t="s">
        <v>57</v>
      </c>
      <c r="F2" s="3"/>
      <c r="G2" s="3"/>
      <c r="H2" s="4" t="s">
        <v>38</v>
      </c>
    </row>
    <row r="3" spans="1:8" ht="16.5">
      <c r="A3" s="20"/>
      <c r="B3" s="20"/>
      <c r="C3" s="20"/>
      <c r="D3" s="20"/>
      <c r="E3" s="6" t="s">
        <v>4</v>
      </c>
      <c r="F3" s="6" t="s">
        <v>5</v>
      </c>
      <c r="G3" s="5" t="s">
        <v>6</v>
      </c>
      <c r="H3" s="4" t="s">
        <v>55</v>
      </c>
    </row>
    <row r="4" spans="1:8" ht="21.75" customHeight="1">
      <c r="A4" s="6" t="s">
        <v>37</v>
      </c>
      <c r="B4" s="7">
        <f aca="true" t="shared" si="0" ref="B4:G4">SUM(B5:B35)</f>
        <v>529</v>
      </c>
      <c r="C4" s="7">
        <f t="shared" si="0"/>
        <v>9103</v>
      </c>
      <c r="D4" s="7">
        <f t="shared" si="0"/>
        <v>278677</v>
      </c>
      <c r="E4" s="7">
        <f t="shared" si="0"/>
        <v>1065598</v>
      </c>
      <c r="F4" s="7">
        <f t="shared" si="0"/>
        <v>553443</v>
      </c>
      <c r="G4" s="7">
        <f t="shared" si="0"/>
        <v>512155</v>
      </c>
      <c r="H4" s="9" t="s">
        <v>39</v>
      </c>
    </row>
    <row r="5" spans="1:8" ht="21.75" customHeight="1">
      <c r="A5" s="10" t="s">
        <v>7</v>
      </c>
      <c r="B5" s="11">
        <v>26</v>
      </c>
      <c r="C5" s="11">
        <v>580</v>
      </c>
      <c r="D5" s="11">
        <v>20307</v>
      </c>
      <c r="E5" s="7">
        <f>SUM(F5:G5)</f>
        <v>74230</v>
      </c>
      <c r="F5" s="11">
        <v>37883</v>
      </c>
      <c r="G5" s="12">
        <v>36347</v>
      </c>
      <c r="H5" s="4" t="s">
        <v>40</v>
      </c>
    </row>
    <row r="6" spans="1:8" ht="21.75" customHeight="1">
      <c r="A6" s="6" t="s">
        <v>8</v>
      </c>
      <c r="B6" s="7">
        <v>39</v>
      </c>
      <c r="C6" s="7">
        <v>1096</v>
      </c>
      <c r="D6" s="7">
        <v>46142</v>
      </c>
      <c r="E6" s="7">
        <f>SUM(F6:G6)</f>
        <v>164105</v>
      </c>
      <c r="F6" s="7">
        <v>83665</v>
      </c>
      <c r="G6" s="8">
        <v>80440</v>
      </c>
      <c r="H6" s="4" t="s">
        <v>41</v>
      </c>
    </row>
    <row r="7" spans="1:8" ht="21.75" customHeight="1">
      <c r="A7" s="6" t="s">
        <v>9</v>
      </c>
      <c r="B7" s="7">
        <v>25</v>
      </c>
      <c r="C7" s="7">
        <v>320</v>
      </c>
      <c r="D7" s="7">
        <v>7946</v>
      </c>
      <c r="E7" s="7">
        <f aca="true" t="shared" si="1" ref="E7:E35">SUM(F7:G7)</f>
        <v>29359</v>
      </c>
      <c r="F7" s="7">
        <v>15275</v>
      </c>
      <c r="G7" s="8">
        <v>14084</v>
      </c>
      <c r="H7" s="4" t="s">
        <v>42</v>
      </c>
    </row>
    <row r="8" spans="1:8" ht="21.75" customHeight="1">
      <c r="A8" s="6" t="s">
        <v>10</v>
      </c>
      <c r="B8" s="7">
        <v>24</v>
      </c>
      <c r="C8" s="7">
        <v>293</v>
      </c>
      <c r="D8" s="7">
        <v>9459</v>
      </c>
      <c r="E8" s="7">
        <f t="shared" si="1"/>
        <v>37722</v>
      </c>
      <c r="F8" s="7">
        <v>20302</v>
      </c>
      <c r="G8" s="8">
        <v>17420</v>
      </c>
      <c r="H8" s="4" t="s">
        <v>56</v>
      </c>
    </row>
    <row r="9" spans="1:8" ht="21.75" customHeight="1">
      <c r="A9" s="6" t="s">
        <v>11</v>
      </c>
      <c r="B9" s="7">
        <v>29</v>
      </c>
      <c r="C9" s="7">
        <v>385</v>
      </c>
      <c r="D9" s="7">
        <v>11861</v>
      </c>
      <c r="E9" s="7">
        <f t="shared" si="1"/>
        <v>47333</v>
      </c>
      <c r="F9" s="7">
        <v>24324</v>
      </c>
      <c r="G9" s="8">
        <v>23009</v>
      </c>
      <c r="H9" s="4" t="s">
        <v>43</v>
      </c>
    </row>
    <row r="10" spans="1:8" ht="21.75" customHeight="1">
      <c r="A10" s="6" t="s">
        <v>12</v>
      </c>
      <c r="B10" s="7">
        <v>21</v>
      </c>
      <c r="C10" s="7">
        <v>387</v>
      </c>
      <c r="D10" s="7">
        <v>14549</v>
      </c>
      <c r="E10" s="7">
        <f t="shared" si="1"/>
        <v>55912</v>
      </c>
      <c r="F10" s="7">
        <v>28293</v>
      </c>
      <c r="G10" s="8">
        <v>27619</v>
      </c>
      <c r="H10" s="4" t="s">
        <v>44</v>
      </c>
    </row>
    <row r="11" spans="1:8" ht="21.75" customHeight="1">
      <c r="A11" s="10" t="s">
        <v>13</v>
      </c>
      <c r="B11" s="11">
        <v>20</v>
      </c>
      <c r="C11" s="11">
        <v>225</v>
      </c>
      <c r="D11" s="7">
        <v>10272</v>
      </c>
      <c r="E11" s="7">
        <f t="shared" si="1"/>
        <v>42673</v>
      </c>
      <c r="F11" s="7">
        <v>22125</v>
      </c>
      <c r="G11" s="8">
        <v>20548</v>
      </c>
      <c r="H11" s="4" t="s">
        <v>3</v>
      </c>
    </row>
    <row r="12" spans="1:8" ht="21.75" customHeight="1">
      <c r="A12" s="6" t="s">
        <v>14</v>
      </c>
      <c r="B12" s="7">
        <v>21</v>
      </c>
      <c r="C12" s="7">
        <v>360</v>
      </c>
      <c r="D12" s="11">
        <v>10652</v>
      </c>
      <c r="E12" s="7">
        <f t="shared" si="1"/>
        <v>41316</v>
      </c>
      <c r="F12" s="7">
        <v>21206</v>
      </c>
      <c r="G12" s="8">
        <v>20110</v>
      </c>
      <c r="H12" s="4" t="s">
        <v>45</v>
      </c>
    </row>
    <row r="13" spans="1:8" ht="21.75" customHeight="1">
      <c r="A13" s="6" t="s">
        <v>15</v>
      </c>
      <c r="B13" s="7">
        <v>26</v>
      </c>
      <c r="C13" s="7">
        <v>329</v>
      </c>
      <c r="D13" s="7">
        <v>8147</v>
      </c>
      <c r="E13" s="7">
        <f t="shared" si="1"/>
        <v>31187</v>
      </c>
      <c r="F13" s="11">
        <v>16130</v>
      </c>
      <c r="G13" s="8">
        <v>15057</v>
      </c>
      <c r="H13" s="4" t="s">
        <v>46</v>
      </c>
    </row>
    <row r="14" spans="1:8" ht="21.75" customHeight="1">
      <c r="A14" s="6" t="s">
        <v>16</v>
      </c>
      <c r="B14" s="7">
        <v>13</v>
      </c>
      <c r="C14" s="7">
        <v>244</v>
      </c>
      <c r="D14" s="7">
        <v>6412</v>
      </c>
      <c r="E14" s="7">
        <f t="shared" si="1"/>
        <v>24791</v>
      </c>
      <c r="F14" s="7">
        <v>12943</v>
      </c>
      <c r="G14" s="8">
        <v>11848</v>
      </c>
      <c r="H14" s="4" t="s">
        <v>47</v>
      </c>
    </row>
    <row r="15" spans="1:8" ht="21.75" customHeight="1">
      <c r="A15" s="6" t="s">
        <v>17</v>
      </c>
      <c r="B15" s="7">
        <v>22</v>
      </c>
      <c r="C15" s="7">
        <v>275</v>
      </c>
      <c r="D15" s="7">
        <v>7470</v>
      </c>
      <c r="E15" s="7">
        <f t="shared" si="1"/>
        <v>29363</v>
      </c>
      <c r="F15" s="7">
        <v>15366</v>
      </c>
      <c r="G15" s="8">
        <v>13997</v>
      </c>
      <c r="H15" s="4" t="s">
        <v>48</v>
      </c>
    </row>
    <row r="16" spans="1:8" ht="21.75" customHeight="1">
      <c r="A16" s="6" t="s">
        <v>18</v>
      </c>
      <c r="B16" s="7">
        <v>16</v>
      </c>
      <c r="C16" s="7">
        <v>311</v>
      </c>
      <c r="D16" s="7">
        <v>7774</v>
      </c>
      <c r="E16" s="7">
        <f t="shared" si="1"/>
        <v>26947</v>
      </c>
      <c r="F16" s="7">
        <v>14479</v>
      </c>
      <c r="G16" s="8">
        <v>12468</v>
      </c>
      <c r="H16" s="4" t="s">
        <v>49</v>
      </c>
    </row>
    <row r="17" spans="1:8" ht="21.75" customHeight="1">
      <c r="A17" s="6" t="s">
        <v>19</v>
      </c>
      <c r="B17" s="7">
        <v>15</v>
      </c>
      <c r="C17" s="7">
        <v>267</v>
      </c>
      <c r="D17" s="7">
        <v>7434</v>
      </c>
      <c r="E17" s="7">
        <f t="shared" si="1"/>
        <v>28868</v>
      </c>
      <c r="F17" s="7">
        <v>14996</v>
      </c>
      <c r="G17" s="8">
        <v>13872</v>
      </c>
      <c r="H17" s="4" t="s">
        <v>50</v>
      </c>
    </row>
    <row r="18" spans="1:8" ht="21.75" customHeight="1">
      <c r="A18" s="6" t="s">
        <v>20</v>
      </c>
      <c r="B18" s="7">
        <v>12</v>
      </c>
      <c r="C18" s="7">
        <v>229</v>
      </c>
      <c r="D18" s="7">
        <v>6313</v>
      </c>
      <c r="E18" s="7">
        <f t="shared" si="1"/>
        <v>25737</v>
      </c>
      <c r="F18" s="7">
        <v>13694</v>
      </c>
      <c r="G18" s="8">
        <v>12043</v>
      </c>
      <c r="H18" s="4" t="s">
        <v>51</v>
      </c>
    </row>
    <row r="19" spans="1:8" ht="21.75" customHeight="1">
      <c r="A19" s="6" t="s">
        <v>21</v>
      </c>
      <c r="B19" s="7">
        <v>13</v>
      </c>
      <c r="C19" s="7">
        <v>242</v>
      </c>
      <c r="D19" s="7">
        <v>7201</v>
      </c>
      <c r="E19" s="7">
        <f t="shared" si="1"/>
        <v>24226</v>
      </c>
      <c r="F19" s="7">
        <v>13083</v>
      </c>
      <c r="G19" s="8">
        <v>11143</v>
      </c>
      <c r="H19" s="4" t="s">
        <v>52</v>
      </c>
    </row>
    <row r="20" spans="1:8" ht="21.75" customHeight="1">
      <c r="A20" s="6" t="s">
        <v>22</v>
      </c>
      <c r="B20" s="7">
        <v>10</v>
      </c>
      <c r="C20" s="7">
        <v>145</v>
      </c>
      <c r="D20" s="7">
        <v>3589</v>
      </c>
      <c r="E20" s="7">
        <f t="shared" si="1"/>
        <v>12909</v>
      </c>
      <c r="F20" s="7">
        <v>6829</v>
      </c>
      <c r="G20" s="8">
        <v>6080</v>
      </c>
      <c r="H20" s="4" t="s">
        <v>49</v>
      </c>
    </row>
    <row r="21" spans="1:8" ht="21.75" customHeight="1">
      <c r="A21" s="6" t="s">
        <v>23</v>
      </c>
      <c r="B21" s="7">
        <v>12</v>
      </c>
      <c r="C21" s="7">
        <v>241</v>
      </c>
      <c r="D21" s="7">
        <v>5859</v>
      </c>
      <c r="E21" s="7">
        <f t="shared" si="1"/>
        <v>24811</v>
      </c>
      <c r="F21" s="7">
        <v>12754</v>
      </c>
      <c r="G21" s="8">
        <v>12057</v>
      </c>
      <c r="H21" s="4" t="s">
        <v>50</v>
      </c>
    </row>
    <row r="22" spans="1:8" ht="21.75" customHeight="1">
      <c r="A22" s="6" t="s">
        <v>24</v>
      </c>
      <c r="B22" s="7">
        <v>23</v>
      </c>
      <c r="C22" s="7">
        <v>314</v>
      </c>
      <c r="D22" s="7">
        <v>6564</v>
      </c>
      <c r="E22" s="7">
        <f t="shared" si="1"/>
        <v>26625</v>
      </c>
      <c r="F22" s="7">
        <v>14583</v>
      </c>
      <c r="G22" s="8">
        <v>12042</v>
      </c>
      <c r="H22" s="4" t="s">
        <v>58</v>
      </c>
    </row>
    <row r="23" spans="1:8" ht="21.75" customHeight="1">
      <c r="A23" s="6" t="s">
        <v>25</v>
      </c>
      <c r="B23" s="7">
        <v>18</v>
      </c>
      <c r="C23" s="7">
        <v>304</v>
      </c>
      <c r="D23" s="7">
        <v>6260</v>
      </c>
      <c r="E23" s="7">
        <f t="shared" si="1"/>
        <v>24325</v>
      </c>
      <c r="F23" s="7">
        <v>12633</v>
      </c>
      <c r="G23" s="8">
        <v>11692</v>
      </c>
      <c r="H23" s="4" t="s">
        <v>59</v>
      </c>
    </row>
    <row r="24" spans="1:8" ht="21.75" customHeight="1">
      <c r="A24" s="6" t="s">
        <v>26</v>
      </c>
      <c r="B24" s="7">
        <v>13</v>
      </c>
      <c r="C24" s="7">
        <v>206</v>
      </c>
      <c r="D24" s="7">
        <v>3658</v>
      </c>
      <c r="E24" s="7">
        <f t="shared" si="1"/>
        <v>14739</v>
      </c>
      <c r="F24" s="7">
        <v>7649</v>
      </c>
      <c r="G24" s="8">
        <v>7090</v>
      </c>
      <c r="H24" s="4"/>
    </row>
    <row r="25" spans="1:8" ht="21.75" customHeight="1">
      <c r="A25" s="6" t="s">
        <v>27</v>
      </c>
      <c r="B25" s="7">
        <v>11</v>
      </c>
      <c r="C25" s="7">
        <v>208</v>
      </c>
      <c r="D25" s="7">
        <v>7412</v>
      </c>
      <c r="E25" s="7">
        <f t="shared" si="1"/>
        <v>30402</v>
      </c>
      <c r="F25" s="7">
        <v>15600</v>
      </c>
      <c r="G25" s="8">
        <v>14802</v>
      </c>
      <c r="H25" s="13">
        <f>E4-'83.08'!E4</f>
        <v>1476</v>
      </c>
    </row>
    <row r="26" spans="1:8" ht="21.75" customHeight="1">
      <c r="A26" s="6" t="s">
        <v>28</v>
      </c>
      <c r="B26" s="7">
        <v>16</v>
      </c>
      <c r="C26" s="7">
        <v>255</v>
      </c>
      <c r="D26" s="7">
        <v>6875</v>
      </c>
      <c r="E26" s="7">
        <f t="shared" si="1"/>
        <v>28712</v>
      </c>
      <c r="F26" s="7">
        <v>15079</v>
      </c>
      <c r="G26" s="8">
        <v>13633</v>
      </c>
      <c r="H26" s="4"/>
    </row>
    <row r="27" spans="1:8" ht="21.75" customHeight="1">
      <c r="A27" s="6" t="s">
        <v>29</v>
      </c>
      <c r="B27" s="7">
        <v>7</v>
      </c>
      <c r="C27" s="7">
        <v>85</v>
      </c>
      <c r="D27" s="7">
        <v>2223</v>
      </c>
      <c r="E27" s="7">
        <f t="shared" si="1"/>
        <v>8080</v>
      </c>
      <c r="F27" s="7">
        <v>4271</v>
      </c>
      <c r="G27" s="8">
        <v>3809</v>
      </c>
      <c r="H27" s="4" t="s">
        <v>54</v>
      </c>
    </row>
    <row r="28" spans="1:8" ht="21.75" customHeight="1">
      <c r="A28" s="6" t="s">
        <v>30</v>
      </c>
      <c r="B28" s="7">
        <v>10</v>
      </c>
      <c r="C28" s="7">
        <v>164</v>
      </c>
      <c r="D28" s="7">
        <v>4471</v>
      </c>
      <c r="E28" s="7">
        <f t="shared" si="1"/>
        <v>17950</v>
      </c>
      <c r="F28" s="7">
        <v>9373</v>
      </c>
      <c r="G28" s="8">
        <v>8577</v>
      </c>
      <c r="H28" s="4"/>
    </row>
    <row r="29" spans="1:8" ht="21.75" customHeight="1">
      <c r="A29" s="6" t="s">
        <v>31</v>
      </c>
      <c r="B29" s="7">
        <v>7</v>
      </c>
      <c r="C29" s="7">
        <v>117</v>
      </c>
      <c r="D29" s="7">
        <v>3514</v>
      </c>
      <c r="E29" s="7">
        <f t="shared" si="1"/>
        <v>12669</v>
      </c>
      <c r="F29" s="7">
        <v>6854</v>
      </c>
      <c r="G29" s="8">
        <v>5815</v>
      </c>
      <c r="H29" s="4"/>
    </row>
    <row r="30" spans="1:8" ht="21.75" customHeight="1">
      <c r="A30" s="6" t="s">
        <v>53</v>
      </c>
      <c r="B30" s="7">
        <v>9</v>
      </c>
      <c r="C30" s="7">
        <v>113</v>
      </c>
      <c r="D30" s="7">
        <v>2715</v>
      </c>
      <c r="E30" s="7">
        <f t="shared" si="1"/>
        <v>9964</v>
      </c>
      <c r="F30" s="7">
        <v>5463</v>
      </c>
      <c r="G30" s="8">
        <v>4501</v>
      </c>
      <c r="H30" s="4"/>
    </row>
    <row r="31" spans="1:8" ht="21.75" customHeight="1">
      <c r="A31" s="6" t="s">
        <v>32</v>
      </c>
      <c r="B31" s="7">
        <v>10</v>
      </c>
      <c r="C31" s="7">
        <v>110</v>
      </c>
      <c r="D31" s="7">
        <v>1751</v>
      </c>
      <c r="E31" s="7">
        <f t="shared" si="1"/>
        <v>6434</v>
      </c>
      <c r="F31" s="7">
        <v>3515</v>
      </c>
      <c r="G31" s="8">
        <v>2919</v>
      </c>
      <c r="H31" s="4"/>
    </row>
    <row r="32" spans="1:8" ht="21.75" customHeight="1">
      <c r="A32" s="6" t="s">
        <v>33</v>
      </c>
      <c r="B32" s="7">
        <v>18</v>
      </c>
      <c r="C32" s="7">
        <v>483</v>
      </c>
      <c r="D32" s="7">
        <v>16950</v>
      </c>
      <c r="E32" s="7">
        <f t="shared" si="1"/>
        <v>62571</v>
      </c>
      <c r="F32" s="7">
        <v>32442</v>
      </c>
      <c r="G32" s="8">
        <v>30129</v>
      </c>
      <c r="H32" s="4"/>
    </row>
    <row r="33" spans="1:8" ht="21.75" customHeight="1">
      <c r="A33" s="6" t="s">
        <v>34</v>
      </c>
      <c r="B33" s="7">
        <v>18</v>
      </c>
      <c r="C33" s="7">
        <v>458</v>
      </c>
      <c r="D33" s="7">
        <v>14452</v>
      </c>
      <c r="E33" s="7">
        <f t="shared" si="1"/>
        <v>57540</v>
      </c>
      <c r="F33" s="7">
        <v>29672</v>
      </c>
      <c r="G33" s="8">
        <v>27868</v>
      </c>
      <c r="H33" s="16"/>
    </row>
    <row r="34" spans="1:8" ht="21" customHeight="1">
      <c r="A34" s="6" t="s">
        <v>35</v>
      </c>
      <c r="B34" s="7">
        <v>17</v>
      </c>
      <c r="C34" s="7">
        <v>262</v>
      </c>
      <c r="D34" s="7">
        <v>9143</v>
      </c>
      <c r="E34" s="7">
        <f t="shared" si="1"/>
        <v>39011</v>
      </c>
      <c r="F34" s="7">
        <v>20259</v>
      </c>
      <c r="G34" s="8">
        <v>18752</v>
      </c>
      <c r="H34" s="16"/>
    </row>
    <row r="35" spans="1:8" ht="21.75" customHeight="1">
      <c r="A35" s="6" t="s">
        <v>36</v>
      </c>
      <c r="B35" s="7">
        <v>8</v>
      </c>
      <c r="C35" s="7">
        <v>95</v>
      </c>
      <c r="D35" s="7">
        <v>1302</v>
      </c>
      <c r="E35" s="7">
        <f t="shared" si="1"/>
        <v>5087</v>
      </c>
      <c r="F35" s="7">
        <v>2703</v>
      </c>
      <c r="G35" s="8">
        <v>2384</v>
      </c>
      <c r="H35" s="21"/>
    </row>
  </sheetData>
  <mergeCells count="6">
    <mergeCell ref="A1:H1"/>
    <mergeCell ref="H33:H35"/>
    <mergeCell ref="A2:A3"/>
    <mergeCell ref="B2:B3"/>
    <mergeCell ref="C2:C3"/>
    <mergeCell ref="D2:D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戶政課</dc:creator>
  <cp:keywords/>
  <dc:description/>
  <cp:lastModifiedBy>user</cp:lastModifiedBy>
  <cp:lastPrinted>2005-05-18T03:10:00Z</cp:lastPrinted>
  <dcterms:created xsi:type="dcterms:W3CDTF">2000-01-04T05:59:39Z</dcterms:created>
  <dcterms:modified xsi:type="dcterms:W3CDTF">2005-05-30T01:34:24Z</dcterms:modified>
  <cp:category/>
  <cp:version/>
  <cp:contentType/>
  <cp:contentStatus/>
</cp:coreProperties>
</file>