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8370" tabRatio="599" activeTab="0"/>
  </bookViews>
  <sheets>
    <sheet name="6801甲" sheetId="1" r:id="rId1"/>
    <sheet name="6802甲" sheetId="2" r:id="rId2"/>
    <sheet name="6803甲" sheetId="3" r:id="rId3"/>
    <sheet name="6804甲" sheetId="4" r:id="rId4"/>
    <sheet name="6805甲" sheetId="5" r:id="rId5"/>
    <sheet name="6806甲" sheetId="6" r:id="rId6"/>
    <sheet name="6807甲" sheetId="7" r:id="rId7"/>
    <sheet name="6808甲" sheetId="8" r:id="rId8"/>
    <sheet name="6809甲" sheetId="9" r:id="rId9"/>
    <sheet name="6810甲" sheetId="10" r:id="rId10"/>
    <sheet name="6811甲" sheetId="11" r:id="rId11"/>
    <sheet name="6812甲" sheetId="12" r:id="rId12"/>
    <sheet name="6801乙" sheetId="13" r:id="rId13"/>
    <sheet name="6802乙" sheetId="14" r:id="rId14"/>
    <sheet name="6803乙" sheetId="15" r:id="rId15"/>
    <sheet name="6804乙" sheetId="16" r:id="rId16"/>
    <sheet name="6805乙" sheetId="17" r:id="rId17"/>
    <sheet name="6806乙" sheetId="18" r:id="rId18"/>
    <sheet name="6807乙" sheetId="19" r:id="rId19"/>
    <sheet name="6808乙" sheetId="20" r:id="rId20"/>
    <sheet name="6809乙" sheetId="21" r:id="rId21"/>
    <sheet name="6810乙" sheetId="22" r:id="rId22"/>
    <sheet name="6811乙" sheetId="23" r:id="rId23"/>
    <sheet name="6812乙" sheetId="24" r:id="rId24"/>
    <sheet name="Sheet3" sheetId="25" r:id="rId25"/>
  </sheets>
  <definedNames/>
  <calcPr fullCalcOnLoad="1"/>
</workbook>
</file>

<file path=xl/sharedStrings.xml><?xml version="1.0" encoding="utf-8"?>
<sst xmlns="http://schemas.openxmlformats.org/spreadsheetml/2006/main" count="1474" uniqueCount="131">
  <si>
    <t>東區</t>
  </si>
  <si>
    <t>南區</t>
  </si>
  <si>
    <t>北區</t>
  </si>
  <si>
    <t>西區</t>
  </si>
  <si>
    <t>中西區</t>
  </si>
  <si>
    <t>安南區</t>
  </si>
  <si>
    <t>安平區</t>
  </si>
  <si>
    <t>男</t>
  </si>
  <si>
    <t>女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</si>
  <si>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</si>
  <si>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</si>
  <si>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</si>
  <si>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</si>
  <si>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</si>
  <si>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</si>
  <si>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</si>
  <si>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</si>
  <si>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</si>
  <si>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t>計</t>
  </si>
  <si>
    <t>計</t>
  </si>
  <si>
    <t>計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</si>
  <si>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</si>
  <si>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</si>
  <si>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</si>
  <si>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</si>
  <si>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</si>
  <si>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</si>
  <si>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</si>
  <si>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</si>
  <si>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</si>
  <si>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t>合計</t>
  </si>
  <si>
    <t>備註</t>
  </si>
  <si>
    <r>
      <t>嬰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兒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按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分</t>
    </r>
  </si>
  <si>
    <t>終止收養人數</t>
  </si>
  <si>
    <t>合計</t>
  </si>
  <si>
    <t>備註</t>
  </si>
  <si>
    <t>備註</t>
  </si>
  <si>
    <r>
      <t>6301</t>
    </r>
    <r>
      <rPr>
        <sz val="12"/>
        <rFont val="標楷體"/>
        <family val="4"/>
      </rPr>
      <t>乙</t>
    </r>
  </si>
  <si>
    <r>
      <t>本月份與外國人結婚本國男子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人〈北區女子為馬來西亞籍〉。</t>
    </r>
  </si>
  <si>
    <t>本月份無與外國人結婚對數。</t>
  </si>
  <si>
    <t>其       它</t>
  </si>
  <si>
    <t>喪 失 國 籍</t>
  </si>
  <si>
    <r>
      <t>遷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                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                        </t>
    </r>
    <r>
      <rPr>
        <sz val="12"/>
        <rFont val="標楷體"/>
        <family val="4"/>
      </rPr>
      <t>口</t>
    </r>
  </si>
  <si>
    <t>往     他     省</t>
  </si>
  <si>
    <t>金 馬 地 區</t>
  </si>
  <si>
    <t>台  灣  省</t>
  </si>
  <si>
    <t>臺  北  市</t>
  </si>
  <si>
    <t>往   外   國</t>
  </si>
  <si>
    <t>小       計</t>
  </si>
  <si>
    <t>其       它</t>
  </si>
  <si>
    <t>取 得 國 籍</t>
  </si>
  <si>
    <r>
      <t>遷</t>
    </r>
    <r>
      <rPr>
        <sz val="12"/>
        <rFont val="Times New Roman"/>
        <family val="1"/>
      </rPr>
      <t xml:space="preserve">                              </t>
    </r>
    <r>
      <rPr>
        <sz val="12"/>
        <rFont val="標楷體"/>
        <family val="4"/>
      </rPr>
      <t>入</t>
    </r>
    <r>
      <rPr>
        <sz val="12"/>
        <rFont val="Times New Roman"/>
        <family val="1"/>
      </rPr>
      <t xml:space="preserve">                               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                           </t>
    </r>
    <r>
      <rPr>
        <sz val="12"/>
        <rFont val="標楷體"/>
        <family val="4"/>
      </rPr>
      <t>數</t>
    </r>
  </si>
  <si>
    <t>自   外   國</t>
  </si>
  <si>
    <t>性        別</t>
  </si>
  <si>
    <t>區   域   別</t>
  </si>
  <si>
    <t>區   域   別</t>
  </si>
  <si>
    <t>人 口 數 〈月底〉</t>
  </si>
  <si>
    <t>小       計</t>
  </si>
  <si>
    <t>自  外  國</t>
  </si>
  <si>
    <r>
      <t>遷</t>
    </r>
    <r>
      <rPr>
        <sz val="12"/>
        <rFont val="Times New Roman"/>
        <family val="1"/>
      </rPr>
      <t xml:space="preserve">                              </t>
    </r>
    <r>
      <rPr>
        <sz val="12"/>
        <rFont val="標楷體"/>
        <family val="4"/>
      </rPr>
      <t>入</t>
    </r>
    <r>
      <rPr>
        <sz val="12"/>
        <rFont val="Times New Roman"/>
        <family val="1"/>
      </rPr>
      <t xml:space="preserve">                       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                  </t>
    </r>
    <r>
      <rPr>
        <sz val="12"/>
        <rFont val="標楷體"/>
        <family val="4"/>
      </rPr>
      <t>數</t>
    </r>
  </si>
  <si>
    <t>高  雄  市</t>
  </si>
  <si>
    <t>金 馬 地 區</t>
  </si>
  <si>
    <t xml:space="preserve">取 得 國 籍 </t>
  </si>
  <si>
    <t>小       計</t>
  </si>
  <si>
    <r>
      <t>遷</t>
    </r>
    <r>
      <rPr>
        <sz val="12"/>
        <rFont val="Times New Roman"/>
        <family val="1"/>
      </rPr>
      <t xml:space="preserve">                             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                     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               </t>
    </r>
    <r>
      <rPr>
        <sz val="12"/>
        <rFont val="標楷體"/>
        <family val="4"/>
      </rPr>
      <t>口</t>
    </r>
  </si>
  <si>
    <t>同一鄉鎮市區內之住址變更人數</t>
  </si>
  <si>
    <r>
      <t>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別</t>
    </r>
  </si>
  <si>
    <r>
      <t>性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別</t>
    </r>
  </si>
  <si>
    <r>
      <t>遷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入</t>
    </r>
  </si>
  <si>
    <r>
      <t>遷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出</t>
    </r>
  </si>
  <si>
    <r>
      <t xml:space="preserve">  </t>
    </r>
    <r>
      <rPr>
        <sz val="12"/>
        <rFont val="標楷體"/>
        <family val="4"/>
      </rPr>
      <t>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</si>
  <si>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 xml:space="preserve">  </t>
    </r>
    <r>
      <rPr>
        <sz val="12"/>
        <rFont val="標楷體"/>
        <family val="4"/>
      </rPr>
      <t>除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</si>
  <si>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>小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計</t>
    </r>
  </si>
  <si>
    <r>
      <t>婚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生</t>
    </r>
  </si>
  <si>
    <r>
      <t>非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婚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生</t>
    </r>
  </si>
  <si>
    <r>
      <t>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養</t>
    </r>
  </si>
  <si>
    <r>
      <t>未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養</t>
    </r>
  </si>
  <si>
    <r>
      <t>棄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兒</t>
    </r>
  </si>
  <si>
    <r>
      <t>墓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生</t>
    </r>
  </si>
  <si>
    <r>
      <t>攣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生</t>
    </r>
  </si>
  <si>
    <r>
      <t>三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上</t>
    </r>
  </si>
  <si>
    <r>
      <t>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</si>
  <si>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>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領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</si>
  <si>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>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</si>
  <si>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>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象</t>
    </r>
  </si>
  <si>
    <r>
      <t>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象</t>
    </r>
  </si>
  <si>
    <r>
      <t>1</t>
    </r>
    <r>
      <rPr>
        <sz val="12"/>
        <rFont val="標楷體"/>
        <family val="4"/>
      </rPr>
      <t>、上</t>
    </r>
    <r>
      <rPr>
        <sz val="12"/>
        <rFont val="Times New Roman"/>
        <family val="1"/>
      </rPr>
      <t>67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12,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日以前從其他鄉鎮市區遷出於本</t>
    </r>
    <r>
      <rPr>
        <sz val="12"/>
        <rFont val="Times New Roman"/>
        <family val="1"/>
      </rPr>
      <t>68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日以前遷入之戶數計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戶，</t>
    </r>
    <r>
      <rPr>
        <sz val="12"/>
        <rFont val="Times New Roman"/>
        <family val="1"/>
      </rPr>
      <t>478</t>
    </r>
    <r>
      <rPr>
        <sz val="12"/>
        <rFont val="標楷體"/>
        <family val="4"/>
      </rPr>
      <t>口業經列入上月統計，不包括在本月統計數字中。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標楷體"/>
        <family val="4"/>
      </rPr>
      <t>、本月份與外國人結婚本國女子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人，本國男子與外國女子結婚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人。</t>
    </r>
  </si>
  <si>
    <r>
      <t>1</t>
    </r>
    <r>
      <rPr>
        <sz val="12"/>
        <rFont val="標楷體"/>
        <family val="4"/>
      </rPr>
      <t>、本月與外國人結婚本國女子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人〈東區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人、北區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標楷體"/>
        <family val="4"/>
      </rPr>
      <t>、遷出其他欄計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人、〈男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人〉係重報戶籍註銷。</t>
    </r>
  </si>
  <si>
    <r>
      <t>1</t>
    </r>
    <r>
      <rPr>
        <sz val="12"/>
        <rFont val="標楷體"/>
        <family val="4"/>
      </rPr>
      <t>、東區虎尾里自</t>
    </r>
    <r>
      <rPr>
        <sz val="12"/>
        <rFont val="Times New Roman"/>
        <family val="1"/>
      </rPr>
      <t>68.3.1</t>
    </r>
    <r>
      <rPr>
        <sz val="12"/>
        <rFont val="標楷體"/>
        <family val="4"/>
      </rPr>
      <t>起劃分為虎尾、富強兩里，另增</t>
    </r>
    <r>
      <rPr>
        <sz val="12"/>
        <rFont val="Times New Roman"/>
        <family val="1"/>
      </rPr>
      <t>126</t>
    </r>
    <r>
      <rPr>
        <sz val="12"/>
        <rFont val="標楷體"/>
        <family val="4"/>
      </rPr>
      <t>鄰。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標楷體"/>
        <family val="4"/>
      </rPr>
      <t>、本月份與外國人結婚計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對〈本國男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人、女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人〉。</t>
    </r>
  </si>
  <si>
    <r>
      <t>1</t>
    </r>
    <r>
      <rPr>
        <sz val="12"/>
        <rFont val="標楷體"/>
        <family val="4"/>
      </rPr>
      <t>、遷入其他欄女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人係北區行方不明撤銷遷入之人口。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標楷體"/>
        <family val="4"/>
      </rPr>
      <t>、本月份與外國人結婚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對〈東區本國女子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人、北區本國男子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人〉。</t>
    </r>
  </si>
  <si>
    <r>
      <t>1</t>
    </r>
    <r>
      <rPr>
        <sz val="12"/>
        <rFont val="標楷體"/>
        <family val="4"/>
      </rPr>
      <t>、本月份與外國人結婚本國女子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人〈東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、北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標楷體"/>
        <family val="4"/>
      </rPr>
      <t>、遷出其他欄計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人，另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人係南區註銷戶籍人口。</t>
    </r>
  </si>
  <si>
    <r>
      <t>本月份與外國人結婚本國女子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人〈東區〉。</t>
    </r>
  </si>
  <si>
    <r>
      <t>奉省府令</t>
    </r>
    <r>
      <rPr>
        <sz val="12"/>
        <rFont val="Times New Roman"/>
        <family val="1"/>
      </rPr>
      <t>68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日起原南區漁光里行政區域劃歸入安平區，南區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>里減少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里，安平區原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里現為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里。</t>
    </r>
  </si>
  <si>
    <r>
      <t>1</t>
    </r>
    <r>
      <rPr>
        <sz val="12"/>
        <rFont val="標楷體"/>
        <family val="4"/>
      </rPr>
      <t>、本月份與本國人結婚本國女子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人〈東區〉。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標楷體"/>
        <family val="4"/>
      </rPr>
      <t>、中區福安里西門圓環內房屋全部拆除</t>
    </r>
    <r>
      <rPr>
        <sz val="12"/>
        <rFont val="Times New Roman"/>
        <family val="1"/>
      </rPr>
      <t>68.11.20</t>
    </r>
    <r>
      <rPr>
        <sz val="12"/>
        <rFont val="標楷體"/>
        <family val="4"/>
      </rPr>
      <t>起滅一鄰。</t>
    </r>
  </si>
  <si>
    <r>
      <t>1</t>
    </r>
    <r>
      <rPr>
        <sz val="12"/>
        <rFont val="標楷體"/>
        <family val="4"/>
      </rPr>
      <t>、本月份表中之戶數，人口數係包括</t>
    </r>
    <r>
      <rPr>
        <sz val="12"/>
        <rFont val="Times New Roman"/>
        <family val="1"/>
      </rPr>
      <t>68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日以前從他鄉鎮市區遷出，但於</t>
    </r>
    <r>
      <rPr>
        <sz val="12"/>
        <rFont val="Times New Roman"/>
        <family val="1"/>
      </rPr>
      <t>69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日遷入之數</t>
    </r>
    <r>
      <rPr>
        <sz val="12"/>
        <rFont val="Times New Roman"/>
        <family val="1"/>
      </rPr>
      <t>132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660</t>
    </r>
    <r>
      <rPr>
        <sz val="12"/>
        <rFont val="標楷體"/>
        <family val="4"/>
      </rPr>
      <t>口。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2</t>
    </r>
    <r>
      <rPr>
        <sz val="12"/>
        <rFont val="標楷體"/>
        <family val="4"/>
      </rPr>
      <t>、本月份與外國人結婚本國女子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人、本國男子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人。</t>
    </r>
    <r>
      <rPr>
        <sz val="12"/>
        <rFont val="Times New Roman"/>
        <family val="1"/>
      </rPr>
      <t xml:space="preserve">                                                             </t>
    </r>
  </si>
  <si>
    <t>村 里 數 （月底）</t>
  </si>
  <si>
    <t>鄰 數 （月底）</t>
  </si>
  <si>
    <t>戶 數 （月底）</t>
  </si>
  <si>
    <t>其他省（市）</t>
  </si>
  <si>
    <t>自本省（市）他縣市區</t>
  </si>
  <si>
    <t>自本縣（市）他鄉鎮市區</t>
  </si>
  <si>
    <t>自本縣（市）他鄉鎮市區</t>
  </si>
  <si>
    <t xml:space="preserve"> 臺南市村里鄰口數暨戶籍動態登記數按姓別登記項目及區域分（甲）
民國68年01月   </t>
  </si>
  <si>
    <t xml:space="preserve"> 臺南市村里鄰口數暨戶籍動態登記數按姓別登記項目及區域分（甲）
民國68年02月   </t>
  </si>
  <si>
    <t xml:space="preserve"> 臺南市村里鄰口數暨戶籍動態登記數按姓別登記項目及區域分（甲）
民國68年03月   </t>
  </si>
  <si>
    <t xml:space="preserve"> 臺南市村里鄰口數暨戶籍動態登記數按姓別登記項目及區域分（甲）
民國68年04月   </t>
  </si>
  <si>
    <t xml:space="preserve"> 臺南市村里鄰口數暨戶籍動態登記數按姓別登記項目及區域分（甲）
民國68年05月   </t>
  </si>
  <si>
    <t xml:space="preserve"> 臺南市村里鄰口數暨戶籍動態登記數按姓別登記項目及區域分（甲）
民國68年06月   </t>
  </si>
  <si>
    <t xml:space="preserve"> 臺南市村里鄰口數暨戶籍動態登記數按姓別登記項目及區域分（甲）
民國68年07月   </t>
  </si>
  <si>
    <t xml:space="preserve"> 臺南市村里鄰口數暨戶籍動態登記數按姓別登記項目及區域分（甲）
民國68年08月   </t>
  </si>
  <si>
    <t xml:space="preserve"> 臺南市村里鄰口數暨戶籍動態登記數按姓別登記項目及區域分（甲）
民國68年09月   </t>
  </si>
  <si>
    <t xml:space="preserve"> 臺南市村里鄰口數暨戶籍動態登記數按姓別登記項目及區域分（甲）
民國68年10月   </t>
  </si>
  <si>
    <t xml:space="preserve"> 臺南市村里鄰口數暨戶籍動態登記數按姓別登記項目及區域分（甲）
民國68年11月   </t>
  </si>
  <si>
    <t xml:space="preserve"> 臺南市村里鄰口數暨戶籍動態登記數按姓別登記項目及區域分（甲）
民國68年12月   </t>
  </si>
  <si>
    <t xml:space="preserve"> 臺南市村里鄰口數暨戶籍動態登記數按姓別登記項目及區域分（乙）
民國68年01月   </t>
  </si>
  <si>
    <t xml:space="preserve"> 臺南市村里鄰口數暨戶籍動態登記數按姓別登記項目及區域分（乙）  
民國68年02月   </t>
  </si>
  <si>
    <t xml:space="preserve"> 臺南市村里鄰口數暨戶籍動態登記數按姓別登記項目及區域分（乙）  
民國68年03月   </t>
  </si>
  <si>
    <t xml:space="preserve"> 臺南市村里鄰口數暨戶籍動態登記數按姓別登記項目及區域分（乙）  
民國68年04月   </t>
  </si>
  <si>
    <t xml:space="preserve"> 臺南市村里鄰口數暨戶籍動態登記數按姓別登記項目及區域分（乙）  
民國68年05月   </t>
  </si>
  <si>
    <t xml:space="preserve"> 臺南市村里鄰口數暨戶籍動態登記數按姓別登記項目及區域分（乙）  
民國68年06月   </t>
  </si>
  <si>
    <t xml:space="preserve"> 臺南市村里鄰口數暨戶籍動態登記數按姓別登記項目及區域分（乙） 
民國68年07月   </t>
  </si>
  <si>
    <t xml:space="preserve"> 臺南市村里鄰口數暨戶籍動態登記數按姓別登記項目及區域分（乙）
民國68年08月   </t>
  </si>
  <si>
    <t xml:space="preserve"> 臺南市村里鄰口數暨戶籍動態登記數按姓別登記項目及區域分（乙）  
民國68年09月   </t>
  </si>
  <si>
    <t xml:space="preserve"> 臺南市村里鄰口數暨戶籍動態登記數按姓別登記項目及區域分（乙）  
民國68年10月   </t>
  </si>
  <si>
    <t xml:space="preserve"> 臺南市村里鄰口數暨戶籍動態登記數按姓別登記項目及區域分（乙） 
民國68年11月   </t>
  </si>
  <si>
    <t xml:space="preserve"> 臺南市村里鄰口數暨戶籍動態登記數按姓別登記項目及區域分（乙）  
民國68年12月   </t>
  </si>
  <si>
    <t>自  他   省)市(</t>
  </si>
  <si>
    <t>自市本省他縣市區</t>
  </si>
  <si>
    <r>
      <t>自本縣</t>
    </r>
    <r>
      <rPr>
        <sz val="12"/>
        <rFont val="標楷體"/>
        <family val="4"/>
      </rPr>
      <t>市</t>
    </r>
    <r>
      <rPr>
        <sz val="12"/>
        <rFont val="標楷體"/>
        <family val="4"/>
      </rPr>
      <t>他鄉鎮市區</t>
    </r>
  </si>
  <si>
    <t>人 口 數 （月底）</t>
  </si>
  <si>
    <t>自   他   省（市）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</si>
</sst>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0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1" xfId="0" applyFont="1" applyBorder="1" applyAlignment="1">
      <alignment vertical="center" textRotation="255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textRotation="90"/>
    </xf>
    <xf numFmtId="0" fontId="6" fillId="0" borderId="2" xfId="0" applyFont="1" applyBorder="1" applyAlignment="1">
      <alignment horizontal="center"/>
    </xf>
    <xf numFmtId="0" fontId="4" fillId="0" borderId="4" xfId="0" applyFont="1" applyBorder="1" applyAlignment="1">
      <alignment vertical="center" textRotation="255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textRotation="255"/>
    </xf>
    <xf numFmtId="0" fontId="4" fillId="0" borderId="5" xfId="0" applyFont="1" applyBorder="1" applyAlignment="1">
      <alignment horizontal="center" vertical="top" textRotation="255"/>
    </xf>
    <xf numFmtId="0" fontId="4" fillId="0" borderId="6" xfId="0" applyFont="1" applyBorder="1" applyAlignment="1">
      <alignment horizontal="center" vertical="top" textRotation="255"/>
    </xf>
    <xf numFmtId="0" fontId="4" fillId="0" borderId="1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workbookViewId="0" topLeftCell="A1">
      <selection activeCell="A1" sqref="A1:Z1"/>
    </sheetView>
  </sheetViews>
  <sheetFormatPr defaultColWidth="9.00390625" defaultRowHeight="16.5"/>
  <cols>
    <col min="1" max="1" width="9.375" style="3" customWidth="1"/>
    <col min="2" max="3" width="6.625" style="3" customWidth="1"/>
    <col min="4" max="4" width="7.875" style="3" customWidth="1"/>
    <col min="5" max="5" width="4.875" style="3" customWidth="1"/>
    <col min="6" max="26" width="7.25390625" style="3" customWidth="1"/>
    <col min="27" max="16384" width="9.00390625" style="3" customWidth="1"/>
  </cols>
  <sheetData>
    <row r="1" spans="1:26" ht="60" customHeight="1">
      <c r="A1" s="32" t="s">
        <v>102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17" t="s">
        <v>54</v>
      </c>
      <c r="B3" s="17" t="s">
        <v>95</v>
      </c>
      <c r="C3" s="17" t="s">
        <v>96</v>
      </c>
      <c r="D3" s="17" t="s">
        <v>97</v>
      </c>
      <c r="E3" s="17" t="s">
        <v>53</v>
      </c>
      <c r="F3" s="17" t="s">
        <v>129</v>
      </c>
      <c r="G3" s="23" t="s">
        <v>51</v>
      </c>
      <c r="H3" s="23"/>
      <c r="I3" s="23"/>
      <c r="J3" s="23"/>
      <c r="K3" s="23"/>
      <c r="L3" s="23"/>
      <c r="M3" s="23"/>
      <c r="N3" s="23"/>
      <c r="O3" s="23"/>
      <c r="P3" s="23"/>
      <c r="Q3" s="22" t="s">
        <v>42</v>
      </c>
      <c r="R3" s="23"/>
      <c r="S3" s="23"/>
      <c r="T3" s="23"/>
      <c r="U3" s="23"/>
      <c r="V3" s="23"/>
      <c r="W3" s="23"/>
      <c r="X3" s="23"/>
      <c r="Y3" s="23"/>
      <c r="Z3" s="24"/>
    </row>
    <row r="4" spans="1:26" ht="24" customHeight="1">
      <c r="A4" s="18"/>
      <c r="B4" s="18"/>
      <c r="C4" s="18"/>
      <c r="D4" s="18"/>
      <c r="E4" s="18"/>
      <c r="F4" s="18"/>
      <c r="G4" s="34" t="s">
        <v>48</v>
      </c>
      <c r="H4" s="27" t="s">
        <v>52</v>
      </c>
      <c r="I4" s="22" t="s">
        <v>126</v>
      </c>
      <c r="J4" s="23"/>
      <c r="K4" s="23"/>
      <c r="L4" s="24"/>
      <c r="M4" s="20" t="s">
        <v>127</v>
      </c>
      <c r="N4" s="20" t="s">
        <v>128</v>
      </c>
      <c r="O4" s="25" t="s">
        <v>50</v>
      </c>
      <c r="P4" s="25" t="s">
        <v>49</v>
      </c>
      <c r="Q4" s="27" t="s">
        <v>48</v>
      </c>
      <c r="R4" s="17" t="s">
        <v>47</v>
      </c>
      <c r="S4" s="22" t="s">
        <v>43</v>
      </c>
      <c r="T4" s="23"/>
      <c r="U4" s="23"/>
      <c r="V4" s="24"/>
      <c r="W4" s="20" t="s">
        <v>99</v>
      </c>
      <c r="X4" s="20" t="s">
        <v>101</v>
      </c>
      <c r="Y4" s="25" t="s">
        <v>41</v>
      </c>
      <c r="Z4" s="17" t="s">
        <v>40</v>
      </c>
    </row>
    <row r="5" spans="1:26" ht="137.25" customHeight="1">
      <c r="A5" s="19"/>
      <c r="B5" s="19"/>
      <c r="C5" s="19"/>
      <c r="D5" s="19"/>
      <c r="E5" s="19"/>
      <c r="F5" s="19"/>
      <c r="G5" s="35"/>
      <c r="H5" s="28"/>
      <c r="I5" s="1" t="s">
        <v>46</v>
      </c>
      <c r="J5" s="1" t="s">
        <v>45</v>
      </c>
      <c r="K5" s="1" t="s">
        <v>44</v>
      </c>
      <c r="L5" s="1" t="s">
        <v>98</v>
      </c>
      <c r="M5" s="21"/>
      <c r="N5" s="21"/>
      <c r="O5" s="26"/>
      <c r="P5" s="26"/>
      <c r="Q5" s="28"/>
      <c r="R5" s="19"/>
      <c r="S5" s="1" t="s">
        <v>46</v>
      </c>
      <c r="T5" s="1" t="s">
        <v>45</v>
      </c>
      <c r="U5" s="1" t="s">
        <v>44</v>
      </c>
      <c r="V5" s="1" t="s">
        <v>98</v>
      </c>
      <c r="W5" s="21"/>
      <c r="X5" s="21"/>
      <c r="Y5" s="26"/>
      <c r="Z5" s="19"/>
    </row>
    <row r="6" spans="1:26" ht="19.5" customHeight="1">
      <c r="A6" s="29" t="s">
        <v>30</v>
      </c>
      <c r="B6" s="14">
        <f>B9+B12+B15+B18+B21+B24+B27</f>
        <v>230</v>
      </c>
      <c r="C6" s="14">
        <f>C9+C12+C15+C18+C21+C24+C27</f>
        <v>3543</v>
      </c>
      <c r="D6" s="14">
        <f>D9+D12+D15+D18+D21+D24+D27</f>
        <v>114592</v>
      </c>
      <c r="E6" s="10" t="s">
        <v>18</v>
      </c>
      <c r="F6" s="4">
        <f aca="true" t="shared" si="0" ref="F6:Z6">F7+F8</f>
        <v>558776</v>
      </c>
      <c r="G6" s="4">
        <f t="shared" si="0"/>
        <v>4365</v>
      </c>
      <c r="H6" s="4">
        <f t="shared" si="0"/>
        <v>33</v>
      </c>
      <c r="I6" s="4">
        <f t="shared" si="0"/>
        <v>103</v>
      </c>
      <c r="J6" s="4">
        <f t="shared" si="0"/>
        <v>0</v>
      </c>
      <c r="K6" s="4">
        <f t="shared" si="0"/>
        <v>7</v>
      </c>
      <c r="L6" s="4">
        <f t="shared" si="0"/>
        <v>0</v>
      </c>
      <c r="M6" s="4">
        <f t="shared" si="0"/>
        <v>1640</v>
      </c>
      <c r="N6" s="4">
        <f t="shared" si="0"/>
        <v>2581</v>
      </c>
      <c r="O6" s="4">
        <f t="shared" si="0"/>
        <v>0</v>
      </c>
      <c r="P6" s="4">
        <f t="shared" si="0"/>
        <v>1</v>
      </c>
      <c r="Q6" s="4">
        <f t="shared" si="0"/>
        <v>5097</v>
      </c>
      <c r="R6" s="4">
        <f t="shared" si="0"/>
        <v>30</v>
      </c>
      <c r="S6" s="4">
        <f t="shared" si="0"/>
        <v>260</v>
      </c>
      <c r="T6" s="4">
        <f t="shared" si="0"/>
        <v>0</v>
      </c>
      <c r="U6" s="4">
        <f t="shared" si="0"/>
        <v>4</v>
      </c>
      <c r="V6" s="4">
        <f t="shared" si="0"/>
        <v>0</v>
      </c>
      <c r="W6" s="4">
        <f t="shared" si="0"/>
        <v>2064</v>
      </c>
      <c r="X6" s="4">
        <f t="shared" si="0"/>
        <v>2739</v>
      </c>
      <c r="Y6" s="4">
        <f t="shared" si="0"/>
        <v>0</v>
      </c>
      <c r="Z6" s="4">
        <f t="shared" si="0"/>
        <v>0</v>
      </c>
    </row>
    <row r="7" spans="1:26" ht="19.5" customHeight="1">
      <c r="A7" s="30"/>
      <c r="B7" s="15"/>
      <c r="C7" s="15"/>
      <c r="D7" s="15"/>
      <c r="E7" s="10" t="s">
        <v>9</v>
      </c>
      <c r="F7" s="4">
        <v>289678</v>
      </c>
      <c r="G7" s="4">
        <v>2072</v>
      </c>
      <c r="H7" s="6">
        <v>24</v>
      </c>
      <c r="I7" s="6">
        <v>50</v>
      </c>
      <c r="J7" s="6">
        <v>0</v>
      </c>
      <c r="K7" s="6">
        <v>4</v>
      </c>
      <c r="L7" s="6">
        <v>0</v>
      </c>
      <c r="M7" s="6">
        <v>785</v>
      </c>
      <c r="N7" s="6">
        <v>1209</v>
      </c>
      <c r="O7" s="6">
        <v>0</v>
      </c>
      <c r="P7" s="6">
        <v>0</v>
      </c>
      <c r="Q7" s="6">
        <v>2381</v>
      </c>
      <c r="R7" s="6">
        <v>21</v>
      </c>
      <c r="S7" s="6">
        <v>106</v>
      </c>
      <c r="T7" s="6">
        <v>0</v>
      </c>
      <c r="U7" s="6">
        <v>2</v>
      </c>
      <c r="V7" s="6">
        <v>0</v>
      </c>
      <c r="W7" s="6">
        <v>987</v>
      </c>
      <c r="X7" s="6">
        <v>1265</v>
      </c>
      <c r="Y7" s="6">
        <v>0</v>
      </c>
      <c r="Z7" s="6">
        <v>0</v>
      </c>
    </row>
    <row r="8" spans="1:26" ht="19.5" customHeight="1">
      <c r="A8" s="31"/>
      <c r="B8" s="16"/>
      <c r="C8" s="16"/>
      <c r="D8" s="16"/>
      <c r="E8" s="10" t="s">
        <v>10</v>
      </c>
      <c r="F8" s="4">
        <v>269098</v>
      </c>
      <c r="G8" s="4">
        <v>2293</v>
      </c>
      <c r="H8" s="6">
        <v>9</v>
      </c>
      <c r="I8" s="6">
        <v>53</v>
      </c>
      <c r="J8" s="6">
        <v>0</v>
      </c>
      <c r="K8" s="6">
        <v>3</v>
      </c>
      <c r="L8" s="6">
        <v>0</v>
      </c>
      <c r="M8" s="6">
        <v>855</v>
      </c>
      <c r="N8" s="6">
        <v>1372</v>
      </c>
      <c r="O8" s="6">
        <v>0</v>
      </c>
      <c r="P8" s="6">
        <v>1</v>
      </c>
      <c r="Q8" s="6">
        <v>2716</v>
      </c>
      <c r="R8" s="6">
        <v>9</v>
      </c>
      <c r="S8" s="6">
        <v>154</v>
      </c>
      <c r="T8" s="6">
        <v>0</v>
      </c>
      <c r="U8" s="6">
        <v>2</v>
      </c>
      <c r="V8" s="6">
        <v>0</v>
      </c>
      <c r="W8" s="6">
        <v>1077</v>
      </c>
      <c r="X8" s="6">
        <v>1474</v>
      </c>
      <c r="Y8" s="6">
        <v>0</v>
      </c>
      <c r="Z8" s="6">
        <v>0</v>
      </c>
    </row>
    <row r="9" spans="1:26" ht="19.5" customHeight="1">
      <c r="A9" s="29" t="s">
        <v>11</v>
      </c>
      <c r="B9" s="14">
        <v>38</v>
      </c>
      <c r="C9" s="14">
        <v>673</v>
      </c>
      <c r="D9" s="14">
        <v>28918</v>
      </c>
      <c r="E9" s="10" t="s">
        <v>18</v>
      </c>
      <c r="F9" s="4">
        <f aca="true" t="shared" si="1" ref="F9:Z9">F10+F11</f>
        <v>133757</v>
      </c>
      <c r="G9" s="4">
        <f t="shared" si="1"/>
        <v>1272</v>
      </c>
      <c r="H9" s="4">
        <f t="shared" si="1"/>
        <v>14</v>
      </c>
      <c r="I9" s="4">
        <f t="shared" si="1"/>
        <v>30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533</v>
      </c>
      <c r="N9" s="4">
        <f t="shared" si="1"/>
        <v>695</v>
      </c>
      <c r="O9" s="4">
        <f t="shared" si="1"/>
        <v>0</v>
      </c>
      <c r="P9" s="4">
        <f t="shared" si="1"/>
        <v>0</v>
      </c>
      <c r="Q9" s="4">
        <f t="shared" si="1"/>
        <v>1226</v>
      </c>
      <c r="R9" s="4">
        <f t="shared" si="1"/>
        <v>4</v>
      </c>
      <c r="S9" s="4">
        <f t="shared" si="1"/>
        <v>76</v>
      </c>
      <c r="T9" s="4">
        <f t="shared" si="1"/>
        <v>0</v>
      </c>
      <c r="U9" s="4">
        <f t="shared" si="1"/>
        <v>4</v>
      </c>
      <c r="V9" s="4">
        <f t="shared" si="1"/>
        <v>0</v>
      </c>
      <c r="W9" s="4">
        <f t="shared" si="1"/>
        <v>690</v>
      </c>
      <c r="X9" s="4">
        <f t="shared" si="1"/>
        <v>452</v>
      </c>
      <c r="Y9" s="4">
        <f t="shared" si="1"/>
        <v>0</v>
      </c>
      <c r="Z9" s="4">
        <f t="shared" si="1"/>
        <v>0</v>
      </c>
    </row>
    <row r="10" spans="1:26" ht="19.5" customHeight="1">
      <c r="A10" s="30"/>
      <c r="B10" s="15"/>
      <c r="C10" s="15"/>
      <c r="D10" s="15"/>
      <c r="E10" s="10" t="s">
        <v>9</v>
      </c>
      <c r="F10" s="4">
        <v>70252</v>
      </c>
      <c r="G10" s="4">
        <v>586</v>
      </c>
      <c r="H10" s="4">
        <v>10</v>
      </c>
      <c r="I10" s="4">
        <v>17</v>
      </c>
      <c r="J10" s="4">
        <v>0</v>
      </c>
      <c r="K10" s="4">
        <v>0</v>
      </c>
      <c r="L10" s="4">
        <v>0</v>
      </c>
      <c r="M10" s="4">
        <v>242</v>
      </c>
      <c r="N10" s="4">
        <v>317</v>
      </c>
      <c r="O10" s="4">
        <v>0</v>
      </c>
      <c r="P10" s="4">
        <v>0</v>
      </c>
      <c r="Q10" s="4">
        <v>577</v>
      </c>
      <c r="R10" s="4">
        <v>3</v>
      </c>
      <c r="S10" s="4">
        <v>26</v>
      </c>
      <c r="T10" s="4">
        <v>0</v>
      </c>
      <c r="U10" s="4">
        <v>2</v>
      </c>
      <c r="V10" s="4">
        <v>0</v>
      </c>
      <c r="W10" s="4">
        <v>341</v>
      </c>
      <c r="X10" s="4">
        <v>205</v>
      </c>
      <c r="Y10" s="4">
        <v>0</v>
      </c>
      <c r="Z10" s="4">
        <v>0</v>
      </c>
    </row>
    <row r="11" spans="1:26" ht="19.5" customHeight="1">
      <c r="A11" s="31"/>
      <c r="B11" s="16"/>
      <c r="C11" s="16"/>
      <c r="D11" s="16"/>
      <c r="E11" s="10" t="s">
        <v>10</v>
      </c>
      <c r="F11" s="4">
        <v>63505</v>
      </c>
      <c r="G11" s="4">
        <v>686</v>
      </c>
      <c r="H11" s="4">
        <v>4</v>
      </c>
      <c r="I11" s="4">
        <v>13</v>
      </c>
      <c r="J11" s="4">
        <v>0</v>
      </c>
      <c r="K11" s="4">
        <v>0</v>
      </c>
      <c r="L11" s="4">
        <v>0</v>
      </c>
      <c r="M11" s="4">
        <v>291</v>
      </c>
      <c r="N11" s="4">
        <v>378</v>
      </c>
      <c r="O11" s="4">
        <v>0</v>
      </c>
      <c r="P11" s="4">
        <v>0</v>
      </c>
      <c r="Q11" s="4">
        <v>649</v>
      </c>
      <c r="R11" s="4">
        <v>1</v>
      </c>
      <c r="S11" s="4">
        <v>50</v>
      </c>
      <c r="T11" s="4">
        <v>0</v>
      </c>
      <c r="U11" s="4">
        <v>2</v>
      </c>
      <c r="V11" s="4">
        <v>0</v>
      </c>
      <c r="W11" s="4">
        <v>349</v>
      </c>
      <c r="X11" s="4">
        <v>247</v>
      </c>
      <c r="Y11" s="4">
        <v>0</v>
      </c>
      <c r="Z11" s="4">
        <v>0</v>
      </c>
    </row>
    <row r="12" spans="1:26" ht="19.5" customHeight="1">
      <c r="A12" s="29" t="s">
        <v>12</v>
      </c>
      <c r="B12" s="14">
        <v>38</v>
      </c>
      <c r="C12" s="14">
        <v>441</v>
      </c>
      <c r="D12" s="14">
        <v>18586</v>
      </c>
      <c r="E12" s="10" t="s">
        <v>18</v>
      </c>
      <c r="F12" s="4">
        <f aca="true" t="shared" si="2" ref="F12:Z12">F13+F14</f>
        <v>92780</v>
      </c>
      <c r="G12" s="4">
        <f t="shared" si="2"/>
        <v>837</v>
      </c>
      <c r="H12" s="4">
        <f t="shared" si="2"/>
        <v>4</v>
      </c>
      <c r="I12" s="4">
        <f t="shared" si="2"/>
        <v>20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>
        <f t="shared" si="2"/>
        <v>351</v>
      </c>
      <c r="N12" s="4">
        <f t="shared" si="2"/>
        <v>461</v>
      </c>
      <c r="O12" s="4">
        <f t="shared" si="2"/>
        <v>0</v>
      </c>
      <c r="P12" s="4">
        <f t="shared" si="2"/>
        <v>1</v>
      </c>
      <c r="Q12" s="4">
        <f t="shared" si="2"/>
        <v>813</v>
      </c>
      <c r="R12" s="4">
        <f t="shared" si="2"/>
        <v>2</v>
      </c>
      <c r="S12" s="4">
        <f t="shared" si="2"/>
        <v>35</v>
      </c>
      <c r="T12" s="4">
        <f t="shared" si="2"/>
        <v>0</v>
      </c>
      <c r="U12" s="4">
        <f t="shared" si="2"/>
        <v>0</v>
      </c>
      <c r="V12" s="4">
        <f t="shared" si="2"/>
        <v>0</v>
      </c>
      <c r="W12" s="4">
        <f t="shared" si="2"/>
        <v>351</v>
      </c>
      <c r="X12" s="4">
        <f t="shared" si="2"/>
        <v>425</v>
      </c>
      <c r="Y12" s="4">
        <f t="shared" si="2"/>
        <v>0</v>
      </c>
      <c r="Z12" s="4">
        <f t="shared" si="2"/>
        <v>0</v>
      </c>
    </row>
    <row r="13" spans="1:26" ht="19.5" customHeight="1">
      <c r="A13" s="30"/>
      <c r="B13" s="15"/>
      <c r="C13" s="15"/>
      <c r="D13" s="15"/>
      <c r="E13" s="10" t="s">
        <v>9</v>
      </c>
      <c r="F13" s="4">
        <v>48552</v>
      </c>
      <c r="G13" s="4">
        <v>427</v>
      </c>
      <c r="H13" s="4">
        <v>2</v>
      </c>
      <c r="I13" s="4">
        <v>11</v>
      </c>
      <c r="J13" s="4">
        <v>0</v>
      </c>
      <c r="K13" s="4">
        <v>0</v>
      </c>
      <c r="L13" s="4">
        <v>0</v>
      </c>
      <c r="M13" s="4">
        <v>196</v>
      </c>
      <c r="N13" s="4">
        <v>218</v>
      </c>
      <c r="O13" s="4">
        <v>0</v>
      </c>
      <c r="P13" s="4">
        <v>0</v>
      </c>
      <c r="Q13" s="4">
        <v>420</v>
      </c>
      <c r="R13" s="4">
        <v>2</v>
      </c>
      <c r="S13" s="4">
        <v>15</v>
      </c>
      <c r="T13" s="4">
        <v>0</v>
      </c>
      <c r="U13" s="4">
        <v>0</v>
      </c>
      <c r="V13" s="4">
        <v>0</v>
      </c>
      <c r="W13" s="4">
        <v>194</v>
      </c>
      <c r="X13" s="4">
        <v>209</v>
      </c>
      <c r="Y13" s="4">
        <v>0</v>
      </c>
      <c r="Z13" s="4">
        <v>0</v>
      </c>
    </row>
    <row r="14" spans="1:26" ht="19.5" customHeight="1">
      <c r="A14" s="31"/>
      <c r="B14" s="16"/>
      <c r="C14" s="16"/>
      <c r="D14" s="16"/>
      <c r="E14" s="10" t="s">
        <v>10</v>
      </c>
      <c r="F14" s="4">
        <v>44228</v>
      </c>
      <c r="G14" s="4">
        <v>410</v>
      </c>
      <c r="H14" s="4">
        <v>2</v>
      </c>
      <c r="I14" s="4">
        <v>9</v>
      </c>
      <c r="J14" s="4">
        <v>0</v>
      </c>
      <c r="K14" s="4">
        <v>0</v>
      </c>
      <c r="L14" s="4">
        <v>0</v>
      </c>
      <c r="M14" s="4">
        <v>155</v>
      </c>
      <c r="N14" s="4">
        <v>243</v>
      </c>
      <c r="O14" s="4">
        <v>0</v>
      </c>
      <c r="P14" s="4">
        <v>1</v>
      </c>
      <c r="Q14" s="4">
        <v>393</v>
      </c>
      <c r="R14" s="4">
        <v>0</v>
      </c>
      <c r="S14" s="4">
        <v>20</v>
      </c>
      <c r="T14" s="4">
        <v>0</v>
      </c>
      <c r="U14" s="4">
        <v>0</v>
      </c>
      <c r="V14" s="4">
        <v>0</v>
      </c>
      <c r="W14" s="4">
        <v>157</v>
      </c>
      <c r="X14" s="4">
        <v>216</v>
      </c>
      <c r="Y14" s="4">
        <v>0</v>
      </c>
      <c r="Z14" s="4">
        <v>0</v>
      </c>
    </row>
    <row r="15" spans="1:26" ht="19.5" customHeight="1">
      <c r="A15" s="29" t="s">
        <v>13</v>
      </c>
      <c r="B15" s="14">
        <v>31</v>
      </c>
      <c r="C15" s="14">
        <v>561</v>
      </c>
      <c r="D15" s="14">
        <v>13050</v>
      </c>
      <c r="E15" s="10" t="s">
        <v>18</v>
      </c>
      <c r="F15" s="4">
        <f aca="true" t="shared" si="3" ref="F15:Z15">F16+F17</f>
        <v>64669</v>
      </c>
      <c r="G15" s="4">
        <f t="shared" si="3"/>
        <v>434</v>
      </c>
      <c r="H15" s="4">
        <f t="shared" si="3"/>
        <v>2</v>
      </c>
      <c r="I15" s="4">
        <f t="shared" si="3"/>
        <v>7</v>
      </c>
      <c r="J15" s="4">
        <f t="shared" si="3"/>
        <v>0</v>
      </c>
      <c r="K15" s="4">
        <f t="shared" si="3"/>
        <v>2</v>
      </c>
      <c r="L15" s="4">
        <v>0</v>
      </c>
      <c r="M15" s="4">
        <f t="shared" si="3"/>
        <v>123</v>
      </c>
      <c r="N15" s="4">
        <f t="shared" si="3"/>
        <v>300</v>
      </c>
      <c r="O15" s="4">
        <f t="shared" si="3"/>
        <v>0</v>
      </c>
      <c r="P15" s="4">
        <f t="shared" si="3"/>
        <v>0</v>
      </c>
      <c r="Q15" s="4">
        <f t="shared" si="3"/>
        <v>742</v>
      </c>
      <c r="R15" s="4">
        <f t="shared" si="3"/>
        <v>8</v>
      </c>
      <c r="S15" s="4">
        <f t="shared" si="3"/>
        <v>9</v>
      </c>
      <c r="T15" s="4">
        <f t="shared" si="3"/>
        <v>0</v>
      </c>
      <c r="U15" s="4">
        <v>0</v>
      </c>
      <c r="V15" s="4">
        <f t="shared" si="3"/>
        <v>0</v>
      </c>
      <c r="W15" s="4">
        <f t="shared" si="3"/>
        <v>178</v>
      </c>
      <c r="X15" s="4">
        <f t="shared" si="3"/>
        <v>547</v>
      </c>
      <c r="Y15" s="4">
        <f t="shared" si="3"/>
        <v>0</v>
      </c>
      <c r="Z15" s="4">
        <f t="shared" si="3"/>
        <v>0</v>
      </c>
    </row>
    <row r="16" spans="1:26" ht="19.5" customHeight="1">
      <c r="A16" s="30"/>
      <c r="B16" s="15"/>
      <c r="C16" s="15"/>
      <c r="D16" s="15"/>
      <c r="E16" s="10" t="s">
        <v>9</v>
      </c>
      <c r="F16" s="4">
        <v>32958</v>
      </c>
      <c r="G16" s="4">
        <v>188</v>
      </c>
      <c r="H16" s="4">
        <v>2</v>
      </c>
      <c r="I16" s="4">
        <v>2</v>
      </c>
      <c r="J16" s="4">
        <v>0</v>
      </c>
      <c r="K16" s="4">
        <v>1</v>
      </c>
      <c r="L16" s="4">
        <v>0</v>
      </c>
      <c r="M16" s="4">
        <v>47</v>
      </c>
      <c r="N16" s="4">
        <v>136</v>
      </c>
      <c r="O16" s="4">
        <v>0</v>
      </c>
      <c r="P16" s="4">
        <v>0</v>
      </c>
      <c r="Q16" s="4">
        <v>307</v>
      </c>
      <c r="R16" s="4">
        <v>7</v>
      </c>
      <c r="S16" s="4">
        <v>2</v>
      </c>
      <c r="T16" s="4">
        <v>0</v>
      </c>
      <c r="U16" s="4">
        <v>0</v>
      </c>
      <c r="V16" s="4">
        <v>0</v>
      </c>
      <c r="W16" s="4">
        <v>65</v>
      </c>
      <c r="X16" s="4">
        <v>233</v>
      </c>
      <c r="Y16" s="4">
        <v>0</v>
      </c>
      <c r="Z16" s="4">
        <v>0</v>
      </c>
    </row>
    <row r="17" spans="1:26" ht="19.5" customHeight="1">
      <c r="A17" s="31"/>
      <c r="B17" s="16"/>
      <c r="C17" s="16"/>
      <c r="D17" s="16"/>
      <c r="E17" s="10" t="s">
        <v>10</v>
      </c>
      <c r="F17" s="4">
        <v>31711</v>
      </c>
      <c r="G17" s="4">
        <v>246</v>
      </c>
      <c r="H17" s="4">
        <v>0</v>
      </c>
      <c r="I17" s="4">
        <v>5</v>
      </c>
      <c r="J17" s="4">
        <v>0</v>
      </c>
      <c r="K17" s="4">
        <v>1</v>
      </c>
      <c r="L17" s="4">
        <v>0</v>
      </c>
      <c r="M17" s="4">
        <v>76</v>
      </c>
      <c r="N17" s="4">
        <v>164</v>
      </c>
      <c r="O17" s="4">
        <v>0</v>
      </c>
      <c r="P17" s="4">
        <v>0</v>
      </c>
      <c r="Q17" s="4">
        <v>435</v>
      </c>
      <c r="R17" s="4">
        <v>1</v>
      </c>
      <c r="S17" s="4">
        <v>7</v>
      </c>
      <c r="T17" s="4">
        <v>0</v>
      </c>
      <c r="U17" s="4">
        <v>0</v>
      </c>
      <c r="V17" s="4">
        <v>0</v>
      </c>
      <c r="W17" s="4">
        <v>113</v>
      </c>
      <c r="X17" s="4">
        <v>314</v>
      </c>
      <c r="Y17" s="4">
        <v>0</v>
      </c>
      <c r="Z17" s="4">
        <v>0</v>
      </c>
    </row>
    <row r="18" spans="1:26" ht="19.5" customHeight="1">
      <c r="A18" s="29" t="s">
        <v>14</v>
      </c>
      <c r="B18" s="14">
        <v>47</v>
      </c>
      <c r="C18" s="14">
        <v>758</v>
      </c>
      <c r="D18" s="14">
        <v>27211</v>
      </c>
      <c r="E18" s="10" t="s">
        <v>18</v>
      </c>
      <c r="F18" s="4">
        <f aca="true" t="shared" si="4" ref="F18:Z18">F19+F20</f>
        <v>126257</v>
      </c>
      <c r="G18" s="4">
        <f t="shared" si="4"/>
        <v>990</v>
      </c>
      <c r="H18" s="4">
        <f t="shared" si="4"/>
        <v>4</v>
      </c>
      <c r="I18" s="4">
        <f t="shared" si="4"/>
        <v>22</v>
      </c>
      <c r="J18" s="4">
        <f t="shared" si="4"/>
        <v>0</v>
      </c>
      <c r="K18" s="4">
        <f>K19+K20</f>
        <v>5</v>
      </c>
      <c r="L18" s="4">
        <f t="shared" si="4"/>
        <v>0</v>
      </c>
      <c r="M18" s="4">
        <f t="shared" si="4"/>
        <v>404</v>
      </c>
      <c r="N18" s="4">
        <f t="shared" si="4"/>
        <v>555</v>
      </c>
      <c r="O18" s="4">
        <f t="shared" si="4"/>
        <v>0</v>
      </c>
      <c r="P18" s="4">
        <f t="shared" si="4"/>
        <v>0</v>
      </c>
      <c r="Q18" s="4">
        <f t="shared" si="4"/>
        <v>1090</v>
      </c>
      <c r="R18" s="4">
        <f t="shared" si="4"/>
        <v>6</v>
      </c>
      <c r="S18" s="4">
        <f t="shared" si="4"/>
        <v>75</v>
      </c>
      <c r="T18" s="4">
        <f t="shared" si="4"/>
        <v>0</v>
      </c>
      <c r="U18" s="4">
        <f t="shared" si="4"/>
        <v>0</v>
      </c>
      <c r="V18" s="4">
        <f t="shared" si="4"/>
        <v>0</v>
      </c>
      <c r="W18" s="4">
        <f t="shared" si="4"/>
        <v>456</v>
      </c>
      <c r="X18" s="4">
        <f t="shared" si="4"/>
        <v>553</v>
      </c>
      <c r="Y18" s="4">
        <f t="shared" si="4"/>
        <v>0</v>
      </c>
      <c r="Z18" s="4">
        <f t="shared" si="4"/>
        <v>0</v>
      </c>
    </row>
    <row r="19" spans="1:26" ht="19.5" customHeight="1">
      <c r="A19" s="30"/>
      <c r="B19" s="15"/>
      <c r="C19" s="15"/>
      <c r="D19" s="15"/>
      <c r="E19" s="10" t="s">
        <v>9</v>
      </c>
      <c r="F19" s="4">
        <v>65349</v>
      </c>
      <c r="G19" s="4">
        <v>503</v>
      </c>
      <c r="H19" s="4">
        <v>3</v>
      </c>
      <c r="I19" s="4">
        <v>8</v>
      </c>
      <c r="J19" s="4">
        <v>0</v>
      </c>
      <c r="K19" s="4">
        <v>3</v>
      </c>
      <c r="L19" s="4">
        <v>0</v>
      </c>
      <c r="M19" s="4">
        <v>218</v>
      </c>
      <c r="N19" s="4">
        <v>271</v>
      </c>
      <c r="O19" s="4">
        <v>0</v>
      </c>
      <c r="P19" s="4">
        <v>0</v>
      </c>
      <c r="Q19" s="4">
        <v>539</v>
      </c>
      <c r="R19" s="4">
        <v>6</v>
      </c>
      <c r="S19" s="4">
        <v>36</v>
      </c>
      <c r="T19" s="4">
        <v>0</v>
      </c>
      <c r="U19" s="4">
        <v>0</v>
      </c>
      <c r="V19" s="4">
        <v>0</v>
      </c>
      <c r="W19" s="4">
        <v>225</v>
      </c>
      <c r="X19" s="4">
        <v>272</v>
      </c>
      <c r="Y19" s="4">
        <v>0</v>
      </c>
      <c r="Z19" s="4">
        <v>0</v>
      </c>
    </row>
    <row r="20" spans="1:26" ht="19.5" customHeight="1">
      <c r="A20" s="31"/>
      <c r="B20" s="16"/>
      <c r="C20" s="16"/>
      <c r="D20" s="16"/>
      <c r="E20" s="10" t="s">
        <v>10</v>
      </c>
      <c r="F20" s="4">
        <v>60908</v>
      </c>
      <c r="G20" s="4">
        <v>487</v>
      </c>
      <c r="H20" s="4">
        <v>1</v>
      </c>
      <c r="I20" s="4">
        <v>14</v>
      </c>
      <c r="J20" s="4">
        <v>0</v>
      </c>
      <c r="K20" s="4">
        <v>2</v>
      </c>
      <c r="L20" s="4">
        <v>0</v>
      </c>
      <c r="M20" s="4">
        <v>186</v>
      </c>
      <c r="N20" s="4">
        <v>284</v>
      </c>
      <c r="O20" s="4">
        <v>0</v>
      </c>
      <c r="P20" s="4">
        <v>0</v>
      </c>
      <c r="Q20" s="4">
        <v>551</v>
      </c>
      <c r="R20" s="4">
        <v>0</v>
      </c>
      <c r="S20" s="4">
        <v>39</v>
      </c>
      <c r="T20" s="4">
        <v>0</v>
      </c>
      <c r="U20" s="4">
        <v>0</v>
      </c>
      <c r="V20" s="4">
        <v>0</v>
      </c>
      <c r="W20" s="4">
        <v>231</v>
      </c>
      <c r="X20" s="4">
        <v>281</v>
      </c>
      <c r="Y20" s="4">
        <v>0</v>
      </c>
      <c r="Z20" s="4">
        <v>0</v>
      </c>
    </row>
    <row r="21" spans="1:26" ht="19.5" customHeight="1">
      <c r="A21" s="29" t="s">
        <v>15</v>
      </c>
      <c r="B21" s="14">
        <v>30</v>
      </c>
      <c r="C21" s="14">
        <v>471</v>
      </c>
      <c r="D21" s="14">
        <v>9285</v>
      </c>
      <c r="E21" s="10" t="s">
        <v>18</v>
      </c>
      <c r="F21" s="4">
        <f aca="true" t="shared" si="5" ref="F21:Y21">F22+F23</f>
        <v>44503</v>
      </c>
      <c r="G21" s="4">
        <f t="shared" si="5"/>
        <v>483</v>
      </c>
      <c r="H21" s="4">
        <f t="shared" si="5"/>
        <v>7</v>
      </c>
      <c r="I21" s="4">
        <f t="shared" si="5"/>
        <v>6</v>
      </c>
      <c r="J21" s="4">
        <f t="shared" si="5"/>
        <v>0</v>
      </c>
      <c r="K21" s="4">
        <f t="shared" si="5"/>
        <v>0</v>
      </c>
      <c r="L21" s="4">
        <f t="shared" si="5"/>
        <v>0</v>
      </c>
      <c r="M21" s="4">
        <f t="shared" si="5"/>
        <v>129</v>
      </c>
      <c r="N21" s="4">
        <f t="shared" si="5"/>
        <v>341</v>
      </c>
      <c r="O21" s="4">
        <f t="shared" si="5"/>
        <v>0</v>
      </c>
      <c r="P21" s="4">
        <f t="shared" si="5"/>
        <v>0</v>
      </c>
      <c r="Q21" s="4">
        <f t="shared" si="5"/>
        <v>763</v>
      </c>
      <c r="R21" s="4">
        <f t="shared" si="5"/>
        <v>5</v>
      </c>
      <c r="S21" s="4">
        <f t="shared" si="5"/>
        <v>51</v>
      </c>
      <c r="T21" s="4">
        <f t="shared" si="5"/>
        <v>0</v>
      </c>
      <c r="U21" s="4">
        <v>0</v>
      </c>
      <c r="V21" s="4">
        <f t="shared" si="5"/>
        <v>0</v>
      </c>
      <c r="W21" s="4">
        <f t="shared" si="5"/>
        <v>175</v>
      </c>
      <c r="X21" s="4">
        <f t="shared" si="5"/>
        <v>532</v>
      </c>
      <c r="Y21" s="4">
        <f t="shared" si="5"/>
        <v>0</v>
      </c>
      <c r="Z21" s="4">
        <v>0</v>
      </c>
    </row>
    <row r="22" spans="1:26" ht="19.5" customHeight="1">
      <c r="A22" s="30"/>
      <c r="B22" s="15"/>
      <c r="C22" s="15"/>
      <c r="D22" s="15"/>
      <c r="E22" s="10" t="s">
        <v>9</v>
      </c>
      <c r="F22" s="4">
        <v>22469</v>
      </c>
      <c r="G22" s="4">
        <v>211</v>
      </c>
      <c r="H22" s="4">
        <v>5</v>
      </c>
      <c r="I22" s="4">
        <v>1</v>
      </c>
      <c r="J22" s="4">
        <v>0</v>
      </c>
      <c r="K22" s="4">
        <v>0</v>
      </c>
      <c r="L22" s="4">
        <v>0</v>
      </c>
      <c r="M22" s="4">
        <v>48</v>
      </c>
      <c r="N22" s="4">
        <v>157</v>
      </c>
      <c r="O22" s="4">
        <v>0</v>
      </c>
      <c r="P22" s="4">
        <v>0</v>
      </c>
      <c r="Q22" s="4">
        <v>345</v>
      </c>
      <c r="R22" s="4">
        <v>0</v>
      </c>
      <c r="S22" s="4">
        <v>23</v>
      </c>
      <c r="T22" s="4">
        <v>0</v>
      </c>
      <c r="U22" s="4">
        <v>0</v>
      </c>
      <c r="V22" s="4">
        <v>0</v>
      </c>
      <c r="W22" s="4">
        <v>76</v>
      </c>
      <c r="X22" s="4">
        <v>246</v>
      </c>
      <c r="Y22" s="4">
        <v>0</v>
      </c>
      <c r="Z22" s="4">
        <v>0</v>
      </c>
    </row>
    <row r="23" spans="1:26" ht="19.5" customHeight="1">
      <c r="A23" s="31"/>
      <c r="B23" s="16"/>
      <c r="C23" s="16"/>
      <c r="D23" s="16"/>
      <c r="E23" s="10" t="s">
        <v>10</v>
      </c>
      <c r="F23" s="4">
        <v>22034</v>
      </c>
      <c r="G23" s="4">
        <v>272</v>
      </c>
      <c r="H23" s="4">
        <v>2</v>
      </c>
      <c r="I23" s="4">
        <v>5</v>
      </c>
      <c r="J23" s="4">
        <v>0</v>
      </c>
      <c r="K23" s="4">
        <v>0</v>
      </c>
      <c r="L23" s="4">
        <v>0</v>
      </c>
      <c r="M23" s="4">
        <v>81</v>
      </c>
      <c r="N23" s="4">
        <v>184</v>
      </c>
      <c r="O23" s="4">
        <v>0</v>
      </c>
      <c r="P23" s="4">
        <v>0</v>
      </c>
      <c r="Q23" s="4">
        <v>418</v>
      </c>
      <c r="R23" s="4">
        <v>5</v>
      </c>
      <c r="S23" s="4">
        <v>28</v>
      </c>
      <c r="T23" s="4">
        <v>0</v>
      </c>
      <c r="U23" s="4">
        <v>0</v>
      </c>
      <c r="V23" s="4">
        <v>0</v>
      </c>
      <c r="W23" s="4">
        <v>99</v>
      </c>
      <c r="X23" s="4">
        <v>286</v>
      </c>
      <c r="Y23" s="4">
        <v>0</v>
      </c>
      <c r="Z23" s="4">
        <v>0</v>
      </c>
    </row>
    <row r="24" spans="1:26" ht="19.5" customHeight="1">
      <c r="A24" s="29" t="s">
        <v>16</v>
      </c>
      <c r="B24" s="14">
        <v>37</v>
      </c>
      <c r="C24" s="14">
        <v>458</v>
      </c>
      <c r="D24" s="14">
        <v>13749</v>
      </c>
      <c r="E24" s="10" t="s">
        <v>18</v>
      </c>
      <c r="F24" s="4">
        <f>F25+F26</f>
        <v>78445</v>
      </c>
      <c r="G24" s="4">
        <f aca="true" t="shared" si="6" ref="G24:Z24">G25+G26</f>
        <v>293</v>
      </c>
      <c r="H24" s="4">
        <f t="shared" si="6"/>
        <v>0</v>
      </c>
      <c r="I24" s="4">
        <f t="shared" si="6"/>
        <v>9</v>
      </c>
      <c r="J24" s="4">
        <f t="shared" si="6"/>
        <v>0</v>
      </c>
      <c r="K24" s="4">
        <f t="shared" si="6"/>
        <v>0</v>
      </c>
      <c r="L24" s="4">
        <f t="shared" si="6"/>
        <v>0</v>
      </c>
      <c r="M24" s="4">
        <f t="shared" si="6"/>
        <v>84</v>
      </c>
      <c r="N24" s="4">
        <f t="shared" si="6"/>
        <v>200</v>
      </c>
      <c r="O24" s="4">
        <f t="shared" si="6"/>
        <v>0</v>
      </c>
      <c r="P24" s="4">
        <f t="shared" si="6"/>
        <v>0</v>
      </c>
      <c r="Q24" s="4">
        <f t="shared" si="6"/>
        <v>362</v>
      </c>
      <c r="R24" s="4">
        <f t="shared" si="6"/>
        <v>0</v>
      </c>
      <c r="S24" s="4">
        <f t="shared" si="6"/>
        <v>11</v>
      </c>
      <c r="T24" s="4">
        <f t="shared" si="6"/>
        <v>0</v>
      </c>
      <c r="U24" s="4">
        <f t="shared" si="6"/>
        <v>0</v>
      </c>
      <c r="V24" s="4">
        <f t="shared" si="6"/>
        <v>0</v>
      </c>
      <c r="W24" s="4">
        <f t="shared" si="6"/>
        <v>180</v>
      </c>
      <c r="X24" s="4">
        <f t="shared" si="6"/>
        <v>171</v>
      </c>
      <c r="Y24" s="4">
        <v>0</v>
      </c>
      <c r="Z24" s="4">
        <f t="shared" si="6"/>
        <v>0</v>
      </c>
    </row>
    <row r="25" spans="1:26" ht="19.5" customHeight="1">
      <c r="A25" s="30"/>
      <c r="B25" s="15"/>
      <c r="C25" s="15"/>
      <c r="D25" s="15"/>
      <c r="E25" s="10" t="s">
        <v>9</v>
      </c>
      <c r="F25" s="4">
        <v>40498</v>
      </c>
      <c r="G25" s="4">
        <v>130</v>
      </c>
      <c r="H25" s="4">
        <v>0</v>
      </c>
      <c r="I25" s="4">
        <v>6</v>
      </c>
      <c r="J25" s="4">
        <v>0</v>
      </c>
      <c r="K25" s="4">
        <v>0</v>
      </c>
      <c r="L25" s="4">
        <v>0</v>
      </c>
      <c r="M25" s="4">
        <v>27</v>
      </c>
      <c r="N25" s="4">
        <v>97</v>
      </c>
      <c r="O25" s="4">
        <v>0</v>
      </c>
      <c r="P25" s="4">
        <v>0</v>
      </c>
      <c r="Q25" s="4">
        <v>151</v>
      </c>
      <c r="R25" s="4">
        <v>0</v>
      </c>
      <c r="S25" s="4">
        <v>2</v>
      </c>
      <c r="T25" s="4">
        <v>0</v>
      </c>
      <c r="U25" s="4">
        <v>0</v>
      </c>
      <c r="V25" s="4">
        <v>0</v>
      </c>
      <c r="W25" s="4">
        <v>71</v>
      </c>
      <c r="X25" s="4">
        <v>78</v>
      </c>
      <c r="Y25" s="4">
        <v>0</v>
      </c>
      <c r="Z25" s="4">
        <v>0</v>
      </c>
    </row>
    <row r="26" spans="1:26" ht="19.5" customHeight="1">
      <c r="A26" s="31"/>
      <c r="B26" s="16"/>
      <c r="C26" s="16"/>
      <c r="D26" s="16"/>
      <c r="E26" s="10" t="s">
        <v>10</v>
      </c>
      <c r="F26" s="4">
        <v>37947</v>
      </c>
      <c r="G26" s="4">
        <v>163</v>
      </c>
      <c r="H26" s="4">
        <v>0</v>
      </c>
      <c r="I26" s="4">
        <v>3</v>
      </c>
      <c r="J26" s="4">
        <v>0</v>
      </c>
      <c r="K26" s="4">
        <v>0</v>
      </c>
      <c r="L26" s="4">
        <v>0</v>
      </c>
      <c r="M26" s="4">
        <v>57</v>
      </c>
      <c r="N26" s="4">
        <v>103</v>
      </c>
      <c r="O26" s="4">
        <v>0</v>
      </c>
      <c r="P26" s="4">
        <v>0</v>
      </c>
      <c r="Q26" s="4">
        <v>211</v>
      </c>
      <c r="R26" s="4">
        <v>0</v>
      </c>
      <c r="S26" s="4">
        <v>9</v>
      </c>
      <c r="T26" s="4">
        <v>0</v>
      </c>
      <c r="U26" s="4">
        <v>0</v>
      </c>
      <c r="V26" s="4">
        <v>0</v>
      </c>
      <c r="W26" s="4">
        <v>109</v>
      </c>
      <c r="X26" s="4">
        <v>93</v>
      </c>
      <c r="Y26" s="4">
        <v>0</v>
      </c>
      <c r="Z26" s="4">
        <v>0</v>
      </c>
    </row>
    <row r="27" spans="1:26" ht="19.5" customHeight="1">
      <c r="A27" s="29" t="s">
        <v>17</v>
      </c>
      <c r="B27" s="14">
        <v>9</v>
      </c>
      <c r="C27" s="14">
        <v>181</v>
      </c>
      <c r="D27" s="14">
        <v>3793</v>
      </c>
      <c r="E27" s="10" t="s">
        <v>18</v>
      </c>
      <c r="F27" s="4">
        <f>F28+F29</f>
        <v>18365</v>
      </c>
      <c r="G27" s="4">
        <f aca="true" t="shared" si="7" ref="G27:Y27">G28+G29</f>
        <v>56</v>
      </c>
      <c r="H27" s="4">
        <f t="shared" si="7"/>
        <v>2</v>
      </c>
      <c r="I27" s="4">
        <f t="shared" si="7"/>
        <v>9</v>
      </c>
      <c r="J27" s="4">
        <f t="shared" si="7"/>
        <v>0</v>
      </c>
      <c r="K27" s="4">
        <f t="shared" si="7"/>
        <v>0</v>
      </c>
      <c r="L27" s="4">
        <f t="shared" si="7"/>
        <v>0</v>
      </c>
      <c r="M27" s="4">
        <f t="shared" si="7"/>
        <v>16</v>
      </c>
      <c r="N27" s="4">
        <f t="shared" si="7"/>
        <v>29</v>
      </c>
      <c r="O27" s="4">
        <f t="shared" si="7"/>
        <v>0</v>
      </c>
      <c r="P27" s="4">
        <f t="shared" si="7"/>
        <v>0</v>
      </c>
      <c r="Q27" s="4">
        <f t="shared" si="7"/>
        <v>101</v>
      </c>
      <c r="R27" s="4">
        <f t="shared" si="7"/>
        <v>5</v>
      </c>
      <c r="S27" s="4">
        <f t="shared" si="7"/>
        <v>3</v>
      </c>
      <c r="T27" s="4">
        <f t="shared" si="7"/>
        <v>0</v>
      </c>
      <c r="U27" s="4">
        <f t="shared" si="7"/>
        <v>0</v>
      </c>
      <c r="V27" s="4">
        <v>0</v>
      </c>
      <c r="W27" s="4">
        <f t="shared" si="7"/>
        <v>34</v>
      </c>
      <c r="X27" s="4">
        <f t="shared" si="7"/>
        <v>59</v>
      </c>
      <c r="Y27" s="4">
        <f t="shared" si="7"/>
        <v>0</v>
      </c>
      <c r="Z27" s="4">
        <v>0</v>
      </c>
    </row>
    <row r="28" spans="1:26" ht="19.5" customHeight="1">
      <c r="A28" s="30"/>
      <c r="B28" s="15"/>
      <c r="C28" s="15"/>
      <c r="D28" s="15"/>
      <c r="E28" s="10" t="s">
        <v>9</v>
      </c>
      <c r="F28" s="4">
        <v>9600</v>
      </c>
      <c r="G28" s="4">
        <v>27</v>
      </c>
      <c r="H28" s="4">
        <v>2</v>
      </c>
      <c r="I28" s="4">
        <v>5</v>
      </c>
      <c r="J28" s="4">
        <v>0</v>
      </c>
      <c r="K28" s="4">
        <v>0</v>
      </c>
      <c r="L28" s="4">
        <v>0</v>
      </c>
      <c r="M28" s="4">
        <v>7</v>
      </c>
      <c r="N28" s="4">
        <v>13</v>
      </c>
      <c r="O28" s="4">
        <v>0</v>
      </c>
      <c r="P28" s="4">
        <v>0</v>
      </c>
      <c r="Q28" s="4">
        <v>42</v>
      </c>
      <c r="R28" s="4">
        <v>3</v>
      </c>
      <c r="S28" s="4">
        <v>2</v>
      </c>
      <c r="T28" s="4">
        <v>0</v>
      </c>
      <c r="U28" s="4">
        <v>0</v>
      </c>
      <c r="V28" s="4">
        <v>0</v>
      </c>
      <c r="W28" s="4">
        <v>15</v>
      </c>
      <c r="X28" s="4">
        <v>22</v>
      </c>
      <c r="Y28" s="4">
        <v>0</v>
      </c>
      <c r="Z28" s="4">
        <v>0</v>
      </c>
    </row>
    <row r="29" spans="1:26" ht="22.5" customHeight="1">
      <c r="A29" s="31"/>
      <c r="B29" s="16"/>
      <c r="C29" s="16"/>
      <c r="D29" s="16"/>
      <c r="E29" s="10" t="s">
        <v>10</v>
      </c>
      <c r="F29" s="4">
        <v>8765</v>
      </c>
      <c r="G29" s="4">
        <v>29</v>
      </c>
      <c r="H29" s="4">
        <v>0</v>
      </c>
      <c r="I29" s="4">
        <v>4</v>
      </c>
      <c r="J29" s="4">
        <v>0</v>
      </c>
      <c r="K29" s="4">
        <v>0</v>
      </c>
      <c r="L29" s="4">
        <v>0</v>
      </c>
      <c r="M29" s="4">
        <v>9</v>
      </c>
      <c r="N29" s="4">
        <v>16</v>
      </c>
      <c r="O29" s="4">
        <v>0</v>
      </c>
      <c r="P29" s="4">
        <v>0</v>
      </c>
      <c r="Q29" s="4">
        <v>59</v>
      </c>
      <c r="R29" s="4">
        <v>2</v>
      </c>
      <c r="S29" s="4">
        <v>1</v>
      </c>
      <c r="T29" s="4">
        <v>0</v>
      </c>
      <c r="U29" s="4">
        <v>0</v>
      </c>
      <c r="V29" s="4">
        <v>0</v>
      </c>
      <c r="W29" s="4">
        <v>19</v>
      </c>
      <c r="X29" s="4">
        <v>37</v>
      </c>
      <c r="Y29" s="4">
        <v>0</v>
      </c>
      <c r="Z29" s="4">
        <v>0</v>
      </c>
    </row>
    <row r="30" spans="8:26" ht="16.5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8:26" ht="16.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</sheetData>
  <mergeCells count="55">
    <mergeCell ref="A12:A14"/>
    <mergeCell ref="A15:A17"/>
    <mergeCell ref="A18:A20"/>
    <mergeCell ref="A27:A29"/>
    <mergeCell ref="A6:A8"/>
    <mergeCell ref="A1:Z1"/>
    <mergeCell ref="A21:A23"/>
    <mergeCell ref="A24:A26"/>
    <mergeCell ref="Q3:Z3"/>
    <mergeCell ref="G3:P3"/>
    <mergeCell ref="G4:G5"/>
    <mergeCell ref="A3:A5"/>
    <mergeCell ref="A9:A11"/>
    <mergeCell ref="H4:H5"/>
    <mergeCell ref="I4:L4"/>
    <mergeCell ref="F3:F5"/>
    <mergeCell ref="M4:M5"/>
    <mergeCell ref="N4:N5"/>
    <mergeCell ref="P4:P5"/>
    <mergeCell ref="Q4:Q5"/>
    <mergeCell ref="R4:R5"/>
    <mergeCell ref="O4:O5"/>
    <mergeCell ref="X4:X5"/>
    <mergeCell ref="Z4:Z5"/>
    <mergeCell ref="S4:V4"/>
    <mergeCell ref="W4:W5"/>
    <mergeCell ref="Y4:Y5"/>
    <mergeCell ref="B3:B5"/>
    <mergeCell ref="C3:C5"/>
    <mergeCell ref="D3:D5"/>
    <mergeCell ref="E3:E5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A1" sqref="A1:AB1"/>
    </sheetView>
  </sheetViews>
  <sheetFormatPr defaultColWidth="9.00390625" defaultRowHeight="16.5"/>
  <cols>
    <col min="1" max="1" width="9.375" style="3" customWidth="1"/>
    <col min="2" max="3" width="6.625" style="3" customWidth="1"/>
    <col min="4" max="4" width="7.875" style="3" customWidth="1"/>
    <col min="5" max="5" width="4.875" style="3" customWidth="1"/>
    <col min="6" max="6" width="7.25390625" style="3" customWidth="1"/>
    <col min="7" max="28" width="6.75390625" style="3" customWidth="1"/>
    <col min="29" max="16384" width="9.00390625" style="3" customWidth="1"/>
  </cols>
  <sheetData>
    <row r="1" spans="1:28" ht="60" customHeight="1">
      <c r="A1" s="32" t="s">
        <v>111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" customHeight="1">
      <c r="A3" s="17" t="s">
        <v>55</v>
      </c>
      <c r="B3" s="17" t="s">
        <v>95</v>
      </c>
      <c r="C3" s="17" t="s">
        <v>96</v>
      </c>
      <c r="D3" s="17" t="s">
        <v>97</v>
      </c>
      <c r="E3" s="17" t="s">
        <v>53</v>
      </c>
      <c r="F3" s="17" t="s">
        <v>56</v>
      </c>
      <c r="G3" s="22" t="s">
        <v>59</v>
      </c>
      <c r="H3" s="23"/>
      <c r="I3" s="23"/>
      <c r="J3" s="23"/>
      <c r="K3" s="23"/>
      <c r="L3" s="23"/>
      <c r="M3" s="23"/>
      <c r="N3" s="23"/>
      <c r="O3" s="23"/>
      <c r="P3" s="23"/>
      <c r="Q3" s="24"/>
      <c r="R3" s="22" t="s">
        <v>64</v>
      </c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1:28" ht="24" customHeight="1">
      <c r="A4" s="18"/>
      <c r="B4" s="18"/>
      <c r="C4" s="18"/>
      <c r="D4" s="18"/>
      <c r="E4" s="18"/>
      <c r="F4" s="18"/>
      <c r="G4" s="17" t="s">
        <v>57</v>
      </c>
      <c r="H4" s="17" t="s">
        <v>58</v>
      </c>
      <c r="I4" s="22" t="s">
        <v>130</v>
      </c>
      <c r="J4" s="23"/>
      <c r="K4" s="23"/>
      <c r="L4" s="23"/>
      <c r="M4" s="24"/>
      <c r="N4" s="20" t="s">
        <v>99</v>
      </c>
      <c r="O4" s="20" t="s">
        <v>101</v>
      </c>
      <c r="P4" s="17" t="s">
        <v>62</v>
      </c>
      <c r="Q4" s="17" t="s">
        <v>40</v>
      </c>
      <c r="R4" s="17" t="s">
        <v>63</v>
      </c>
      <c r="S4" s="17" t="s">
        <v>47</v>
      </c>
      <c r="T4" s="22" t="s">
        <v>43</v>
      </c>
      <c r="U4" s="23"/>
      <c r="V4" s="23"/>
      <c r="W4" s="23"/>
      <c r="X4" s="24"/>
      <c r="Y4" s="20" t="s">
        <v>99</v>
      </c>
      <c r="Z4" s="20" t="s">
        <v>100</v>
      </c>
      <c r="AA4" s="17" t="s">
        <v>41</v>
      </c>
      <c r="AB4" s="17" t="s">
        <v>49</v>
      </c>
    </row>
    <row r="5" spans="1:28" ht="135.75" customHeight="1">
      <c r="A5" s="19"/>
      <c r="B5" s="19"/>
      <c r="C5" s="19"/>
      <c r="D5" s="19"/>
      <c r="E5" s="19"/>
      <c r="F5" s="19"/>
      <c r="G5" s="19"/>
      <c r="H5" s="19"/>
      <c r="I5" s="1" t="s">
        <v>46</v>
      </c>
      <c r="J5" s="1" t="s">
        <v>60</v>
      </c>
      <c r="K5" s="1" t="s">
        <v>45</v>
      </c>
      <c r="L5" s="1" t="s">
        <v>61</v>
      </c>
      <c r="M5" s="1" t="s">
        <v>98</v>
      </c>
      <c r="N5" s="21"/>
      <c r="O5" s="21"/>
      <c r="P5" s="19"/>
      <c r="Q5" s="19"/>
      <c r="R5" s="19"/>
      <c r="S5" s="19"/>
      <c r="T5" s="1" t="s">
        <v>46</v>
      </c>
      <c r="U5" s="1" t="s">
        <v>60</v>
      </c>
      <c r="V5" s="1" t="s">
        <v>45</v>
      </c>
      <c r="W5" s="1" t="s">
        <v>61</v>
      </c>
      <c r="X5" s="1" t="s">
        <v>98</v>
      </c>
      <c r="Y5" s="21"/>
      <c r="Z5" s="21"/>
      <c r="AA5" s="19"/>
      <c r="AB5" s="19"/>
    </row>
    <row r="6" spans="1:28" ht="19.5" customHeight="1">
      <c r="A6" s="29" t="s">
        <v>30</v>
      </c>
      <c r="B6" s="14">
        <f>B9+B12+B15+B18+B21+B24+B27</f>
        <v>231</v>
      </c>
      <c r="C6" s="14">
        <f>C9+C12+C15+C18+C21+C24+C27</f>
        <v>3682</v>
      </c>
      <c r="D6" s="14">
        <f>D9+D12+D15+D18+D21+D24+D27</f>
        <v>119113</v>
      </c>
      <c r="E6" s="4" t="s">
        <v>18</v>
      </c>
      <c r="F6" s="4">
        <f aca="true" t="shared" si="0" ref="F6:AB6">F7+F8</f>
        <v>569636</v>
      </c>
      <c r="G6" s="4">
        <f t="shared" si="0"/>
        <v>5387</v>
      </c>
      <c r="H6" s="4">
        <f t="shared" si="0"/>
        <v>28</v>
      </c>
      <c r="I6" s="4">
        <f t="shared" si="0"/>
        <v>149</v>
      </c>
      <c r="J6" s="4">
        <f t="shared" si="0"/>
        <v>216</v>
      </c>
      <c r="K6" s="4">
        <f t="shared" si="0"/>
        <v>0</v>
      </c>
      <c r="L6" s="4">
        <f t="shared" si="0"/>
        <v>7</v>
      </c>
      <c r="M6" s="4">
        <f t="shared" si="0"/>
        <v>0</v>
      </c>
      <c r="N6" s="4">
        <f t="shared" si="0"/>
        <v>1954</v>
      </c>
      <c r="O6" s="4">
        <f t="shared" si="0"/>
        <v>3032</v>
      </c>
      <c r="P6" s="4">
        <f t="shared" si="0"/>
        <v>0</v>
      </c>
      <c r="Q6" s="4">
        <f t="shared" si="0"/>
        <v>1</v>
      </c>
      <c r="R6" s="4">
        <f t="shared" si="0"/>
        <v>5511</v>
      </c>
      <c r="S6" s="4">
        <f t="shared" si="0"/>
        <v>25</v>
      </c>
      <c r="T6" s="4">
        <f t="shared" si="0"/>
        <v>232</v>
      </c>
      <c r="U6" s="4">
        <f t="shared" si="0"/>
        <v>263</v>
      </c>
      <c r="V6" s="4">
        <f t="shared" si="0"/>
        <v>0</v>
      </c>
      <c r="W6" s="4">
        <f t="shared" si="0"/>
        <v>1</v>
      </c>
      <c r="X6" s="4">
        <f t="shared" si="0"/>
        <v>0</v>
      </c>
      <c r="Y6" s="4">
        <f t="shared" si="0"/>
        <v>1894</v>
      </c>
      <c r="Z6" s="4">
        <f t="shared" si="0"/>
        <v>3096</v>
      </c>
      <c r="AA6" s="4">
        <f t="shared" si="0"/>
        <v>0</v>
      </c>
      <c r="AB6" s="4">
        <f t="shared" si="0"/>
        <v>0</v>
      </c>
    </row>
    <row r="7" spans="1:28" ht="19.5" customHeight="1">
      <c r="A7" s="30"/>
      <c r="B7" s="15"/>
      <c r="C7" s="15"/>
      <c r="D7" s="15"/>
      <c r="E7" s="4" t="s">
        <v>9</v>
      </c>
      <c r="F7" s="4">
        <v>295250</v>
      </c>
      <c r="G7" s="4">
        <v>2824</v>
      </c>
      <c r="H7" s="6">
        <v>18</v>
      </c>
      <c r="I7" s="6">
        <v>79</v>
      </c>
      <c r="J7" s="6">
        <v>123</v>
      </c>
      <c r="K7" s="6">
        <v>0</v>
      </c>
      <c r="L7" s="6">
        <v>2</v>
      </c>
      <c r="M7" s="6">
        <v>0</v>
      </c>
      <c r="N7" s="6">
        <v>1098</v>
      </c>
      <c r="O7" s="6">
        <v>1504</v>
      </c>
      <c r="P7" s="6">
        <v>0</v>
      </c>
      <c r="Q7" s="6">
        <v>0</v>
      </c>
      <c r="R7" s="6">
        <v>2740</v>
      </c>
      <c r="S7" s="6">
        <v>10</v>
      </c>
      <c r="T7" s="6">
        <v>113</v>
      </c>
      <c r="U7" s="6">
        <v>123</v>
      </c>
      <c r="V7" s="6">
        <v>0</v>
      </c>
      <c r="W7" s="6">
        <v>1</v>
      </c>
      <c r="X7" s="6">
        <v>0</v>
      </c>
      <c r="Y7" s="6">
        <v>985</v>
      </c>
      <c r="Z7" s="6">
        <v>1508</v>
      </c>
      <c r="AA7" s="6">
        <v>0</v>
      </c>
      <c r="AB7" s="6">
        <v>0</v>
      </c>
    </row>
    <row r="8" spans="1:28" ht="19.5" customHeight="1">
      <c r="A8" s="31"/>
      <c r="B8" s="16"/>
      <c r="C8" s="16"/>
      <c r="D8" s="16"/>
      <c r="E8" s="4" t="s">
        <v>10</v>
      </c>
      <c r="F8" s="4">
        <v>274386</v>
      </c>
      <c r="G8" s="4">
        <v>2563</v>
      </c>
      <c r="H8" s="6">
        <v>10</v>
      </c>
      <c r="I8" s="6">
        <v>70</v>
      </c>
      <c r="J8" s="6">
        <v>93</v>
      </c>
      <c r="K8" s="6">
        <v>0</v>
      </c>
      <c r="L8" s="6">
        <v>5</v>
      </c>
      <c r="M8" s="6">
        <v>0</v>
      </c>
      <c r="N8" s="6">
        <v>856</v>
      </c>
      <c r="O8" s="6">
        <v>1528</v>
      </c>
      <c r="P8" s="6">
        <v>0</v>
      </c>
      <c r="Q8" s="6">
        <v>1</v>
      </c>
      <c r="R8" s="6">
        <v>2771</v>
      </c>
      <c r="S8" s="6">
        <v>15</v>
      </c>
      <c r="T8" s="6">
        <v>119</v>
      </c>
      <c r="U8" s="6">
        <v>140</v>
      </c>
      <c r="V8" s="6">
        <v>0</v>
      </c>
      <c r="W8" s="6">
        <v>0</v>
      </c>
      <c r="X8" s="6">
        <v>0</v>
      </c>
      <c r="Y8" s="6">
        <v>909</v>
      </c>
      <c r="Z8" s="6">
        <v>1588</v>
      </c>
      <c r="AA8" s="6">
        <v>0</v>
      </c>
      <c r="AB8" s="6">
        <v>0</v>
      </c>
    </row>
    <row r="9" spans="1:28" ht="19.5" customHeight="1">
      <c r="A9" s="29" t="s">
        <v>11</v>
      </c>
      <c r="B9" s="14">
        <v>39</v>
      </c>
      <c r="C9" s="14">
        <v>799</v>
      </c>
      <c r="D9" s="14">
        <v>30567</v>
      </c>
      <c r="E9" s="4" t="s">
        <v>18</v>
      </c>
      <c r="F9" s="4">
        <f aca="true" t="shared" si="1" ref="F9:AB9">F10+F11</f>
        <v>138218</v>
      </c>
      <c r="G9" s="4">
        <f t="shared" si="1"/>
        <v>1513</v>
      </c>
      <c r="H9" s="4">
        <f t="shared" si="1"/>
        <v>15</v>
      </c>
      <c r="I9" s="4">
        <f t="shared" si="1"/>
        <v>50</v>
      </c>
      <c r="J9" s="4">
        <f t="shared" si="1"/>
        <v>64</v>
      </c>
      <c r="K9" s="4">
        <f t="shared" si="1"/>
        <v>0</v>
      </c>
      <c r="L9" s="4">
        <f t="shared" si="1"/>
        <v>2</v>
      </c>
      <c r="M9" s="4">
        <f t="shared" si="1"/>
        <v>0</v>
      </c>
      <c r="N9" s="4">
        <f t="shared" si="1"/>
        <v>616</v>
      </c>
      <c r="O9" s="4">
        <f t="shared" si="1"/>
        <v>766</v>
      </c>
      <c r="P9" s="4">
        <f t="shared" si="1"/>
        <v>0</v>
      </c>
      <c r="Q9" s="4">
        <f t="shared" si="1"/>
        <v>0</v>
      </c>
      <c r="R9" s="4">
        <f t="shared" si="1"/>
        <v>1294</v>
      </c>
      <c r="S9" s="4">
        <f t="shared" si="1"/>
        <v>4</v>
      </c>
      <c r="T9" s="4">
        <f t="shared" si="1"/>
        <v>79</v>
      </c>
      <c r="U9" s="4">
        <f t="shared" si="1"/>
        <v>64</v>
      </c>
      <c r="V9" s="4">
        <f t="shared" si="1"/>
        <v>0</v>
      </c>
      <c r="W9" s="4">
        <f t="shared" si="1"/>
        <v>1</v>
      </c>
      <c r="X9" s="4">
        <f t="shared" si="1"/>
        <v>0</v>
      </c>
      <c r="Y9" s="4">
        <f t="shared" si="1"/>
        <v>608</v>
      </c>
      <c r="Z9" s="4">
        <f t="shared" si="1"/>
        <v>538</v>
      </c>
      <c r="AA9" s="4">
        <f t="shared" si="1"/>
        <v>0</v>
      </c>
      <c r="AB9" s="4">
        <f t="shared" si="1"/>
        <v>0</v>
      </c>
    </row>
    <row r="10" spans="1:28" ht="19.5" customHeight="1">
      <c r="A10" s="30"/>
      <c r="B10" s="15"/>
      <c r="C10" s="15"/>
      <c r="D10" s="15"/>
      <c r="E10" s="4" t="s">
        <v>9</v>
      </c>
      <c r="F10" s="4">
        <v>72412</v>
      </c>
      <c r="G10" s="4">
        <v>777</v>
      </c>
      <c r="H10" s="4">
        <v>10</v>
      </c>
      <c r="I10" s="4">
        <v>26</v>
      </c>
      <c r="J10" s="4">
        <v>34</v>
      </c>
      <c r="K10" s="4">
        <v>0</v>
      </c>
      <c r="L10" s="4">
        <v>1</v>
      </c>
      <c r="M10" s="4">
        <v>0</v>
      </c>
      <c r="N10" s="4">
        <v>337</v>
      </c>
      <c r="O10" s="4">
        <v>369</v>
      </c>
      <c r="P10" s="4">
        <v>0</v>
      </c>
      <c r="Q10" s="4">
        <v>0</v>
      </c>
      <c r="R10" s="4">
        <v>652</v>
      </c>
      <c r="S10" s="4">
        <v>2</v>
      </c>
      <c r="T10" s="4">
        <v>44</v>
      </c>
      <c r="U10" s="4">
        <v>29</v>
      </c>
      <c r="V10" s="4">
        <v>0</v>
      </c>
      <c r="W10" s="4">
        <v>1</v>
      </c>
      <c r="X10" s="4">
        <v>0</v>
      </c>
      <c r="Y10" s="4">
        <v>312</v>
      </c>
      <c r="Z10" s="4">
        <v>264</v>
      </c>
      <c r="AA10" s="4">
        <v>0</v>
      </c>
      <c r="AB10" s="4">
        <v>0</v>
      </c>
    </row>
    <row r="11" spans="1:28" ht="19.5" customHeight="1">
      <c r="A11" s="31"/>
      <c r="B11" s="16"/>
      <c r="C11" s="16"/>
      <c r="D11" s="16"/>
      <c r="E11" s="4" t="s">
        <v>10</v>
      </c>
      <c r="F11" s="4">
        <v>65806</v>
      </c>
      <c r="G11" s="4">
        <v>736</v>
      </c>
      <c r="H11" s="4">
        <v>5</v>
      </c>
      <c r="I11" s="4">
        <v>24</v>
      </c>
      <c r="J11" s="4">
        <v>30</v>
      </c>
      <c r="K11" s="4">
        <v>0</v>
      </c>
      <c r="L11" s="4">
        <v>1</v>
      </c>
      <c r="M11" s="4">
        <v>0</v>
      </c>
      <c r="N11" s="4">
        <v>279</v>
      </c>
      <c r="O11" s="4">
        <v>397</v>
      </c>
      <c r="P11" s="4">
        <v>0</v>
      </c>
      <c r="Q11" s="4">
        <v>0</v>
      </c>
      <c r="R11" s="4">
        <v>642</v>
      </c>
      <c r="S11" s="4">
        <v>2</v>
      </c>
      <c r="T11" s="4">
        <v>35</v>
      </c>
      <c r="U11" s="4">
        <v>35</v>
      </c>
      <c r="V11" s="4">
        <v>0</v>
      </c>
      <c r="W11" s="4">
        <v>0</v>
      </c>
      <c r="X11" s="4">
        <v>0</v>
      </c>
      <c r="Y11" s="4">
        <v>296</v>
      </c>
      <c r="Z11" s="4">
        <v>274</v>
      </c>
      <c r="AA11" s="4">
        <v>0</v>
      </c>
      <c r="AB11" s="4">
        <v>0</v>
      </c>
    </row>
    <row r="12" spans="1:28" ht="19.5" customHeight="1">
      <c r="A12" s="29" t="s">
        <v>12</v>
      </c>
      <c r="B12" s="14">
        <v>37</v>
      </c>
      <c r="C12" s="14">
        <v>434</v>
      </c>
      <c r="D12" s="14">
        <v>19903</v>
      </c>
      <c r="E12" s="4" t="s">
        <v>18</v>
      </c>
      <c r="F12" s="4">
        <f aca="true" t="shared" si="2" ref="F12:AB12">F13+F14</f>
        <v>96555</v>
      </c>
      <c r="G12" s="4">
        <f t="shared" si="2"/>
        <v>1026</v>
      </c>
      <c r="H12" s="4">
        <f t="shared" si="2"/>
        <v>3</v>
      </c>
      <c r="I12" s="4">
        <f t="shared" si="2"/>
        <v>22</v>
      </c>
      <c r="J12" s="4">
        <f t="shared" si="2"/>
        <v>54</v>
      </c>
      <c r="K12" s="4">
        <f t="shared" si="2"/>
        <v>0</v>
      </c>
      <c r="L12" s="4">
        <f t="shared" si="2"/>
        <v>1</v>
      </c>
      <c r="M12" s="4">
        <f t="shared" si="2"/>
        <v>0</v>
      </c>
      <c r="N12" s="4">
        <f t="shared" si="2"/>
        <v>326</v>
      </c>
      <c r="O12" s="4">
        <f t="shared" si="2"/>
        <v>620</v>
      </c>
      <c r="P12" s="4">
        <f t="shared" si="2"/>
        <v>0</v>
      </c>
      <c r="Q12" s="4">
        <f t="shared" si="2"/>
        <v>0</v>
      </c>
      <c r="R12" s="4">
        <f t="shared" si="2"/>
        <v>864</v>
      </c>
      <c r="S12" s="4">
        <f t="shared" si="2"/>
        <v>6</v>
      </c>
      <c r="T12" s="4">
        <f t="shared" si="2"/>
        <v>30</v>
      </c>
      <c r="U12" s="4">
        <f t="shared" si="2"/>
        <v>53</v>
      </c>
      <c r="V12" s="4">
        <f t="shared" si="2"/>
        <v>0</v>
      </c>
      <c r="W12" s="4">
        <f t="shared" si="2"/>
        <v>0</v>
      </c>
      <c r="X12" s="4">
        <f t="shared" si="2"/>
        <v>0</v>
      </c>
      <c r="Y12" s="4">
        <f t="shared" si="2"/>
        <v>352</v>
      </c>
      <c r="Z12" s="4">
        <f t="shared" si="2"/>
        <v>423</v>
      </c>
      <c r="AA12" s="4">
        <f t="shared" si="2"/>
        <v>0</v>
      </c>
      <c r="AB12" s="4">
        <f t="shared" si="2"/>
        <v>0</v>
      </c>
    </row>
    <row r="13" spans="1:28" ht="19.5" customHeight="1">
      <c r="A13" s="30"/>
      <c r="B13" s="15"/>
      <c r="C13" s="15"/>
      <c r="D13" s="15"/>
      <c r="E13" s="4" t="s">
        <v>9</v>
      </c>
      <c r="F13" s="4">
        <v>50565</v>
      </c>
      <c r="G13" s="4">
        <v>587</v>
      </c>
      <c r="H13" s="4">
        <v>2</v>
      </c>
      <c r="I13" s="4">
        <v>14</v>
      </c>
      <c r="J13" s="4">
        <v>36</v>
      </c>
      <c r="K13" s="4">
        <v>0</v>
      </c>
      <c r="L13" s="4">
        <v>1</v>
      </c>
      <c r="M13" s="4">
        <v>0</v>
      </c>
      <c r="N13" s="4">
        <v>208</v>
      </c>
      <c r="O13" s="4">
        <v>326</v>
      </c>
      <c r="P13" s="4">
        <v>0</v>
      </c>
      <c r="Q13" s="4">
        <v>0</v>
      </c>
      <c r="R13" s="4">
        <v>465</v>
      </c>
      <c r="S13" s="4">
        <v>1</v>
      </c>
      <c r="T13" s="4">
        <v>14</v>
      </c>
      <c r="U13" s="4">
        <v>33</v>
      </c>
      <c r="V13" s="4">
        <v>0</v>
      </c>
      <c r="W13" s="4">
        <v>0</v>
      </c>
      <c r="X13" s="4">
        <v>0</v>
      </c>
      <c r="Y13" s="4">
        <v>216</v>
      </c>
      <c r="Z13" s="4">
        <v>201</v>
      </c>
      <c r="AA13" s="4">
        <v>0</v>
      </c>
      <c r="AB13" s="4">
        <v>0</v>
      </c>
    </row>
    <row r="14" spans="1:28" ht="19.5" customHeight="1">
      <c r="A14" s="31"/>
      <c r="B14" s="16"/>
      <c r="C14" s="16"/>
      <c r="D14" s="16"/>
      <c r="E14" s="4" t="s">
        <v>10</v>
      </c>
      <c r="F14" s="4">
        <v>45990</v>
      </c>
      <c r="G14" s="4">
        <v>439</v>
      </c>
      <c r="H14" s="4">
        <v>1</v>
      </c>
      <c r="I14" s="4">
        <v>8</v>
      </c>
      <c r="J14" s="4">
        <v>18</v>
      </c>
      <c r="K14" s="4">
        <v>0</v>
      </c>
      <c r="L14" s="4">
        <v>0</v>
      </c>
      <c r="M14" s="4">
        <v>0</v>
      </c>
      <c r="N14" s="4">
        <v>118</v>
      </c>
      <c r="O14" s="4">
        <v>294</v>
      </c>
      <c r="P14" s="4">
        <v>0</v>
      </c>
      <c r="Q14" s="4">
        <v>0</v>
      </c>
      <c r="R14" s="4">
        <v>399</v>
      </c>
      <c r="S14" s="4">
        <v>5</v>
      </c>
      <c r="T14" s="4">
        <v>16</v>
      </c>
      <c r="U14" s="4">
        <v>20</v>
      </c>
      <c r="V14" s="4">
        <v>0</v>
      </c>
      <c r="W14" s="4">
        <v>0</v>
      </c>
      <c r="X14" s="4">
        <v>0</v>
      </c>
      <c r="Y14" s="4">
        <v>136</v>
      </c>
      <c r="Z14" s="4">
        <v>222</v>
      </c>
      <c r="AA14" s="4">
        <v>0</v>
      </c>
      <c r="AB14" s="4">
        <v>0</v>
      </c>
    </row>
    <row r="15" spans="1:28" ht="19.5" customHeight="1">
      <c r="A15" s="29" t="s">
        <v>13</v>
      </c>
      <c r="B15" s="14">
        <v>31</v>
      </c>
      <c r="C15" s="14">
        <v>561</v>
      </c>
      <c r="D15" s="14">
        <v>12814</v>
      </c>
      <c r="E15" s="4" t="s">
        <v>18</v>
      </c>
      <c r="F15" s="4">
        <f aca="true" t="shared" si="3" ref="F15:AB15">F16+F17</f>
        <v>62329</v>
      </c>
      <c r="G15" s="4">
        <f t="shared" si="3"/>
        <v>492</v>
      </c>
      <c r="H15" s="4">
        <f t="shared" si="3"/>
        <v>0</v>
      </c>
      <c r="I15" s="4">
        <f t="shared" si="3"/>
        <v>8</v>
      </c>
      <c r="J15" s="4">
        <f t="shared" si="3"/>
        <v>19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114</v>
      </c>
      <c r="O15" s="4">
        <f t="shared" si="3"/>
        <v>351</v>
      </c>
      <c r="P15" s="4">
        <f t="shared" si="3"/>
        <v>0</v>
      </c>
      <c r="Q15" s="4">
        <f t="shared" si="3"/>
        <v>0</v>
      </c>
      <c r="R15" s="4">
        <f t="shared" si="3"/>
        <v>669</v>
      </c>
      <c r="S15" s="4">
        <f t="shared" si="3"/>
        <v>0</v>
      </c>
      <c r="T15" s="4">
        <f t="shared" si="3"/>
        <v>24</v>
      </c>
      <c r="U15" s="4">
        <f t="shared" si="3"/>
        <v>36</v>
      </c>
      <c r="V15" s="4">
        <f t="shared" si="3"/>
        <v>0</v>
      </c>
      <c r="W15" s="4">
        <f t="shared" si="3"/>
        <v>0</v>
      </c>
      <c r="X15" s="4">
        <f t="shared" si="3"/>
        <v>0</v>
      </c>
      <c r="Y15" s="4">
        <f t="shared" si="3"/>
        <v>102</v>
      </c>
      <c r="Z15" s="4">
        <f t="shared" si="3"/>
        <v>507</v>
      </c>
      <c r="AA15" s="4">
        <f t="shared" si="3"/>
        <v>0</v>
      </c>
      <c r="AB15" s="4">
        <f t="shared" si="3"/>
        <v>0</v>
      </c>
    </row>
    <row r="16" spans="1:28" ht="19.5" customHeight="1">
      <c r="A16" s="30"/>
      <c r="B16" s="15"/>
      <c r="C16" s="15"/>
      <c r="D16" s="15"/>
      <c r="E16" s="4" t="s">
        <v>9</v>
      </c>
      <c r="F16" s="4">
        <v>31832</v>
      </c>
      <c r="G16" s="4">
        <v>251</v>
      </c>
      <c r="H16" s="4">
        <v>0</v>
      </c>
      <c r="I16" s="4">
        <v>6</v>
      </c>
      <c r="J16" s="4">
        <v>10</v>
      </c>
      <c r="K16" s="4">
        <v>0</v>
      </c>
      <c r="L16" s="4">
        <v>0</v>
      </c>
      <c r="M16" s="4">
        <v>0</v>
      </c>
      <c r="N16" s="4">
        <v>67</v>
      </c>
      <c r="O16" s="4">
        <v>168</v>
      </c>
      <c r="P16" s="4">
        <v>0</v>
      </c>
      <c r="Q16" s="4">
        <v>0</v>
      </c>
      <c r="R16" s="4">
        <v>325</v>
      </c>
      <c r="S16" s="4">
        <v>0</v>
      </c>
      <c r="T16" s="4">
        <v>13</v>
      </c>
      <c r="U16" s="4">
        <v>14</v>
      </c>
      <c r="V16" s="4">
        <v>0</v>
      </c>
      <c r="W16" s="4">
        <v>0</v>
      </c>
      <c r="X16" s="4">
        <v>0</v>
      </c>
      <c r="Y16" s="4">
        <v>41</v>
      </c>
      <c r="Z16" s="4">
        <v>257</v>
      </c>
      <c r="AA16" s="4">
        <v>0</v>
      </c>
      <c r="AB16" s="4">
        <v>0</v>
      </c>
    </row>
    <row r="17" spans="1:28" ht="19.5" customHeight="1">
      <c r="A17" s="31"/>
      <c r="B17" s="16"/>
      <c r="C17" s="16"/>
      <c r="D17" s="16"/>
      <c r="E17" s="4" t="s">
        <v>10</v>
      </c>
      <c r="F17" s="4">
        <v>30497</v>
      </c>
      <c r="G17" s="4">
        <v>241</v>
      </c>
      <c r="H17" s="4">
        <v>0</v>
      </c>
      <c r="I17" s="4">
        <v>2</v>
      </c>
      <c r="J17" s="4">
        <v>9</v>
      </c>
      <c r="K17" s="4">
        <v>0</v>
      </c>
      <c r="L17" s="4">
        <v>0</v>
      </c>
      <c r="M17" s="4">
        <v>0</v>
      </c>
      <c r="N17" s="4">
        <v>47</v>
      </c>
      <c r="O17" s="4">
        <v>183</v>
      </c>
      <c r="P17" s="4">
        <v>0</v>
      </c>
      <c r="Q17" s="4">
        <v>0</v>
      </c>
      <c r="R17" s="4">
        <v>344</v>
      </c>
      <c r="S17" s="4">
        <v>0</v>
      </c>
      <c r="T17" s="4">
        <v>11</v>
      </c>
      <c r="U17" s="4">
        <v>22</v>
      </c>
      <c r="V17" s="4">
        <v>0</v>
      </c>
      <c r="W17" s="4">
        <v>0</v>
      </c>
      <c r="X17" s="4">
        <v>0</v>
      </c>
      <c r="Y17" s="4">
        <v>61</v>
      </c>
      <c r="Z17" s="4">
        <v>250</v>
      </c>
      <c r="AA17" s="4">
        <v>0</v>
      </c>
      <c r="AB17" s="4">
        <v>0</v>
      </c>
    </row>
    <row r="18" spans="1:28" ht="19.5" customHeight="1">
      <c r="A18" s="29" t="s">
        <v>14</v>
      </c>
      <c r="B18" s="14">
        <v>47</v>
      </c>
      <c r="C18" s="14">
        <v>771</v>
      </c>
      <c r="D18" s="14">
        <v>27918</v>
      </c>
      <c r="E18" s="4" t="s">
        <v>18</v>
      </c>
      <c r="F18" s="4">
        <f aca="true" t="shared" si="4" ref="F18:AB18">F19+F20</f>
        <v>128164</v>
      </c>
      <c r="G18" s="4">
        <f t="shared" si="4"/>
        <v>1235</v>
      </c>
      <c r="H18" s="4">
        <f t="shared" si="4"/>
        <v>1</v>
      </c>
      <c r="I18" s="4">
        <f t="shared" si="4"/>
        <v>46</v>
      </c>
      <c r="J18" s="4">
        <f t="shared" si="4"/>
        <v>32</v>
      </c>
      <c r="K18" s="4">
        <f t="shared" si="4"/>
        <v>0</v>
      </c>
      <c r="L18" s="4">
        <f t="shared" si="4"/>
        <v>3</v>
      </c>
      <c r="M18" s="4">
        <f t="shared" si="4"/>
        <v>0</v>
      </c>
      <c r="N18" s="4">
        <f t="shared" si="4"/>
        <v>495</v>
      </c>
      <c r="O18" s="4">
        <f t="shared" si="4"/>
        <v>657</v>
      </c>
      <c r="P18" s="4">
        <f t="shared" si="4"/>
        <v>0</v>
      </c>
      <c r="Q18" s="4">
        <f t="shared" si="4"/>
        <v>1</v>
      </c>
      <c r="R18" s="4">
        <f t="shared" si="4"/>
        <v>1306</v>
      </c>
      <c r="S18" s="4">
        <f t="shared" si="4"/>
        <v>12</v>
      </c>
      <c r="T18" s="4">
        <f t="shared" si="4"/>
        <v>59</v>
      </c>
      <c r="U18" s="4">
        <f t="shared" si="4"/>
        <v>65</v>
      </c>
      <c r="V18" s="4">
        <f t="shared" si="4"/>
        <v>0</v>
      </c>
      <c r="W18" s="4">
        <f t="shared" si="4"/>
        <v>0</v>
      </c>
      <c r="X18" s="4">
        <f t="shared" si="4"/>
        <v>0</v>
      </c>
      <c r="Y18" s="4">
        <f t="shared" si="4"/>
        <v>443</v>
      </c>
      <c r="Z18" s="4">
        <f t="shared" si="4"/>
        <v>727</v>
      </c>
      <c r="AA18" s="4">
        <f t="shared" si="4"/>
        <v>0</v>
      </c>
      <c r="AB18" s="4">
        <f t="shared" si="4"/>
        <v>0</v>
      </c>
    </row>
    <row r="19" spans="1:28" ht="19.5" customHeight="1">
      <c r="A19" s="30"/>
      <c r="B19" s="15"/>
      <c r="C19" s="15"/>
      <c r="D19" s="15"/>
      <c r="E19" s="4" t="s">
        <v>9</v>
      </c>
      <c r="F19" s="4">
        <v>66324</v>
      </c>
      <c r="G19" s="4">
        <v>653</v>
      </c>
      <c r="H19" s="4">
        <v>0</v>
      </c>
      <c r="I19" s="4">
        <v>23</v>
      </c>
      <c r="J19" s="4">
        <v>16</v>
      </c>
      <c r="K19" s="4">
        <v>0</v>
      </c>
      <c r="L19" s="4">
        <v>0</v>
      </c>
      <c r="M19" s="4">
        <v>0</v>
      </c>
      <c r="N19" s="4">
        <v>288</v>
      </c>
      <c r="O19" s="4">
        <v>326</v>
      </c>
      <c r="P19" s="4">
        <v>0</v>
      </c>
      <c r="Q19" s="4">
        <v>0</v>
      </c>
      <c r="R19" s="4">
        <v>662</v>
      </c>
      <c r="S19" s="4">
        <v>5</v>
      </c>
      <c r="T19" s="4">
        <v>24</v>
      </c>
      <c r="U19" s="4">
        <v>29</v>
      </c>
      <c r="V19" s="4">
        <v>0</v>
      </c>
      <c r="W19" s="4">
        <v>0</v>
      </c>
      <c r="X19" s="4">
        <v>0</v>
      </c>
      <c r="Y19" s="4">
        <v>240</v>
      </c>
      <c r="Z19" s="4">
        <v>364</v>
      </c>
      <c r="AA19" s="4">
        <v>0</v>
      </c>
      <c r="AB19" s="4">
        <v>0</v>
      </c>
    </row>
    <row r="20" spans="1:28" ht="19.5" customHeight="1">
      <c r="A20" s="31"/>
      <c r="B20" s="16"/>
      <c r="C20" s="16"/>
      <c r="D20" s="16"/>
      <c r="E20" s="4" t="s">
        <v>10</v>
      </c>
      <c r="F20" s="4">
        <v>61840</v>
      </c>
      <c r="G20" s="4">
        <v>582</v>
      </c>
      <c r="H20" s="4">
        <v>1</v>
      </c>
      <c r="I20" s="4">
        <v>23</v>
      </c>
      <c r="J20" s="4">
        <v>16</v>
      </c>
      <c r="K20" s="4">
        <v>0</v>
      </c>
      <c r="L20" s="4">
        <v>3</v>
      </c>
      <c r="M20" s="4">
        <v>0</v>
      </c>
      <c r="N20" s="4">
        <v>207</v>
      </c>
      <c r="O20" s="4">
        <v>331</v>
      </c>
      <c r="P20" s="4">
        <v>0</v>
      </c>
      <c r="Q20" s="4">
        <v>1</v>
      </c>
      <c r="R20" s="4">
        <v>644</v>
      </c>
      <c r="S20" s="4">
        <v>7</v>
      </c>
      <c r="T20" s="4">
        <v>35</v>
      </c>
      <c r="U20" s="4">
        <v>36</v>
      </c>
      <c r="V20" s="4">
        <v>0</v>
      </c>
      <c r="W20" s="4">
        <v>0</v>
      </c>
      <c r="X20" s="4">
        <v>0</v>
      </c>
      <c r="Y20" s="4">
        <v>203</v>
      </c>
      <c r="Z20" s="4">
        <v>363</v>
      </c>
      <c r="AA20" s="4">
        <v>0</v>
      </c>
      <c r="AB20" s="4">
        <v>0</v>
      </c>
    </row>
    <row r="21" spans="1:28" ht="19.5" customHeight="1">
      <c r="A21" s="29" t="s">
        <v>15</v>
      </c>
      <c r="B21" s="14">
        <v>30</v>
      </c>
      <c r="C21" s="14">
        <v>471</v>
      </c>
      <c r="D21" s="14">
        <v>9341</v>
      </c>
      <c r="E21" s="4" t="s">
        <v>18</v>
      </c>
      <c r="F21" s="4">
        <f aca="true" t="shared" si="5" ref="F21:AB21">F22+F23</f>
        <v>43870</v>
      </c>
      <c r="G21" s="4">
        <f t="shared" si="5"/>
        <v>346</v>
      </c>
      <c r="H21" s="4">
        <f t="shared" si="5"/>
        <v>8</v>
      </c>
      <c r="I21" s="4">
        <f t="shared" si="5"/>
        <v>9</v>
      </c>
      <c r="J21" s="4">
        <f t="shared" si="5"/>
        <v>11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112</v>
      </c>
      <c r="O21" s="4">
        <f t="shared" si="5"/>
        <v>206</v>
      </c>
      <c r="P21" s="4">
        <f t="shared" si="5"/>
        <v>0</v>
      </c>
      <c r="Q21" s="4">
        <f t="shared" si="5"/>
        <v>0</v>
      </c>
      <c r="R21" s="4">
        <f t="shared" si="5"/>
        <v>885</v>
      </c>
      <c r="S21" s="4">
        <f t="shared" si="5"/>
        <v>1</v>
      </c>
      <c r="T21" s="4">
        <f t="shared" si="5"/>
        <v>19</v>
      </c>
      <c r="U21" s="4">
        <f t="shared" si="5"/>
        <v>19</v>
      </c>
      <c r="V21" s="4">
        <f t="shared" si="5"/>
        <v>0</v>
      </c>
      <c r="W21" s="4">
        <v>0</v>
      </c>
      <c r="X21" s="4">
        <f t="shared" si="5"/>
        <v>0</v>
      </c>
      <c r="Y21" s="4">
        <f t="shared" si="5"/>
        <v>179</v>
      </c>
      <c r="Z21" s="4">
        <f t="shared" si="5"/>
        <v>667</v>
      </c>
      <c r="AA21" s="4">
        <f t="shared" si="5"/>
        <v>0</v>
      </c>
      <c r="AB21" s="4">
        <f t="shared" si="5"/>
        <v>0</v>
      </c>
    </row>
    <row r="22" spans="1:28" ht="19.5" customHeight="1">
      <c r="A22" s="30"/>
      <c r="B22" s="15"/>
      <c r="C22" s="15"/>
      <c r="D22" s="15"/>
      <c r="E22" s="4" t="s">
        <v>9</v>
      </c>
      <c r="F22" s="4">
        <v>22085</v>
      </c>
      <c r="G22" s="4">
        <v>178</v>
      </c>
      <c r="H22" s="4">
        <v>6</v>
      </c>
      <c r="I22" s="4">
        <v>4</v>
      </c>
      <c r="J22" s="4">
        <v>7</v>
      </c>
      <c r="K22" s="4">
        <v>0</v>
      </c>
      <c r="L22" s="4">
        <v>0</v>
      </c>
      <c r="M22" s="4">
        <v>0</v>
      </c>
      <c r="N22" s="4">
        <v>58</v>
      </c>
      <c r="O22" s="4">
        <v>103</v>
      </c>
      <c r="P22" s="4">
        <v>0</v>
      </c>
      <c r="Q22" s="4">
        <v>0</v>
      </c>
      <c r="R22" s="4">
        <v>401</v>
      </c>
      <c r="S22" s="4">
        <v>0</v>
      </c>
      <c r="T22" s="4">
        <v>6</v>
      </c>
      <c r="U22" s="4">
        <v>6</v>
      </c>
      <c r="V22" s="4">
        <v>0</v>
      </c>
      <c r="W22" s="4">
        <v>0</v>
      </c>
      <c r="X22" s="4">
        <v>0</v>
      </c>
      <c r="Y22" s="4">
        <v>80</v>
      </c>
      <c r="Z22" s="4">
        <v>309</v>
      </c>
      <c r="AA22" s="4">
        <v>0</v>
      </c>
      <c r="AB22" s="4">
        <v>0</v>
      </c>
    </row>
    <row r="23" spans="1:28" ht="19.5" customHeight="1">
      <c r="A23" s="31"/>
      <c r="B23" s="16"/>
      <c r="C23" s="16"/>
      <c r="D23" s="16"/>
      <c r="E23" s="4" t="s">
        <v>10</v>
      </c>
      <c r="F23" s="4">
        <v>21785</v>
      </c>
      <c r="G23" s="4">
        <v>168</v>
      </c>
      <c r="H23" s="4">
        <v>2</v>
      </c>
      <c r="I23" s="4">
        <v>5</v>
      </c>
      <c r="J23" s="4">
        <v>4</v>
      </c>
      <c r="K23" s="4">
        <v>0</v>
      </c>
      <c r="L23" s="4">
        <v>0</v>
      </c>
      <c r="M23" s="4">
        <v>0</v>
      </c>
      <c r="N23" s="4">
        <v>54</v>
      </c>
      <c r="O23" s="4">
        <v>103</v>
      </c>
      <c r="P23" s="4">
        <v>0</v>
      </c>
      <c r="Q23" s="4">
        <v>0</v>
      </c>
      <c r="R23" s="4">
        <v>484</v>
      </c>
      <c r="S23" s="4">
        <v>1</v>
      </c>
      <c r="T23" s="4">
        <v>13</v>
      </c>
      <c r="U23" s="4">
        <v>13</v>
      </c>
      <c r="V23" s="4">
        <v>0</v>
      </c>
      <c r="W23" s="4">
        <v>0</v>
      </c>
      <c r="X23" s="4">
        <v>0</v>
      </c>
      <c r="Y23" s="4">
        <v>99</v>
      </c>
      <c r="Z23" s="4">
        <v>358</v>
      </c>
      <c r="AA23" s="4">
        <v>0</v>
      </c>
      <c r="AB23" s="4">
        <v>0</v>
      </c>
    </row>
    <row r="24" spans="1:28" ht="19.5" customHeight="1">
      <c r="A24" s="29" t="s">
        <v>16</v>
      </c>
      <c r="B24" s="14">
        <v>37</v>
      </c>
      <c r="C24" s="14">
        <v>458</v>
      </c>
      <c r="D24" s="14">
        <v>14491</v>
      </c>
      <c r="E24" s="4" t="s">
        <v>18</v>
      </c>
      <c r="F24" s="4">
        <f aca="true" t="shared" si="6" ref="F24:AB24">F25+F26</f>
        <v>81185</v>
      </c>
      <c r="G24" s="4">
        <f t="shared" si="6"/>
        <v>613</v>
      </c>
      <c r="H24" s="4">
        <f t="shared" si="6"/>
        <v>0</v>
      </c>
      <c r="I24" s="4">
        <f t="shared" si="6"/>
        <v>7</v>
      </c>
      <c r="J24" s="4">
        <f t="shared" si="6"/>
        <v>25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258</v>
      </c>
      <c r="O24" s="4">
        <f t="shared" si="6"/>
        <v>323</v>
      </c>
      <c r="P24" s="4">
        <f t="shared" si="6"/>
        <v>0</v>
      </c>
      <c r="Q24" s="4">
        <f t="shared" si="6"/>
        <v>0</v>
      </c>
      <c r="R24" s="4">
        <f t="shared" si="6"/>
        <v>397</v>
      </c>
      <c r="S24" s="4">
        <f t="shared" si="6"/>
        <v>0</v>
      </c>
      <c r="T24" s="4">
        <f t="shared" si="6"/>
        <v>14</v>
      </c>
      <c r="U24" s="4">
        <f t="shared" si="6"/>
        <v>25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188</v>
      </c>
      <c r="Z24" s="4">
        <f t="shared" si="6"/>
        <v>170</v>
      </c>
      <c r="AA24" s="4">
        <f t="shared" si="6"/>
        <v>0</v>
      </c>
      <c r="AB24" s="4">
        <f t="shared" si="6"/>
        <v>0</v>
      </c>
    </row>
    <row r="25" spans="1:28" ht="19.5" customHeight="1">
      <c r="A25" s="30"/>
      <c r="B25" s="15"/>
      <c r="C25" s="15"/>
      <c r="D25" s="15"/>
      <c r="E25" s="4" t="s">
        <v>9</v>
      </c>
      <c r="F25" s="4">
        <v>41931</v>
      </c>
      <c r="G25" s="4">
        <v>302</v>
      </c>
      <c r="H25" s="4">
        <v>0</v>
      </c>
      <c r="I25" s="4">
        <v>4</v>
      </c>
      <c r="J25" s="4">
        <v>14</v>
      </c>
      <c r="K25" s="4">
        <v>0</v>
      </c>
      <c r="L25" s="4">
        <v>0</v>
      </c>
      <c r="M25" s="4">
        <v>0</v>
      </c>
      <c r="N25" s="4">
        <v>125</v>
      </c>
      <c r="O25" s="4">
        <v>159</v>
      </c>
      <c r="P25" s="4">
        <v>0</v>
      </c>
      <c r="Q25" s="4">
        <v>0</v>
      </c>
      <c r="R25" s="4">
        <v>186</v>
      </c>
      <c r="S25" s="4">
        <v>0</v>
      </c>
      <c r="T25" s="4">
        <v>7</v>
      </c>
      <c r="U25" s="4">
        <v>11</v>
      </c>
      <c r="V25" s="4">
        <v>0</v>
      </c>
      <c r="W25" s="4">
        <v>0</v>
      </c>
      <c r="X25" s="4">
        <v>0</v>
      </c>
      <c r="Y25" s="4">
        <v>86</v>
      </c>
      <c r="Z25" s="4">
        <v>82</v>
      </c>
      <c r="AA25" s="4">
        <v>0</v>
      </c>
      <c r="AB25" s="4">
        <v>0</v>
      </c>
    </row>
    <row r="26" spans="1:28" ht="19.5" customHeight="1">
      <c r="A26" s="31"/>
      <c r="B26" s="16"/>
      <c r="C26" s="16"/>
      <c r="D26" s="16"/>
      <c r="E26" s="4" t="s">
        <v>10</v>
      </c>
      <c r="F26" s="4">
        <v>39254</v>
      </c>
      <c r="G26" s="4">
        <v>311</v>
      </c>
      <c r="H26" s="4">
        <v>0</v>
      </c>
      <c r="I26" s="4">
        <v>3</v>
      </c>
      <c r="J26" s="4">
        <v>11</v>
      </c>
      <c r="K26" s="4">
        <v>0</v>
      </c>
      <c r="L26" s="4">
        <v>0</v>
      </c>
      <c r="M26" s="4">
        <v>0</v>
      </c>
      <c r="N26" s="4">
        <v>133</v>
      </c>
      <c r="O26" s="4">
        <v>164</v>
      </c>
      <c r="P26" s="4">
        <v>0</v>
      </c>
      <c r="Q26" s="4">
        <v>0</v>
      </c>
      <c r="R26" s="4">
        <v>211</v>
      </c>
      <c r="S26" s="4">
        <v>0</v>
      </c>
      <c r="T26" s="4">
        <v>7</v>
      </c>
      <c r="U26" s="4">
        <v>14</v>
      </c>
      <c r="V26" s="4">
        <v>0</v>
      </c>
      <c r="W26" s="4">
        <v>0</v>
      </c>
      <c r="X26" s="4">
        <v>0</v>
      </c>
      <c r="Y26" s="4">
        <v>102</v>
      </c>
      <c r="Z26" s="4">
        <v>88</v>
      </c>
      <c r="AA26" s="4">
        <v>0</v>
      </c>
      <c r="AB26" s="4">
        <v>0</v>
      </c>
    </row>
    <row r="27" spans="1:28" ht="19.5" customHeight="1">
      <c r="A27" s="29" t="s">
        <v>17</v>
      </c>
      <c r="B27" s="14">
        <v>10</v>
      </c>
      <c r="C27" s="14">
        <v>188</v>
      </c>
      <c r="D27" s="14">
        <v>4079</v>
      </c>
      <c r="E27" s="4" t="s">
        <v>18</v>
      </c>
      <c r="F27" s="4">
        <f aca="true" t="shared" si="7" ref="F27:AA27">F28+F29</f>
        <v>19315</v>
      </c>
      <c r="G27" s="4">
        <f t="shared" si="7"/>
        <v>162</v>
      </c>
      <c r="H27" s="4">
        <f t="shared" si="7"/>
        <v>1</v>
      </c>
      <c r="I27" s="4">
        <f t="shared" si="7"/>
        <v>7</v>
      </c>
      <c r="J27" s="4">
        <f t="shared" si="7"/>
        <v>11</v>
      </c>
      <c r="K27" s="4">
        <f t="shared" si="7"/>
        <v>0</v>
      </c>
      <c r="L27" s="4">
        <f t="shared" si="7"/>
        <v>1</v>
      </c>
      <c r="M27" s="4">
        <f t="shared" si="7"/>
        <v>0</v>
      </c>
      <c r="N27" s="4">
        <f t="shared" si="7"/>
        <v>33</v>
      </c>
      <c r="O27" s="4">
        <f t="shared" si="7"/>
        <v>109</v>
      </c>
      <c r="P27" s="4">
        <f t="shared" si="7"/>
        <v>0</v>
      </c>
      <c r="Q27" s="4">
        <f t="shared" si="7"/>
        <v>0</v>
      </c>
      <c r="R27" s="4">
        <f t="shared" si="7"/>
        <v>96</v>
      </c>
      <c r="S27" s="4">
        <f t="shared" si="7"/>
        <v>2</v>
      </c>
      <c r="T27" s="4">
        <f t="shared" si="7"/>
        <v>7</v>
      </c>
      <c r="U27" s="4">
        <f t="shared" si="7"/>
        <v>1</v>
      </c>
      <c r="V27" s="4">
        <f t="shared" si="7"/>
        <v>0</v>
      </c>
      <c r="W27" s="4">
        <f t="shared" si="7"/>
        <v>0</v>
      </c>
      <c r="X27" s="4">
        <f t="shared" si="7"/>
        <v>0</v>
      </c>
      <c r="Y27" s="4">
        <f t="shared" si="7"/>
        <v>22</v>
      </c>
      <c r="Z27" s="4">
        <f t="shared" si="7"/>
        <v>64</v>
      </c>
      <c r="AA27" s="4">
        <f t="shared" si="7"/>
        <v>0</v>
      </c>
      <c r="AB27" s="4">
        <v>0</v>
      </c>
    </row>
    <row r="28" spans="1:28" ht="19.5" customHeight="1">
      <c r="A28" s="30"/>
      <c r="B28" s="15"/>
      <c r="C28" s="15"/>
      <c r="D28" s="15"/>
      <c r="E28" s="4" t="s">
        <v>9</v>
      </c>
      <c r="F28" s="4">
        <v>10101</v>
      </c>
      <c r="G28" s="4">
        <v>76</v>
      </c>
      <c r="H28" s="4">
        <v>0</v>
      </c>
      <c r="I28" s="4">
        <v>2</v>
      </c>
      <c r="J28" s="4">
        <v>6</v>
      </c>
      <c r="K28" s="4">
        <v>0</v>
      </c>
      <c r="L28" s="4">
        <v>0</v>
      </c>
      <c r="M28" s="4">
        <v>0</v>
      </c>
      <c r="N28" s="4">
        <v>15</v>
      </c>
      <c r="O28" s="4">
        <v>53</v>
      </c>
      <c r="P28" s="4">
        <v>0</v>
      </c>
      <c r="Q28" s="4">
        <v>0</v>
      </c>
      <c r="R28" s="4">
        <v>49</v>
      </c>
      <c r="S28" s="4">
        <v>2</v>
      </c>
      <c r="T28" s="4">
        <v>5</v>
      </c>
      <c r="U28" s="4">
        <v>1</v>
      </c>
      <c r="V28" s="4">
        <v>0</v>
      </c>
      <c r="W28" s="4">
        <v>0</v>
      </c>
      <c r="X28" s="4">
        <v>0</v>
      </c>
      <c r="Y28" s="4">
        <v>10</v>
      </c>
      <c r="Z28" s="4">
        <v>31</v>
      </c>
      <c r="AA28" s="4">
        <v>0</v>
      </c>
      <c r="AB28" s="4">
        <v>0</v>
      </c>
    </row>
    <row r="29" spans="1:28" ht="22.5" customHeight="1">
      <c r="A29" s="31"/>
      <c r="B29" s="16"/>
      <c r="C29" s="16"/>
      <c r="D29" s="16"/>
      <c r="E29" s="4" t="s">
        <v>10</v>
      </c>
      <c r="F29" s="4">
        <v>9214</v>
      </c>
      <c r="G29" s="4">
        <v>86</v>
      </c>
      <c r="H29" s="4">
        <v>1</v>
      </c>
      <c r="I29" s="4">
        <v>5</v>
      </c>
      <c r="J29" s="4">
        <v>5</v>
      </c>
      <c r="K29" s="4">
        <v>0</v>
      </c>
      <c r="L29" s="4">
        <v>1</v>
      </c>
      <c r="M29" s="4">
        <v>0</v>
      </c>
      <c r="N29" s="4">
        <v>18</v>
      </c>
      <c r="O29" s="4">
        <v>56</v>
      </c>
      <c r="P29" s="4">
        <v>0</v>
      </c>
      <c r="Q29" s="4">
        <v>0</v>
      </c>
      <c r="R29" s="4">
        <v>47</v>
      </c>
      <c r="S29" s="4">
        <v>0</v>
      </c>
      <c r="T29" s="4">
        <v>2</v>
      </c>
      <c r="U29" s="4">
        <v>0</v>
      </c>
      <c r="V29" s="4">
        <v>0</v>
      </c>
      <c r="W29" s="4">
        <v>0</v>
      </c>
      <c r="X29" s="4">
        <v>0</v>
      </c>
      <c r="Y29" s="4">
        <v>12</v>
      </c>
      <c r="Z29" s="4">
        <v>33</v>
      </c>
      <c r="AA29" s="4">
        <v>0</v>
      </c>
      <c r="AB29" s="4">
        <v>0</v>
      </c>
    </row>
    <row r="30" spans="8:28" ht="16.5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8:28" ht="16.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</sheetData>
  <mergeCells count="55">
    <mergeCell ref="A12:A14"/>
    <mergeCell ref="A15:A17"/>
    <mergeCell ref="A18:A20"/>
    <mergeCell ref="A27:A29"/>
    <mergeCell ref="A6:A8"/>
    <mergeCell ref="A1:AB1"/>
    <mergeCell ref="A21:A23"/>
    <mergeCell ref="A24:A26"/>
    <mergeCell ref="R3:AB3"/>
    <mergeCell ref="G3:Q3"/>
    <mergeCell ref="G4:G5"/>
    <mergeCell ref="A3:A5"/>
    <mergeCell ref="A9:A11"/>
    <mergeCell ref="H4:H5"/>
    <mergeCell ref="I4:M4"/>
    <mergeCell ref="F3:F5"/>
    <mergeCell ref="N4:N5"/>
    <mergeCell ref="O4:O5"/>
    <mergeCell ref="Q4:Q5"/>
    <mergeCell ref="R4:R5"/>
    <mergeCell ref="S4:S5"/>
    <mergeCell ref="P4:P5"/>
    <mergeCell ref="Z4:Z5"/>
    <mergeCell ref="AB4:AB5"/>
    <mergeCell ref="T4:X4"/>
    <mergeCell ref="Y4:Y5"/>
    <mergeCell ref="AA4:AA5"/>
    <mergeCell ref="B3:B5"/>
    <mergeCell ref="C3:C5"/>
    <mergeCell ref="D3:D5"/>
    <mergeCell ref="E3:E5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A1" sqref="A1:AB1"/>
    </sheetView>
  </sheetViews>
  <sheetFormatPr defaultColWidth="9.00390625" defaultRowHeight="16.5"/>
  <cols>
    <col min="1" max="1" width="9.375" style="3" customWidth="1"/>
    <col min="2" max="3" width="6.625" style="3" customWidth="1"/>
    <col min="4" max="4" width="7.875" style="3" customWidth="1"/>
    <col min="5" max="5" width="4.875" style="3" customWidth="1"/>
    <col min="6" max="6" width="7.125" style="3" customWidth="1"/>
    <col min="7" max="28" width="6.75390625" style="3" customWidth="1"/>
    <col min="29" max="16384" width="9.00390625" style="3" customWidth="1"/>
  </cols>
  <sheetData>
    <row r="1" spans="1:28" ht="60" customHeight="1">
      <c r="A1" s="32" t="s">
        <v>112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" customHeight="1">
      <c r="A3" s="17" t="s">
        <v>55</v>
      </c>
      <c r="B3" s="17" t="s">
        <v>95</v>
      </c>
      <c r="C3" s="17" t="s">
        <v>96</v>
      </c>
      <c r="D3" s="17" t="s">
        <v>97</v>
      </c>
      <c r="E3" s="17" t="s">
        <v>53</v>
      </c>
      <c r="F3" s="17" t="s">
        <v>56</v>
      </c>
      <c r="G3" s="22" t="s">
        <v>59</v>
      </c>
      <c r="H3" s="23"/>
      <c r="I3" s="23"/>
      <c r="J3" s="23"/>
      <c r="K3" s="23"/>
      <c r="L3" s="23"/>
      <c r="M3" s="23"/>
      <c r="N3" s="23"/>
      <c r="O3" s="23"/>
      <c r="P3" s="23"/>
      <c r="Q3" s="24"/>
      <c r="R3" s="22" t="s">
        <v>64</v>
      </c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1:28" ht="24" customHeight="1">
      <c r="A4" s="18"/>
      <c r="B4" s="18"/>
      <c r="C4" s="18"/>
      <c r="D4" s="18"/>
      <c r="E4" s="18"/>
      <c r="F4" s="18"/>
      <c r="G4" s="17" t="s">
        <v>57</v>
      </c>
      <c r="H4" s="17" t="s">
        <v>58</v>
      </c>
      <c r="I4" s="22" t="s">
        <v>130</v>
      </c>
      <c r="J4" s="23"/>
      <c r="K4" s="23"/>
      <c r="L4" s="23"/>
      <c r="M4" s="24"/>
      <c r="N4" s="20" t="s">
        <v>99</v>
      </c>
      <c r="O4" s="20" t="s">
        <v>101</v>
      </c>
      <c r="P4" s="17" t="s">
        <v>62</v>
      </c>
      <c r="Q4" s="17" t="s">
        <v>40</v>
      </c>
      <c r="R4" s="17" t="s">
        <v>63</v>
      </c>
      <c r="S4" s="17" t="s">
        <v>47</v>
      </c>
      <c r="T4" s="22" t="s">
        <v>43</v>
      </c>
      <c r="U4" s="23"/>
      <c r="V4" s="23"/>
      <c r="W4" s="23"/>
      <c r="X4" s="24"/>
      <c r="Y4" s="20" t="s">
        <v>99</v>
      </c>
      <c r="Z4" s="20" t="s">
        <v>100</v>
      </c>
      <c r="AA4" s="17" t="s">
        <v>41</v>
      </c>
      <c r="AB4" s="17" t="s">
        <v>49</v>
      </c>
    </row>
    <row r="5" spans="1:28" ht="135" customHeight="1">
      <c r="A5" s="19"/>
      <c r="B5" s="19"/>
      <c r="C5" s="19"/>
      <c r="D5" s="19"/>
      <c r="E5" s="19"/>
      <c r="F5" s="19"/>
      <c r="G5" s="19"/>
      <c r="H5" s="19"/>
      <c r="I5" s="1" t="s">
        <v>46</v>
      </c>
      <c r="J5" s="1" t="s">
        <v>60</v>
      </c>
      <c r="K5" s="1" t="s">
        <v>45</v>
      </c>
      <c r="L5" s="1" t="s">
        <v>61</v>
      </c>
      <c r="M5" s="1" t="s">
        <v>98</v>
      </c>
      <c r="N5" s="21"/>
      <c r="O5" s="21"/>
      <c r="P5" s="19"/>
      <c r="Q5" s="19"/>
      <c r="R5" s="19"/>
      <c r="S5" s="19"/>
      <c r="T5" s="1" t="s">
        <v>46</v>
      </c>
      <c r="U5" s="1" t="s">
        <v>60</v>
      </c>
      <c r="V5" s="1" t="s">
        <v>45</v>
      </c>
      <c r="W5" s="1" t="s">
        <v>61</v>
      </c>
      <c r="X5" s="1" t="s">
        <v>98</v>
      </c>
      <c r="Y5" s="21"/>
      <c r="Z5" s="21"/>
      <c r="AA5" s="19"/>
      <c r="AB5" s="19"/>
    </row>
    <row r="6" spans="1:28" ht="19.5" customHeight="1">
      <c r="A6" s="29" t="s">
        <v>30</v>
      </c>
      <c r="B6" s="14">
        <f>B9+B12+B15+B18+B21+B24+B27</f>
        <v>231</v>
      </c>
      <c r="C6" s="14">
        <f>C9+C12+C15+C18+C21+C24+C27</f>
        <v>3681</v>
      </c>
      <c r="D6" s="14">
        <f>D9+D12+D15+D18+D21+D24+D27</f>
        <v>119337</v>
      </c>
      <c r="E6" s="10" t="s">
        <v>20</v>
      </c>
      <c r="F6" s="4">
        <f>F7+F8</f>
        <v>570604</v>
      </c>
      <c r="G6" s="4">
        <f aca="true" t="shared" si="0" ref="G6:AB6">G7+G8</f>
        <v>5607</v>
      </c>
      <c r="H6" s="4">
        <f t="shared" si="0"/>
        <v>26</v>
      </c>
      <c r="I6" s="4">
        <f t="shared" si="0"/>
        <v>164</v>
      </c>
      <c r="J6" s="4">
        <f t="shared" si="0"/>
        <v>190</v>
      </c>
      <c r="K6" s="4">
        <f t="shared" si="0"/>
        <v>0</v>
      </c>
      <c r="L6" s="4">
        <f t="shared" si="0"/>
        <v>4</v>
      </c>
      <c r="M6" s="4">
        <f t="shared" si="0"/>
        <v>0</v>
      </c>
      <c r="N6" s="4">
        <f t="shared" si="0"/>
        <v>2005</v>
      </c>
      <c r="O6" s="4">
        <f t="shared" si="0"/>
        <v>3217</v>
      </c>
      <c r="P6" s="4">
        <f t="shared" si="0"/>
        <v>0</v>
      </c>
      <c r="Q6" s="4">
        <f t="shared" si="0"/>
        <v>1</v>
      </c>
      <c r="R6" s="4">
        <f t="shared" si="0"/>
        <v>5669</v>
      </c>
      <c r="S6" s="4">
        <f t="shared" si="0"/>
        <v>23</v>
      </c>
      <c r="T6" s="4">
        <f t="shared" si="0"/>
        <v>196</v>
      </c>
      <c r="U6" s="4">
        <f>U7+U8</f>
        <v>315</v>
      </c>
      <c r="V6" s="4">
        <f>V7+V8</f>
        <v>0</v>
      </c>
      <c r="W6" s="4">
        <f t="shared" si="0"/>
        <v>0</v>
      </c>
      <c r="X6" s="4">
        <f t="shared" si="0"/>
        <v>0</v>
      </c>
      <c r="Y6" s="4">
        <f t="shared" si="0"/>
        <v>1811</v>
      </c>
      <c r="Z6" s="4">
        <f t="shared" si="0"/>
        <v>3324</v>
      </c>
      <c r="AA6" s="4">
        <f t="shared" si="0"/>
        <v>0</v>
      </c>
      <c r="AB6" s="4">
        <f t="shared" si="0"/>
        <v>0</v>
      </c>
    </row>
    <row r="7" spans="1:28" ht="19.5" customHeight="1">
      <c r="A7" s="30"/>
      <c r="B7" s="15"/>
      <c r="C7" s="15"/>
      <c r="D7" s="15"/>
      <c r="E7" s="10" t="s">
        <v>21</v>
      </c>
      <c r="F7" s="4">
        <v>295617</v>
      </c>
      <c r="G7" s="4">
        <v>2721</v>
      </c>
      <c r="H7" s="6">
        <v>17</v>
      </c>
      <c r="I7" s="6">
        <v>80</v>
      </c>
      <c r="J7" s="6">
        <v>97</v>
      </c>
      <c r="K7" s="6">
        <v>0</v>
      </c>
      <c r="L7" s="6">
        <v>3</v>
      </c>
      <c r="M7" s="6">
        <v>0</v>
      </c>
      <c r="N7" s="6">
        <v>994</v>
      </c>
      <c r="O7" s="6">
        <v>1529</v>
      </c>
      <c r="P7" s="6">
        <v>0</v>
      </c>
      <c r="Q7" s="6">
        <v>1</v>
      </c>
      <c r="R7" s="6">
        <v>2853</v>
      </c>
      <c r="S7" s="6">
        <v>15</v>
      </c>
      <c r="T7" s="6">
        <v>92</v>
      </c>
      <c r="U7" s="6">
        <v>174</v>
      </c>
      <c r="V7" s="6">
        <v>0</v>
      </c>
      <c r="W7" s="6">
        <v>0</v>
      </c>
      <c r="X7" s="6">
        <v>0</v>
      </c>
      <c r="Y7" s="6">
        <v>958</v>
      </c>
      <c r="Z7" s="6">
        <v>1614</v>
      </c>
      <c r="AA7" s="6">
        <v>0</v>
      </c>
      <c r="AB7" s="6">
        <v>0</v>
      </c>
    </row>
    <row r="8" spans="1:28" ht="19.5" customHeight="1">
      <c r="A8" s="31"/>
      <c r="B8" s="16"/>
      <c r="C8" s="16"/>
      <c r="D8" s="16"/>
      <c r="E8" s="10" t="s">
        <v>22</v>
      </c>
      <c r="F8" s="4">
        <v>274987</v>
      </c>
      <c r="G8" s="4">
        <v>2886</v>
      </c>
      <c r="H8" s="6">
        <v>9</v>
      </c>
      <c r="I8" s="6">
        <v>84</v>
      </c>
      <c r="J8" s="6">
        <v>93</v>
      </c>
      <c r="K8" s="6">
        <v>0</v>
      </c>
      <c r="L8" s="6">
        <v>1</v>
      </c>
      <c r="M8" s="6">
        <v>0</v>
      </c>
      <c r="N8" s="6">
        <v>1011</v>
      </c>
      <c r="O8" s="6">
        <v>1688</v>
      </c>
      <c r="P8" s="6">
        <v>0</v>
      </c>
      <c r="Q8" s="6">
        <v>0</v>
      </c>
      <c r="R8" s="6">
        <v>2816</v>
      </c>
      <c r="S8" s="6">
        <v>8</v>
      </c>
      <c r="T8" s="6">
        <v>104</v>
      </c>
      <c r="U8" s="6">
        <v>141</v>
      </c>
      <c r="V8" s="6">
        <v>0</v>
      </c>
      <c r="W8" s="6">
        <v>0</v>
      </c>
      <c r="X8" s="6">
        <v>0</v>
      </c>
      <c r="Y8" s="6">
        <v>853</v>
      </c>
      <c r="Z8" s="6">
        <v>1710</v>
      </c>
      <c r="AA8" s="6">
        <v>0</v>
      </c>
      <c r="AB8" s="6">
        <v>0</v>
      </c>
    </row>
    <row r="9" spans="1:28" ht="19.5" customHeight="1">
      <c r="A9" s="29" t="s">
        <v>23</v>
      </c>
      <c r="B9" s="14">
        <v>39</v>
      </c>
      <c r="C9" s="14">
        <v>799</v>
      </c>
      <c r="D9" s="14">
        <v>30685</v>
      </c>
      <c r="E9" s="10" t="s">
        <v>20</v>
      </c>
      <c r="F9" s="4">
        <f>F10+F11</f>
        <v>138679</v>
      </c>
      <c r="G9" s="4">
        <f aca="true" t="shared" si="1" ref="G9:AB9">G10+G11</f>
        <v>1458</v>
      </c>
      <c r="H9" s="4">
        <f t="shared" si="1"/>
        <v>10</v>
      </c>
      <c r="I9" s="4">
        <f t="shared" si="1"/>
        <v>27</v>
      </c>
      <c r="J9" s="4">
        <f t="shared" si="1"/>
        <v>47</v>
      </c>
      <c r="K9" s="4">
        <f t="shared" si="1"/>
        <v>0</v>
      </c>
      <c r="L9" s="4">
        <f t="shared" si="1"/>
        <v>1</v>
      </c>
      <c r="M9" s="4">
        <f t="shared" si="1"/>
        <v>0</v>
      </c>
      <c r="N9" s="4">
        <f t="shared" si="1"/>
        <v>639</v>
      </c>
      <c r="O9" s="4">
        <f t="shared" si="1"/>
        <v>733</v>
      </c>
      <c r="P9" s="4">
        <f t="shared" si="1"/>
        <v>0</v>
      </c>
      <c r="Q9" s="4">
        <f t="shared" si="1"/>
        <v>1</v>
      </c>
      <c r="R9" s="4">
        <f t="shared" si="1"/>
        <v>1210</v>
      </c>
      <c r="S9" s="4">
        <f t="shared" si="1"/>
        <v>10</v>
      </c>
      <c r="T9" s="4">
        <f t="shared" si="1"/>
        <v>58</v>
      </c>
      <c r="U9" s="4">
        <f>U10+U11</f>
        <v>91</v>
      </c>
      <c r="V9" s="4">
        <f>V10+V11</f>
        <v>0</v>
      </c>
      <c r="W9" s="4">
        <f t="shared" si="1"/>
        <v>0</v>
      </c>
      <c r="X9" s="4">
        <f t="shared" si="1"/>
        <v>0</v>
      </c>
      <c r="Y9" s="4">
        <f t="shared" si="1"/>
        <v>569</v>
      </c>
      <c r="Z9" s="4">
        <f t="shared" si="1"/>
        <v>482</v>
      </c>
      <c r="AA9" s="4">
        <f t="shared" si="1"/>
        <v>0</v>
      </c>
      <c r="AB9" s="4">
        <f t="shared" si="1"/>
        <v>0</v>
      </c>
    </row>
    <row r="10" spans="1:28" ht="19.5" customHeight="1">
      <c r="A10" s="30"/>
      <c r="B10" s="15"/>
      <c r="C10" s="15"/>
      <c r="D10" s="15"/>
      <c r="E10" s="10" t="s">
        <v>21</v>
      </c>
      <c r="F10" s="4">
        <v>72609</v>
      </c>
      <c r="G10" s="4">
        <v>728</v>
      </c>
      <c r="H10" s="4">
        <v>7</v>
      </c>
      <c r="I10" s="4">
        <v>15</v>
      </c>
      <c r="J10" s="4">
        <v>19</v>
      </c>
      <c r="K10" s="4">
        <v>0</v>
      </c>
      <c r="L10" s="4">
        <v>0</v>
      </c>
      <c r="M10" s="4">
        <v>0</v>
      </c>
      <c r="N10" s="4">
        <v>324</v>
      </c>
      <c r="O10" s="4">
        <v>362</v>
      </c>
      <c r="P10" s="4">
        <v>0</v>
      </c>
      <c r="Q10" s="4">
        <v>1</v>
      </c>
      <c r="R10" s="4">
        <v>621</v>
      </c>
      <c r="S10" s="4">
        <v>8</v>
      </c>
      <c r="T10" s="4">
        <v>26</v>
      </c>
      <c r="U10" s="4">
        <v>54</v>
      </c>
      <c r="V10" s="4">
        <v>0</v>
      </c>
      <c r="W10" s="4">
        <v>0</v>
      </c>
      <c r="X10" s="4">
        <v>0</v>
      </c>
      <c r="Y10" s="4">
        <v>290</v>
      </c>
      <c r="Z10" s="4">
        <v>243</v>
      </c>
      <c r="AA10" s="4">
        <v>0</v>
      </c>
      <c r="AB10" s="4">
        <v>0</v>
      </c>
    </row>
    <row r="11" spans="1:28" ht="19.5" customHeight="1">
      <c r="A11" s="31"/>
      <c r="B11" s="16"/>
      <c r="C11" s="16"/>
      <c r="D11" s="16"/>
      <c r="E11" s="10" t="s">
        <v>22</v>
      </c>
      <c r="F11" s="4">
        <v>66070</v>
      </c>
      <c r="G11" s="4">
        <v>730</v>
      </c>
      <c r="H11" s="4">
        <v>3</v>
      </c>
      <c r="I11" s="4">
        <v>12</v>
      </c>
      <c r="J11" s="4">
        <v>28</v>
      </c>
      <c r="K11" s="4">
        <v>0</v>
      </c>
      <c r="L11" s="4">
        <v>1</v>
      </c>
      <c r="M11" s="4">
        <v>0</v>
      </c>
      <c r="N11" s="4">
        <v>315</v>
      </c>
      <c r="O11" s="4">
        <v>371</v>
      </c>
      <c r="P11" s="4">
        <v>0</v>
      </c>
      <c r="Q11" s="4">
        <v>0</v>
      </c>
      <c r="R11" s="4">
        <v>589</v>
      </c>
      <c r="S11" s="4">
        <v>2</v>
      </c>
      <c r="T11" s="4">
        <v>32</v>
      </c>
      <c r="U11" s="4">
        <v>37</v>
      </c>
      <c r="V11" s="4">
        <v>0</v>
      </c>
      <c r="W11" s="4">
        <v>0</v>
      </c>
      <c r="X11" s="4">
        <v>0</v>
      </c>
      <c r="Y11" s="4">
        <v>279</v>
      </c>
      <c r="Z11" s="4">
        <v>239</v>
      </c>
      <c r="AA11" s="4">
        <v>0</v>
      </c>
      <c r="AB11" s="4">
        <v>0</v>
      </c>
    </row>
    <row r="12" spans="1:28" ht="19.5" customHeight="1">
      <c r="A12" s="29" t="s">
        <v>24</v>
      </c>
      <c r="B12" s="14">
        <v>37</v>
      </c>
      <c r="C12" s="14">
        <v>434</v>
      </c>
      <c r="D12" s="14">
        <v>20011</v>
      </c>
      <c r="E12" s="10" t="s">
        <v>20</v>
      </c>
      <c r="F12" s="4">
        <f>F13+F14</f>
        <v>97005</v>
      </c>
      <c r="G12" s="4">
        <f aca="true" t="shared" si="2" ref="G12:AA12">G13+G14</f>
        <v>1156</v>
      </c>
      <c r="H12" s="4">
        <f t="shared" si="2"/>
        <v>5</v>
      </c>
      <c r="I12" s="4">
        <f t="shared" si="2"/>
        <v>50</v>
      </c>
      <c r="J12" s="4">
        <f t="shared" si="2"/>
        <v>67</v>
      </c>
      <c r="K12" s="4">
        <f t="shared" si="2"/>
        <v>0</v>
      </c>
      <c r="L12" s="4">
        <f t="shared" si="2"/>
        <v>1</v>
      </c>
      <c r="M12" s="4">
        <f t="shared" si="2"/>
        <v>0</v>
      </c>
      <c r="N12" s="4">
        <f t="shared" si="2"/>
        <v>347</v>
      </c>
      <c r="O12" s="4">
        <f t="shared" si="2"/>
        <v>686</v>
      </c>
      <c r="P12" s="4">
        <f t="shared" si="2"/>
        <v>0</v>
      </c>
      <c r="Q12" s="4">
        <f t="shared" si="2"/>
        <v>0</v>
      </c>
      <c r="R12" s="4">
        <f t="shared" si="2"/>
        <v>880</v>
      </c>
      <c r="S12" s="4">
        <f t="shared" si="2"/>
        <v>3</v>
      </c>
      <c r="T12" s="4">
        <f t="shared" si="2"/>
        <v>42</v>
      </c>
      <c r="U12" s="4">
        <f>U13+U14</f>
        <v>77</v>
      </c>
      <c r="V12" s="4">
        <f>V13+V14</f>
        <v>0</v>
      </c>
      <c r="W12" s="4">
        <f t="shared" si="2"/>
        <v>0</v>
      </c>
      <c r="X12" s="4">
        <f t="shared" si="2"/>
        <v>0</v>
      </c>
      <c r="Y12" s="4">
        <f t="shared" si="2"/>
        <v>326</v>
      </c>
      <c r="Z12" s="4">
        <f t="shared" si="2"/>
        <v>432</v>
      </c>
      <c r="AA12" s="4">
        <f t="shared" si="2"/>
        <v>0</v>
      </c>
      <c r="AB12" s="4">
        <v>0</v>
      </c>
    </row>
    <row r="13" spans="1:28" ht="19.5" customHeight="1">
      <c r="A13" s="30"/>
      <c r="B13" s="15"/>
      <c r="C13" s="15"/>
      <c r="D13" s="15"/>
      <c r="E13" s="10" t="s">
        <v>21</v>
      </c>
      <c r="F13" s="4">
        <v>50750</v>
      </c>
      <c r="G13" s="4">
        <v>601</v>
      </c>
      <c r="H13" s="4">
        <v>3</v>
      </c>
      <c r="I13" s="4">
        <v>24</v>
      </c>
      <c r="J13" s="4">
        <v>41</v>
      </c>
      <c r="K13" s="4">
        <v>0</v>
      </c>
      <c r="L13" s="4">
        <v>1</v>
      </c>
      <c r="M13" s="4">
        <v>0</v>
      </c>
      <c r="N13" s="4">
        <v>200</v>
      </c>
      <c r="O13" s="4">
        <v>332</v>
      </c>
      <c r="P13" s="4">
        <v>0</v>
      </c>
      <c r="Q13" s="4">
        <v>0</v>
      </c>
      <c r="R13" s="4">
        <v>508</v>
      </c>
      <c r="S13" s="4">
        <v>2</v>
      </c>
      <c r="T13" s="4">
        <v>22</v>
      </c>
      <c r="U13" s="4">
        <v>44</v>
      </c>
      <c r="V13" s="4">
        <v>0</v>
      </c>
      <c r="W13" s="4">
        <v>0</v>
      </c>
      <c r="X13" s="4">
        <v>0</v>
      </c>
      <c r="Y13" s="4">
        <v>230</v>
      </c>
      <c r="Z13" s="4">
        <v>210</v>
      </c>
      <c r="AA13" s="4">
        <v>0</v>
      </c>
      <c r="AB13" s="4">
        <v>0</v>
      </c>
    </row>
    <row r="14" spans="1:28" ht="19.5" customHeight="1">
      <c r="A14" s="31"/>
      <c r="B14" s="16"/>
      <c r="C14" s="16"/>
      <c r="D14" s="16"/>
      <c r="E14" s="10" t="s">
        <v>22</v>
      </c>
      <c r="F14" s="4">
        <v>46255</v>
      </c>
      <c r="G14" s="4">
        <v>555</v>
      </c>
      <c r="H14" s="4">
        <v>2</v>
      </c>
      <c r="I14" s="4">
        <v>26</v>
      </c>
      <c r="J14" s="4">
        <v>26</v>
      </c>
      <c r="K14" s="4">
        <v>0</v>
      </c>
      <c r="L14" s="4">
        <v>0</v>
      </c>
      <c r="M14" s="4">
        <v>0</v>
      </c>
      <c r="N14" s="4">
        <v>147</v>
      </c>
      <c r="O14" s="4">
        <v>354</v>
      </c>
      <c r="P14" s="4">
        <v>0</v>
      </c>
      <c r="Q14" s="4">
        <v>0</v>
      </c>
      <c r="R14" s="4">
        <v>372</v>
      </c>
      <c r="S14" s="4">
        <v>1</v>
      </c>
      <c r="T14" s="4">
        <v>20</v>
      </c>
      <c r="U14" s="4">
        <v>33</v>
      </c>
      <c r="V14" s="4">
        <v>0</v>
      </c>
      <c r="W14" s="4">
        <v>0</v>
      </c>
      <c r="X14" s="4">
        <v>0</v>
      </c>
      <c r="Y14" s="4">
        <v>96</v>
      </c>
      <c r="Z14" s="4">
        <v>222</v>
      </c>
      <c r="AA14" s="4">
        <v>0</v>
      </c>
      <c r="AB14" s="4">
        <v>0</v>
      </c>
    </row>
    <row r="15" spans="1:28" ht="19.5" customHeight="1">
      <c r="A15" s="29" t="s">
        <v>25</v>
      </c>
      <c r="B15" s="14">
        <v>31</v>
      </c>
      <c r="C15" s="14">
        <v>561</v>
      </c>
      <c r="D15" s="14">
        <v>12774</v>
      </c>
      <c r="E15" s="10" t="s">
        <v>20</v>
      </c>
      <c r="F15" s="4">
        <f>F16+F17</f>
        <v>62182</v>
      </c>
      <c r="G15" s="4">
        <f aca="true" t="shared" si="3" ref="G15:AB15">G16+G17</f>
        <v>530</v>
      </c>
      <c r="H15" s="4">
        <f t="shared" si="3"/>
        <v>2</v>
      </c>
      <c r="I15" s="4">
        <f t="shared" si="3"/>
        <v>17</v>
      </c>
      <c r="J15" s="4">
        <f t="shared" si="3"/>
        <v>5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129</v>
      </c>
      <c r="O15" s="4">
        <f t="shared" si="3"/>
        <v>377</v>
      </c>
      <c r="P15" s="4">
        <f t="shared" si="3"/>
        <v>0</v>
      </c>
      <c r="Q15" s="4">
        <f t="shared" si="3"/>
        <v>0</v>
      </c>
      <c r="R15" s="4">
        <f t="shared" si="3"/>
        <v>803</v>
      </c>
      <c r="S15" s="4">
        <f t="shared" si="3"/>
        <v>3</v>
      </c>
      <c r="T15" s="4">
        <f t="shared" si="3"/>
        <v>16</v>
      </c>
      <c r="U15" s="4">
        <f>U16+U17</f>
        <v>19</v>
      </c>
      <c r="V15" s="4">
        <f>V16+V17</f>
        <v>0</v>
      </c>
      <c r="W15" s="4">
        <f t="shared" si="3"/>
        <v>0</v>
      </c>
      <c r="X15" s="4">
        <f t="shared" si="3"/>
        <v>0</v>
      </c>
      <c r="Y15" s="4">
        <f t="shared" si="3"/>
        <v>120</v>
      </c>
      <c r="Z15" s="4">
        <f t="shared" si="3"/>
        <v>645</v>
      </c>
      <c r="AA15" s="4">
        <f t="shared" si="3"/>
        <v>0</v>
      </c>
      <c r="AB15" s="4">
        <f t="shared" si="3"/>
        <v>0</v>
      </c>
    </row>
    <row r="16" spans="1:28" ht="19.5" customHeight="1">
      <c r="A16" s="30"/>
      <c r="B16" s="15"/>
      <c r="C16" s="15"/>
      <c r="D16" s="15"/>
      <c r="E16" s="10" t="s">
        <v>21</v>
      </c>
      <c r="F16" s="4">
        <v>31753</v>
      </c>
      <c r="G16" s="4">
        <v>245</v>
      </c>
      <c r="H16" s="4">
        <v>2</v>
      </c>
      <c r="I16" s="4">
        <v>7</v>
      </c>
      <c r="J16" s="4">
        <v>2</v>
      </c>
      <c r="K16" s="4">
        <v>0</v>
      </c>
      <c r="L16" s="4">
        <v>0</v>
      </c>
      <c r="M16" s="4">
        <v>0</v>
      </c>
      <c r="N16" s="4">
        <v>57</v>
      </c>
      <c r="O16" s="4">
        <v>177</v>
      </c>
      <c r="P16" s="4">
        <v>0</v>
      </c>
      <c r="Q16" s="4">
        <v>0</v>
      </c>
      <c r="R16" s="4">
        <v>389</v>
      </c>
      <c r="S16" s="4">
        <v>3</v>
      </c>
      <c r="T16" s="4">
        <v>3</v>
      </c>
      <c r="U16" s="4">
        <v>8</v>
      </c>
      <c r="V16" s="4">
        <v>0</v>
      </c>
      <c r="W16" s="4">
        <v>0</v>
      </c>
      <c r="X16" s="4">
        <v>0</v>
      </c>
      <c r="Y16" s="4">
        <v>66</v>
      </c>
      <c r="Z16" s="4">
        <v>309</v>
      </c>
      <c r="AA16" s="4">
        <v>0</v>
      </c>
      <c r="AB16" s="4">
        <v>0</v>
      </c>
    </row>
    <row r="17" spans="1:28" ht="19.5" customHeight="1">
      <c r="A17" s="31"/>
      <c r="B17" s="16"/>
      <c r="C17" s="16"/>
      <c r="D17" s="16"/>
      <c r="E17" s="10" t="s">
        <v>22</v>
      </c>
      <c r="F17" s="4">
        <v>30429</v>
      </c>
      <c r="G17" s="4">
        <v>285</v>
      </c>
      <c r="H17" s="4">
        <v>0</v>
      </c>
      <c r="I17" s="4">
        <v>10</v>
      </c>
      <c r="J17" s="4">
        <v>3</v>
      </c>
      <c r="K17" s="4">
        <v>0</v>
      </c>
      <c r="L17" s="4">
        <v>0</v>
      </c>
      <c r="M17" s="4">
        <v>0</v>
      </c>
      <c r="N17" s="4">
        <v>72</v>
      </c>
      <c r="O17" s="4">
        <v>200</v>
      </c>
      <c r="P17" s="4">
        <v>0</v>
      </c>
      <c r="Q17" s="4">
        <v>0</v>
      </c>
      <c r="R17" s="4">
        <v>414</v>
      </c>
      <c r="S17" s="4">
        <v>0</v>
      </c>
      <c r="T17" s="4">
        <v>13</v>
      </c>
      <c r="U17" s="4">
        <v>11</v>
      </c>
      <c r="V17" s="4">
        <v>0</v>
      </c>
      <c r="W17" s="4">
        <v>0</v>
      </c>
      <c r="X17" s="4">
        <v>0</v>
      </c>
      <c r="Y17" s="4">
        <v>54</v>
      </c>
      <c r="Z17" s="4">
        <v>336</v>
      </c>
      <c r="AA17" s="4">
        <v>0</v>
      </c>
      <c r="AB17" s="4">
        <v>0</v>
      </c>
    </row>
    <row r="18" spans="1:28" ht="19.5" customHeight="1">
      <c r="A18" s="29" t="s">
        <v>26</v>
      </c>
      <c r="B18" s="14">
        <v>47</v>
      </c>
      <c r="C18" s="14">
        <v>771</v>
      </c>
      <c r="D18" s="14">
        <v>27978</v>
      </c>
      <c r="E18" s="10" t="s">
        <v>20</v>
      </c>
      <c r="F18" s="4">
        <f>F19+F20</f>
        <v>128426</v>
      </c>
      <c r="G18" s="4">
        <f aca="true" t="shared" si="4" ref="G18:AB18">G19+G20</f>
        <v>1347</v>
      </c>
      <c r="H18" s="4">
        <f t="shared" si="4"/>
        <v>2</v>
      </c>
      <c r="I18" s="4">
        <f t="shared" si="4"/>
        <v>35</v>
      </c>
      <c r="J18" s="4">
        <f t="shared" si="4"/>
        <v>22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508</v>
      </c>
      <c r="O18" s="4">
        <f t="shared" si="4"/>
        <v>780</v>
      </c>
      <c r="P18" s="4">
        <f t="shared" si="4"/>
        <v>0</v>
      </c>
      <c r="Q18" s="4">
        <f t="shared" si="4"/>
        <v>0</v>
      </c>
      <c r="R18" s="4">
        <f t="shared" si="4"/>
        <v>1311</v>
      </c>
      <c r="S18" s="4">
        <f t="shared" si="4"/>
        <v>2</v>
      </c>
      <c r="T18" s="4">
        <f t="shared" si="4"/>
        <v>49</v>
      </c>
      <c r="U18" s="4">
        <f>U19+U20</f>
        <v>66</v>
      </c>
      <c r="V18" s="4">
        <f>V19+V20</f>
        <v>0</v>
      </c>
      <c r="W18" s="4">
        <f t="shared" si="4"/>
        <v>0</v>
      </c>
      <c r="X18" s="4">
        <f t="shared" si="4"/>
        <v>0</v>
      </c>
      <c r="Y18" s="4">
        <f t="shared" si="4"/>
        <v>444</v>
      </c>
      <c r="Z18" s="4">
        <f t="shared" si="4"/>
        <v>750</v>
      </c>
      <c r="AA18" s="4">
        <f t="shared" si="4"/>
        <v>0</v>
      </c>
      <c r="AB18" s="4">
        <f t="shared" si="4"/>
        <v>0</v>
      </c>
    </row>
    <row r="19" spans="1:28" ht="19.5" customHeight="1">
      <c r="A19" s="30"/>
      <c r="B19" s="15"/>
      <c r="C19" s="15"/>
      <c r="D19" s="15"/>
      <c r="E19" s="10" t="s">
        <v>21</v>
      </c>
      <c r="F19" s="4">
        <v>66413</v>
      </c>
      <c r="G19" s="4">
        <v>647</v>
      </c>
      <c r="H19" s="4">
        <v>1</v>
      </c>
      <c r="I19" s="4">
        <v>20</v>
      </c>
      <c r="J19" s="4">
        <v>11</v>
      </c>
      <c r="K19" s="4">
        <v>0</v>
      </c>
      <c r="L19" s="4">
        <v>0</v>
      </c>
      <c r="M19" s="4">
        <v>0</v>
      </c>
      <c r="N19" s="4">
        <v>250</v>
      </c>
      <c r="O19" s="4">
        <v>365</v>
      </c>
      <c r="P19" s="4">
        <v>0</v>
      </c>
      <c r="Q19" s="4">
        <v>0</v>
      </c>
      <c r="R19" s="4">
        <v>662</v>
      </c>
      <c r="S19" s="4">
        <v>0</v>
      </c>
      <c r="T19" s="4">
        <v>26</v>
      </c>
      <c r="U19" s="4">
        <v>40</v>
      </c>
      <c r="V19" s="4">
        <v>0</v>
      </c>
      <c r="W19" s="4">
        <v>0</v>
      </c>
      <c r="X19" s="4">
        <v>0</v>
      </c>
      <c r="Y19" s="4">
        <v>224</v>
      </c>
      <c r="Z19" s="4">
        <v>372</v>
      </c>
      <c r="AA19" s="4">
        <v>0</v>
      </c>
      <c r="AB19" s="4">
        <v>0</v>
      </c>
    </row>
    <row r="20" spans="1:28" ht="19.5" customHeight="1">
      <c r="A20" s="31"/>
      <c r="B20" s="16"/>
      <c r="C20" s="16"/>
      <c r="D20" s="16"/>
      <c r="E20" s="10" t="s">
        <v>22</v>
      </c>
      <c r="F20" s="4">
        <v>62013</v>
      </c>
      <c r="G20" s="4">
        <v>700</v>
      </c>
      <c r="H20" s="4">
        <v>1</v>
      </c>
      <c r="I20" s="4">
        <v>15</v>
      </c>
      <c r="J20" s="4">
        <v>11</v>
      </c>
      <c r="K20" s="4">
        <v>0</v>
      </c>
      <c r="L20" s="4">
        <v>0</v>
      </c>
      <c r="M20" s="4">
        <v>0</v>
      </c>
      <c r="N20" s="4">
        <v>258</v>
      </c>
      <c r="O20" s="4">
        <v>415</v>
      </c>
      <c r="P20" s="4">
        <v>0</v>
      </c>
      <c r="Q20" s="4">
        <v>0</v>
      </c>
      <c r="R20" s="4">
        <v>649</v>
      </c>
      <c r="S20" s="4">
        <v>2</v>
      </c>
      <c r="T20" s="4">
        <v>23</v>
      </c>
      <c r="U20" s="4">
        <v>26</v>
      </c>
      <c r="V20" s="4">
        <v>0</v>
      </c>
      <c r="W20" s="4">
        <v>0</v>
      </c>
      <c r="X20" s="4">
        <v>0</v>
      </c>
      <c r="Y20" s="4">
        <v>220</v>
      </c>
      <c r="Z20" s="4">
        <v>378</v>
      </c>
      <c r="AA20" s="4">
        <v>0</v>
      </c>
      <c r="AB20" s="4">
        <v>0</v>
      </c>
    </row>
    <row r="21" spans="1:28" ht="19.5" customHeight="1">
      <c r="A21" s="29" t="s">
        <v>27</v>
      </c>
      <c r="B21" s="14">
        <v>30</v>
      </c>
      <c r="C21" s="14">
        <v>470</v>
      </c>
      <c r="D21" s="14">
        <v>9215</v>
      </c>
      <c r="E21" s="10" t="s">
        <v>20</v>
      </c>
      <c r="F21" s="4">
        <f>F22+F23</f>
        <v>43333</v>
      </c>
      <c r="G21" s="4">
        <f aca="true" t="shared" si="5" ref="G21:AB21">G22+G23</f>
        <v>387</v>
      </c>
      <c r="H21" s="4">
        <f t="shared" si="5"/>
        <v>7</v>
      </c>
      <c r="I21" s="4">
        <f t="shared" si="5"/>
        <v>17</v>
      </c>
      <c r="J21" s="4">
        <f t="shared" si="5"/>
        <v>8</v>
      </c>
      <c r="K21" s="4">
        <f t="shared" si="5"/>
        <v>0</v>
      </c>
      <c r="L21" s="4">
        <f t="shared" si="5"/>
        <v>1</v>
      </c>
      <c r="M21" s="4">
        <f t="shared" si="5"/>
        <v>0</v>
      </c>
      <c r="N21" s="4">
        <f t="shared" si="5"/>
        <v>91</v>
      </c>
      <c r="O21" s="4">
        <f t="shared" si="5"/>
        <v>263</v>
      </c>
      <c r="P21" s="4">
        <f t="shared" si="5"/>
        <v>0</v>
      </c>
      <c r="Q21" s="4">
        <f t="shared" si="5"/>
        <v>0</v>
      </c>
      <c r="R21" s="4">
        <f t="shared" si="5"/>
        <v>987</v>
      </c>
      <c r="S21" s="4">
        <f t="shared" si="5"/>
        <v>5</v>
      </c>
      <c r="T21" s="4">
        <f t="shared" si="5"/>
        <v>18</v>
      </c>
      <c r="U21" s="4">
        <f>U22+U23</f>
        <v>27</v>
      </c>
      <c r="V21" s="4">
        <f>V22+V23</f>
        <v>0</v>
      </c>
      <c r="W21" s="4">
        <v>0</v>
      </c>
      <c r="X21" s="4">
        <f t="shared" si="5"/>
        <v>0</v>
      </c>
      <c r="Y21" s="4">
        <f t="shared" si="5"/>
        <v>192</v>
      </c>
      <c r="Z21" s="4">
        <f t="shared" si="5"/>
        <v>745</v>
      </c>
      <c r="AA21" s="4">
        <f t="shared" si="5"/>
        <v>0</v>
      </c>
      <c r="AB21" s="4">
        <f t="shared" si="5"/>
        <v>0</v>
      </c>
    </row>
    <row r="22" spans="1:28" ht="19.5" customHeight="1">
      <c r="A22" s="30"/>
      <c r="B22" s="15"/>
      <c r="C22" s="15"/>
      <c r="D22" s="15"/>
      <c r="E22" s="10" t="s">
        <v>21</v>
      </c>
      <c r="F22" s="4">
        <v>21821</v>
      </c>
      <c r="G22" s="4">
        <v>179</v>
      </c>
      <c r="H22" s="4">
        <v>4</v>
      </c>
      <c r="I22" s="4">
        <v>8</v>
      </c>
      <c r="J22" s="4">
        <v>3</v>
      </c>
      <c r="K22" s="4">
        <v>0</v>
      </c>
      <c r="L22" s="4">
        <v>1</v>
      </c>
      <c r="M22" s="4">
        <v>0</v>
      </c>
      <c r="N22" s="4">
        <v>48</v>
      </c>
      <c r="O22" s="4">
        <v>115</v>
      </c>
      <c r="P22" s="4">
        <v>0</v>
      </c>
      <c r="Q22" s="4">
        <v>0</v>
      </c>
      <c r="R22" s="4">
        <v>469</v>
      </c>
      <c r="S22" s="4">
        <v>2</v>
      </c>
      <c r="T22" s="4">
        <v>9</v>
      </c>
      <c r="U22" s="4">
        <v>13</v>
      </c>
      <c r="V22" s="4">
        <v>0</v>
      </c>
      <c r="W22" s="4">
        <v>0</v>
      </c>
      <c r="X22" s="4">
        <v>0</v>
      </c>
      <c r="Y22" s="4">
        <v>88</v>
      </c>
      <c r="Z22" s="4">
        <v>357</v>
      </c>
      <c r="AA22" s="4">
        <v>0</v>
      </c>
      <c r="AB22" s="4">
        <v>0</v>
      </c>
    </row>
    <row r="23" spans="1:28" ht="19.5" customHeight="1">
      <c r="A23" s="31"/>
      <c r="B23" s="16"/>
      <c r="C23" s="16"/>
      <c r="D23" s="16"/>
      <c r="E23" s="10" t="s">
        <v>22</v>
      </c>
      <c r="F23" s="4">
        <v>21512</v>
      </c>
      <c r="G23" s="4">
        <v>208</v>
      </c>
      <c r="H23" s="4">
        <v>3</v>
      </c>
      <c r="I23" s="4">
        <v>9</v>
      </c>
      <c r="J23" s="4">
        <v>5</v>
      </c>
      <c r="K23" s="4">
        <v>0</v>
      </c>
      <c r="L23" s="4">
        <v>0</v>
      </c>
      <c r="M23" s="4">
        <v>0</v>
      </c>
      <c r="N23" s="4">
        <v>43</v>
      </c>
      <c r="O23" s="4">
        <v>148</v>
      </c>
      <c r="P23" s="4">
        <v>0</v>
      </c>
      <c r="Q23" s="4">
        <v>0</v>
      </c>
      <c r="R23" s="4">
        <v>518</v>
      </c>
      <c r="S23" s="4">
        <v>3</v>
      </c>
      <c r="T23" s="4">
        <v>9</v>
      </c>
      <c r="U23" s="4">
        <v>14</v>
      </c>
      <c r="V23" s="4">
        <v>0</v>
      </c>
      <c r="W23" s="4">
        <v>0</v>
      </c>
      <c r="X23" s="4">
        <v>0</v>
      </c>
      <c r="Y23" s="4">
        <v>104</v>
      </c>
      <c r="Z23" s="4">
        <v>388</v>
      </c>
      <c r="AA23" s="4">
        <v>0</v>
      </c>
      <c r="AB23" s="4">
        <v>0</v>
      </c>
    </row>
    <row r="24" spans="1:28" ht="19.5" customHeight="1">
      <c r="A24" s="29" t="s">
        <v>28</v>
      </c>
      <c r="B24" s="14">
        <v>37</v>
      </c>
      <c r="C24" s="14">
        <v>458</v>
      </c>
      <c r="D24" s="14">
        <v>14595</v>
      </c>
      <c r="E24" s="10" t="s">
        <v>20</v>
      </c>
      <c r="F24" s="4">
        <f>F25+F26</f>
        <v>81641</v>
      </c>
      <c r="G24" s="4">
        <f aca="true" t="shared" si="6" ref="G24:AB24">G25+G26</f>
        <v>620</v>
      </c>
      <c r="H24" s="4">
        <f t="shared" si="6"/>
        <v>0</v>
      </c>
      <c r="I24" s="4">
        <f t="shared" si="6"/>
        <v>13</v>
      </c>
      <c r="J24" s="4">
        <f t="shared" si="6"/>
        <v>26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268</v>
      </c>
      <c r="O24" s="4">
        <f t="shared" si="6"/>
        <v>313</v>
      </c>
      <c r="P24" s="4">
        <f t="shared" si="6"/>
        <v>0</v>
      </c>
      <c r="Q24" s="4">
        <f t="shared" si="6"/>
        <v>0</v>
      </c>
      <c r="R24" s="4">
        <f t="shared" si="6"/>
        <v>356</v>
      </c>
      <c r="S24" s="4">
        <f t="shared" si="6"/>
        <v>0</v>
      </c>
      <c r="T24" s="4">
        <f t="shared" si="6"/>
        <v>9</v>
      </c>
      <c r="U24" s="4">
        <f>U25+U26</f>
        <v>24</v>
      </c>
      <c r="V24" s="4">
        <f>V25+V26</f>
        <v>0</v>
      </c>
      <c r="W24" s="4">
        <f t="shared" si="6"/>
        <v>0</v>
      </c>
      <c r="X24" s="4">
        <f t="shared" si="6"/>
        <v>0</v>
      </c>
      <c r="Y24" s="4">
        <f t="shared" si="6"/>
        <v>137</v>
      </c>
      <c r="Z24" s="4">
        <f t="shared" si="6"/>
        <v>186</v>
      </c>
      <c r="AA24" s="4">
        <f t="shared" si="6"/>
        <v>0</v>
      </c>
      <c r="AB24" s="4">
        <f t="shared" si="6"/>
        <v>0</v>
      </c>
    </row>
    <row r="25" spans="1:28" ht="19.5" customHeight="1">
      <c r="A25" s="30"/>
      <c r="B25" s="15"/>
      <c r="C25" s="15"/>
      <c r="D25" s="15"/>
      <c r="E25" s="10" t="s">
        <v>21</v>
      </c>
      <c r="F25" s="4">
        <v>42164</v>
      </c>
      <c r="G25" s="4">
        <v>280</v>
      </c>
      <c r="H25" s="4">
        <v>0</v>
      </c>
      <c r="I25" s="4">
        <v>4</v>
      </c>
      <c r="J25" s="4">
        <v>13</v>
      </c>
      <c r="K25" s="4">
        <v>0</v>
      </c>
      <c r="L25" s="4">
        <v>0</v>
      </c>
      <c r="M25" s="4">
        <v>0</v>
      </c>
      <c r="N25" s="4">
        <v>110</v>
      </c>
      <c r="O25" s="4">
        <v>153</v>
      </c>
      <c r="P25" s="4">
        <v>0</v>
      </c>
      <c r="Q25" s="4">
        <v>0</v>
      </c>
      <c r="R25" s="4">
        <v>148</v>
      </c>
      <c r="S25" s="4">
        <v>0</v>
      </c>
      <c r="T25" s="4">
        <v>4</v>
      </c>
      <c r="U25" s="4">
        <v>10</v>
      </c>
      <c r="V25" s="4">
        <v>0</v>
      </c>
      <c r="W25" s="4">
        <v>0</v>
      </c>
      <c r="X25" s="4">
        <v>0</v>
      </c>
      <c r="Y25" s="4">
        <v>51</v>
      </c>
      <c r="Z25" s="4">
        <v>83</v>
      </c>
      <c r="AA25" s="4">
        <v>0</v>
      </c>
      <c r="AB25" s="4">
        <v>0</v>
      </c>
    </row>
    <row r="26" spans="1:28" ht="19.5" customHeight="1">
      <c r="A26" s="31"/>
      <c r="B26" s="16"/>
      <c r="C26" s="16"/>
      <c r="D26" s="16"/>
      <c r="E26" s="10" t="s">
        <v>22</v>
      </c>
      <c r="F26" s="4">
        <v>39477</v>
      </c>
      <c r="G26" s="4">
        <v>340</v>
      </c>
      <c r="H26" s="4">
        <v>0</v>
      </c>
      <c r="I26" s="4">
        <v>9</v>
      </c>
      <c r="J26" s="4">
        <v>13</v>
      </c>
      <c r="K26" s="4">
        <v>0</v>
      </c>
      <c r="L26" s="4">
        <v>0</v>
      </c>
      <c r="M26" s="4">
        <v>0</v>
      </c>
      <c r="N26" s="4">
        <v>158</v>
      </c>
      <c r="O26" s="4">
        <v>160</v>
      </c>
      <c r="P26" s="4">
        <v>0</v>
      </c>
      <c r="Q26" s="4">
        <v>0</v>
      </c>
      <c r="R26" s="4">
        <v>208</v>
      </c>
      <c r="S26" s="4">
        <v>0</v>
      </c>
      <c r="T26" s="4">
        <v>5</v>
      </c>
      <c r="U26" s="4">
        <v>14</v>
      </c>
      <c r="V26" s="4">
        <v>0</v>
      </c>
      <c r="W26" s="4">
        <v>0</v>
      </c>
      <c r="X26" s="4">
        <v>0</v>
      </c>
      <c r="Y26" s="4">
        <v>86</v>
      </c>
      <c r="Z26" s="4">
        <v>103</v>
      </c>
      <c r="AA26" s="4">
        <v>0</v>
      </c>
      <c r="AB26" s="4">
        <v>0</v>
      </c>
    </row>
    <row r="27" spans="1:28" ht="19.5" customHeight="1">
      <c r="A27" s="29" t="s">
        <v>29</v>
      </c>
      <c r="B27" s="14">
        <v>10</v>
      </c>
      <c r="C27" s="14">
        <v>188</v>
      </c>
      <c r="D27" s="14">
        <v>4079</v>
      </c>
      <c r="E27" s="10" t="s">
        <v>20</v>
      </c>
      <c r="F27" s="4">
        <f>F28+F29</f>
        <v>19338</v>
      </c>
      <c r="G27" s="4">
        <f aca="true" t="shared" si="7" ref="G27:AB27">G28+G29</f>
        <v>109</v>
      </c>
      <c r="H27" s="4">
        <f t="shared" si="7"/>
        <v>0</v>
      </c>
      <c r="I27" s="4">
        <f t="shared" si="7"/>
        <v>5</v>
      </c>
      <c r="J27" s="4">
        <f t="shared" si="7"/>
        <v>15</v>
      </c>
      <c r="K27" s="4">
        <f t="shared" si="7"/>
        <v>0</v>
      </c>
      <c r="L27" s="4">
        <f t="shared" si="7"/>
        <v>1</v>
      </c>
      <c r="M27" s="4">
        <f t="shared" si="7"/>
        <v>0</v>
      </c>
      <c r="N27" s="4">
        <f t="shared" si="7"/>
        <v>23</v>
      </c>
      <c r="O27" s="4">
        <f t="shared" si="7"/>
        <v>65</v>
      </c>
      <c r="P27" s="4">
        <f t="shared" si="7"/>
        <v>0</v>
      </c>
      <c r="Q27" s="4">
        <f t="shared" si="7"/>
        <v>0</v>
      </c>
      <c r="R27" s="4">
        <f t="shared" si="7"/>
        <v>122</v>
      </c>
      <c r="S27" s="4">
        <f t="shared" si="7"/>
        <v>0</v>
      </c>
      <c r="T27" s="4">
        <f t="shared" si="7"/>
        <v>4</v>
      </c>
      <c r="U27" s="4">
        <f>U28+U29</f>
        <v>11</v>
      </c>
      <c r="V27" s="4">
        <f>V28+V29</f>
        <v>0</v>
      </c>
      <c r="W27" s="4">
        <f t="shared" si="7"/>
        <v>0</v>
      </c>
      <c r="X27" s="4">
        <f t="shared" si="7"/>
        <v>0</v>
      </c>
      <c r="Y27" s="4">
        <f t="shared" si="7"/>
        <v>23</v>
      </c>
      <c r="Z27" s="4">
        <f t="shared" si="7"/>
        <v>84</v>
      </c>
      <c r="AA27" s="4">
        <f t="shared" si="7"/>
        <v>0</v>
      </c>
      <c r="AB27" s="4">
        <f t="shared" si="7"/>
        <v>0</v>
      </c>
    </row>
    <row r="28" spans="1:28" ht="19.5" customHeight="1">
      <c r="A28" s="30"/>
      <c r="B28" s="15"/>
      <c r="C28" s="15"/>
      <c r="D28" s="15"/>
      <c r="E28" s="10" t="s">
        <v>21</v>
      </c>
      <c r="F28" s="4">
        <v>10107</v>
      </c>
      <c r="G28" s="4">
        <v>41</v>
      </c>
      <c r="H28" s="4">
        <v>0</v>
      </c>
      <c r="I28" s="4">
        <v>2</v>
      </c>
      <c r="J28" s="4">
        <v>8</v>
      </c>
      <c r="K28" s="4">
        <v>0</v>
      </c>
      <c r="L28" s="4">
        <v>1</v>
      </c>
      <c r="M28" s="4">
        <v>0</v>
      </c>
      <c r="N28" s="4">
        <v>5</v>
      </c>
      <c r="O28" s="4">
        <v>25</v>
      </c>
      <c r="P28" s="4">
        <v>0</v>
      </c>
      <c r="Q28" s="4">
        <v>0</v>
      </c>
      <c r="R28" s="4">
        <v>56</v>
      </c>
      <c r="S28" s="4">
        <v>0</v>
      </c>
      <c r="T28" s="4">
        <v>2</v>
      </c>
      <c r="U28" s="4">
        <v>5</v>
      </c>
      <c r="V28" s="4">
        <v>0</v>
      </c>
      <c r="W28" s="4">
        <v>0</v>
      </c>
      <c r="X28" s="4">
        <v>0</v>
      </c>
      <c r="Y28" s="4">
        <v>9</v>
      </c>
      <c r="Z28" s="4">
        <v>40</v>
      </c>
      <c r="AA28" s="4">
        <v>0</v>
      </c>
      <c r="AB28" s="4">
        <v>0</v>
      </c>
    </row>
    <row r="29" spans="1:28" ht="22.5" customHeight="1">
      <c r="A29" s="31"/>
      <c r="B29" s="16"/>
      <c r="C29" s="16"/>
      <c r="D29" s="16"/>
      <c r="E29" s="10" t="s">
        <v>22</v>
      </c>
      <c r="F29" s="4">
        <v>9231</v>
      </c>
      <c r="G29" s="4">
        <v>68</v>
      </c>
      <c r="H29" s="4">
        <v>0</v>
      </c>
      <c r="I29" s="4">
        <v>3</v>
      </c>
      <c r="J29" s="4">
        <v>7</v>
      </c>
      <c r="K29" s="4">
        <v>0</v>
      </c>
      <c r="L29" s="4">
        <v>0</v>
      </c>
      <c r="M29" s="4">
        <v>0</v>
      </c>
      <c r="N29" s="4">
        <v>18</v>
      </c>
      <c r="O29" s="4">
        <v>40</v>
      </c>
      <c r="P29" s="4">
        <v>0</v>
      </c>
      <c r="Q29" s="4">
        <v>0</v>
      </c>
      <c r="R29" s="4">
        <v>66</v>
      </c>
      <c r="S29" s="4">
        <v>0</v>
      </c>
      <c r="T29" s="4">
        <v>2</v>
      </c>
      <c r="U29" s="4">
        <v>6</v>
      </c>
      <c r="V29" s="4">
        <v>0</v>
      </c>
      <c r="W29" s="4">
        <v>0</v>
      </c>
      <c r="X29" s="4">
        <v>0</v>
      </c>
      <c r="Y29" s="4">
        <v>14</v>
      </c>
      <c r="Z29" s="4">
        <v>44</v>
      </c>
      <c r="AA29" s="4">
        <v>0</v>
      </c>
      <c r="AB29" s="4">
        <v>0</v>
      </c>
    </row>
    <row r="30" spans="8:28" ht="16.5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8:28" ht="16.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</sheetData>
  <mergeCells count="55">
    <mergeCell ref="B3:B5"/>
    <mergeCell ref="C3:C5"/>
    <mergeCell ref="D3:D5"/>
    <mergeCell ref="E3:E5"/>
    <mergeCell ref="Z4:Z5"/>
    <mergeCell ref="AB4:AB5"/>
    <mergeCell ref="T4:X4"/>
    <mergeCell ref="Y4:Y5"/>
    <mergeCell ref="AA4:AA5"/>
    <mergeCell ref="Q4:Q5"/>
    <mergeCell ref="R4:R5"/>
    <mergeCell ref="S4:S5"/>
    <mergeCell ref="P4:P5"/>
    <mergeCell ref="I4:M4"/>
    <mergeCell ref="F3:F5"/>
    <mergeCell ref="N4:N5"/>
    <mergeCell ref="O4:O5"/>
    <mergeCell ref="A6:A8"/>
    <mergeCell ref="A1:AB1"/>
    <mergeCell ref="A21:A23"/>
    <mergeCell ref="A24:A26"/>
    <mergeCell ref="R3:AB3"/>
    <mergeCell ref="G3:Q3"/>
    <mergeCell ref="G4:G5"/>
    <mergeCell ref="A3:A5"/>
    <mergeCell ref="A9:A11"/>
    <mergeCell ref="H4:H5"/>
    <mergeCell ref="A12:A14"/>
    <mergeCell ref="A15:A17"/>
    <mergeCell ref="A18:A20"/>
    <mergeCell ref="A27:A29"/>
    <mergeCell ref="B6:B8"/>
    <mergeCell ref="C6:C8"/>
    <mergeCell ref="D6:D8"/>
    <mergeCell ref="B9:B11"/>
    <mergeCell ref="C9:C11"/>
    <mergeCell ref="D9:D11"/>
    <mergeCell ref="D12:D14"/>
    <mergeCell ref="B15:B17"/>
    <mergeCell ref="C15:C17"/>
    <mergeCell ref="D15:D17"/>
    <mergeCell ref="B12:B14"/>
    <mergeCell ref="C12:C14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A1" sqref="A1:AB1"/>
    </sheetView>
  </sheetViews>
  <sheetFormatPr defaultColWidth="9.00390625" defaultRowHeight="16.5"/>
  <cols>
    <col min="1" max="1" width="9.375" style="3" customWidth="1"/>
    <col min="2" max="3" width="6.625" style="3" customWidth="1"/>
    <col min="4" max="4" width="7.875" style="3" customWidth="1"/>
    <col min="5" max="5" width="4.875" style="3" customWidth="1"/>
    <col min="6" max="6" width="7.25390625" style="3" customWidth="1"/>
    <col min="7" max="28" width="6.625" style="3" customWidth="1"/>
    <col min="29" max="16384" width="9.00390625" style="3" customWidth="1"/>
  </cols>
  <sheetData>
    <row r="1" spans="1:28" ht="60" customHeight="1">
      <c r="A1" s="32" t="s">
        <v>113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" customHeight="1">
      <c r="A3" s="17" t="s">
        <v>55</v>
      </c>
      <c r="B3" s="17" t="s">
        <v>95</v>
      </c>
      <c r="C3" s="17" t="s">
        <v>96</v>
      </c>
      <c r="D3" s="17" t="s">
        <v>97</v>
      </c>
      <c r="E3" s="17" t="s">
        <v>53</v>
      </c>
      <c r="F3" s="17" t="s">
        <v>56</v>
      </c>
      <c r="G3" s="22" t="s">
        <v>59</v>
      </c>
      <c r="H3" s="23"/>
      <c r="I3" s="23"/>
      <c r="J3" s="23"/>
      <c r="K3" s="23"/>
      <c r="L3" s="23"/>
      <c r="M3" s="23"/>
      <c r="N3" s="23"/>
      <c r="O3" s="23"/>
      <c r="P3" s="23"/>
      <c r="Q3" s="24"/>
      <c r="R3" s="22" t="s">
        <v>64</v>
      </c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1:28" ht="24" customHeight="1">
      <c r="A4" s="18"/>
      <c r="B4" s="18"/>
      <c r="C4" s="18"/>
      <c r="D4" s="18"/>
      <c r="E4" s="18"/>
      <c r="F4" s="18"/>
      <c r="G4" s="17" t="s">
        <v>57</v>
      </c>
      <c r="H4" s="17" t="s">
        <v>58</v>
      </c>
      <c r="I4" s="22" t="s">
        <v>130</v>
      </c>
      <c r="J4" s="23"/>
      <c r="K4" s="23"/>
      <c r="L4" s="23"/>
      <c r="M4" s="24"/>
      <c r="N4" s="20" t="s">
        <v>99</v>
      </c>
      <c r="O4" s="20" t="s">
        <v>101</v>
      </c>
      <c r="P4" s="17" t="s">
        <v>62</v>
      </c>
      <c r="Q4" s="17" t="s">
        <v>40</v>
      </c>
      <c r="R4" s="17" t="s">
        <v>63</v>
      </c>
      <c r="S4" s="17" t="s">
        <v>47</v>
      </c>
      <c r="T4" s="22" t="s">
        <v>43</v>
      </c>
      <c r="U4" s="23"/>
      <c r="V4" s="23"/>
      <c r="W4" s="23"/>
      <c r="X4" s="24"/>
      <c r="Y4" s="20" t="s">
        <v>99</v>
      </c>
      <c r="Z4" s="20" t="s">
        <v>100</v>
      </c>
      <c r="AA4" s="17" t="s">
        <v>41</v>
      </c>
      <c r="AB4" s="17" t="s">
        <v>49</v>
      </c>
    </row>
    <row r="5" spans="1:28" ht="136.5" customHeight="1">
      <c r="A5" s="19"/>
      <c r="B5" s="19"/>
      <c r="C5" s="19"/>
      <c r="D5" s="19"/>
      <c r="E5" s="19"/>
      <c r="F5" s="19"/>
      <c r="G5" s="19"/>
      <c r="H5" s="19"/>
      <c r="I5" s="1" t="s">
        <v>46</v>
      </c>
      <c r="J5" s="1" t="s">
        <v>60</v>
      </c>
      <c r="K5" s="1" t="s">
        <v>45</v>
      </c>
      <c r="L5" s="1" t="s">
        <v>61</v>
      </c>
      <c r="M5" s="1" t="s">
        <v>98</v>
      </c>
      <c r="N5" s="21"/>
      <c r="O5" s="21"/>
      <c r="P5" s="19"/>
      <c r="Q5" s="19"/>
      <c r="R5" s="19"/>
      <c r="S5" s="19"/>
      <c r="T5" s="1" t="s">
        <v>46</v>
      </c>
      <c r="U5" s="1" t="s">
        <v>60</v>
      </c>
      <c r="V5" s="1" t="s">
        <v>45</v>
      </c>
      <c r="W5" s="1" t="s">
        <v>61</v>
      </c>
      <c r="X5" s="1" t="s">
        <v>98</v>
      </c>
      <c r="Y5" s="21"/>
      <c r="Z5" s="21"/>
      <c r="AA5" s="19"/>
      <c r="AB5" s="19"/>
    </row>
    <row r="6" spans="1:28" ht="19.5" customHeight="1">
      <c r="A6" s="29" t="s">
        <v>30</v>
      </c>
      <c r="B6" s="14">
        <f>B9+B12+B15+B18+B21+B24+B27</f>
        <v>231</v>
      </c>
      <c r="C6" s="14">
        <f>C9+C12+C15+C18+C21+C24+C27</f>
        <v>3681</v>
      </c>
      <c r="D6" s="14">
        <f>D9+D12+D15+D18+D21+D24+D27</f>
        <v>119810</v>
      </c>
      <c r="E6" s="4" t="s">
        <v>19</v>
      </c>
      <c r="F6" s="4">
        <f aca="true" t="shared" si="0" ref="F6:AB6">F7+F8</f>
        <v>572590</v>
      </c>
      <c r="G6" s="4">
        <f t="shared" si="0"/>
        <v>8611</v>
      </c>
      <c r="H6" s="4">
        <f t="shared" si="0"/>
        <v>109</v>
      </c>
      <c r="I6" s="4">
        <f t="shared" si="0"/>
        <v>149</v>
      </c>
      <c r="J6" s="4">
        <f t="shared" si="0"/>
        <v>261</v>
      </c>
      <c r="K6" s="4">
        <f t="shared" si="0"/>
        <v>0</v>
      </c>
      <c r="L6" s="4">
        <f t="shared" si="0"/>
        <v>3</v>
      </c>
      <c r="M6" s="4">
        <f t="shared" si="0"/>
        <v>0</v>
      </c>
      <c r="N6" s="4">
        <f t="shared" si="0"/>
        <v>3691</v>
      </c>
      <c r="O6" s="4">
        <f t="shared" si="0"/>
        <v>4398</v>
      </c>
      <c r="P6" s="4">
        <f t="shared" si="0"/>
        <v>0</v>
      </c>
      <c r="Q6" s="4">
        <f t="shared" si="0"/>
        <v>0</v>
      </c>
      <c r="R6" s="4">
        <f t="shared" si="0"/>
        <v>7627</v>
      </c>
      <c r="S6" s="4">
        <f t="shared" si="0"/>
        <v>76</v>
      </c>
      <c r="T6" s="4">
        <f t="shared" si="0"/>
        <v>205</v>
      </c>
      <c r="U6" s="4">
        <f>U7+U8</f>
        <v>338</v>
      </c>
      <c r="V6" s="4">
        <f>V7+V8</f>
        <v>0</v>
      </c>
      <c r="W6" s="4">
        <f t="shared" si="0"/>
        <v>1</v>
      </c>
      <c r="X6" s="4">
        <f t="shared" si="0"/>
        <v>0</v>
      </c>
      <c r="Y6" s="4">
        <f t="shared" si="0"/>
        <v>3080</v>
      </c>
      <c r="Z6" s="4">
        <f t="shared" si="0"/>
        <v>3926</v>
      </c>
      <c r="AA6" s="4">
        <f t="shared" si="0"/>
        <v>1</v>
      </c>
      <c r="AB6" s="4">
        <f t="shared" si="0"/>
        <v>0</v>
      </c>
    </row>
    <row r="7" spans="1:28" ht="19.5" customHeight="1">
      <c r="A7" s="30"/>
      <c r="B7" s="15"/>
      <c r="C7" s="15"/>
      <c r="D7" s="15"/>
      <c r="E7" s="4" t="s">
        <v>7</v>
      </c>
      <c r="F7" s="4">
        <v>296668</v>
      </c>
      <c r="G7" s="4">
        <v>4242</v>
      </c>
      <c r="H7" s="6">
        <v>85</v>
      </c>
      <c r="I7" s="6">
        <v>74</v>
      </c>
      <c r="J7" s="6">
        <v>136</v>
      </c>
      <c r="K7" s="6">
        <v>0</v>
      </c>
      <c r="L7" s="6">
        <v>2</v>
      </c>
      <c r="M7" s="6">
        <v>0</v>
      </c>
      <c r="N7" s="6">
        <v>1772</v>
      </c>
      <c r="O7" s="6">
        <v>2173</v>
      </c>
      <c r="P7" s="6">
        <v>0</v>
      </c>
      <c r="Q7" s="6">
        <v>0</v>
      </c>
      <c r="R7" s="6">
        <v>3698</v>
      </c>
      <c r="S7" s="6">
        <v>36</v>
      </c>
      <c r="T7" s="6">
        <v>103</v>
      </c>
      <c r="U7" s="6">
        <v>168</v>
      </c>
      <c r="V7" s="6">
        <v>0</v>
      </c>
      <c r="W7" s="6">
        <v>1</v>
      </c>
      <c r="X7" s="6">
        <v>0</v>
      </c>
      <c r="Y7" s="6">
        <v>1494</v>
      </c>
      <c r="Z7" s="6">
        <v>1896</v>
      </c>
      <c r="AA7" s="6">
        <v>0</v>
      </c>
      <c r="AB7" s="6">
        <v>0</v>
      </c>
    </row>
    <row r="8" spans="1:28" ht="19.5" customHeight="1">
      <c r="A8" s="31"/>
      <c r="B8" s="16"/>
      <c r="C8" s="16"/>
      <c r="D8" s="16"/>
      <c r="E8" s="4" t="s">
        <v>8</v>
      </c>
      <c r="F8" s="4">
        <v>275922</v>
      </c>
      <c r="G8" s="4">
        <v>4369</v>
      </c>
      <c r="H8" s="6">
        <v>24</v>
      </c>
      <c r="I8" s="6">
        <v>75</v>
      </c>
      <c r="J8" s="6">
        <v>125</v>
      </c>
      <c r="K8" s="6">
        <v>0</v>
      </c>
      <c r="L8" s="6">
        <v>1</v>
      </c>
      <c r="M8" s="6">
        <v>0</v>
      </c>
      <c r="N8" s="6">
        <v>1919</v>
      </c>
      <c r="O8" s="6">
        <v>2225</v>
      </c>
      <c r="P8" s="6">
        <v>0</v>
      </c>
      <c r="Q8" s="6">
        <v>0</v>
      </c>
      <c r="R8" s="6">
        <v>3929</v>
      </c>
      <c r="S8" s="6">
        <v>40</v>
      </c>
      <c r="T8" s="6">
        <v>102</v>
      </c>
      <c r="U8" s="6">
        <v>170</v>
      </c>
      <c r="V8" s="6">
        <v>0</v>
      </c>
      <c r="W8" s="6">
        <v>0</v>
      </c>
      <c r="X8" s="6">
        <v>0</v>
      </c>
      <c r="Y8" s="6">
        <v>1586</v>
      </c>
      <c r="Z8" s="6">
        <v>2030</v>
      </c>
      <c r="AA8" s="6">
        <v>1</v>
      </c>
      <c r="AB8" s="6">
        <v>0</v>
      </c>
    </row>
    <row r="9" spans="1:28" ht="19.5" customHeight="1">
      <c r="A9" s="29" t="s">
        <v>23</v>
      </c>
      <c r="B9" s="14">
        <v>39</v>
      </c>
      <c r="C9" s="14">
        <v>799</v>
      </c>
      <c r="D9" s="14">
        <v>30940</v>
      </c>
      <c r="E9" s="4" t="s">
        <v>19</v>
      </c>
      <c r="F9" s="4">
        <f aca="true" t="shared" si="1" ref="F9:AB9">F10+F11</f>
        <v>139200</v>
      </c>
      <c r="G9" s="4">
        <f t="shared" si="1"/>
        <v>2635</v>
      </c>
      <c r="H9" s="4">
        <f t="shared" si="1"/>
        <v>84</v>
      </c>
      <c r="I9" s="4">
        <f t="shared" si="1"/>
        <v>37</v>
      </c>
      <c r="J9" s="4">
        <f t="shared" si="1"/>
        <v>57</v>
      </c>
      <c r="K9" s="4">
        <v>0</v>
      </c>
      <c r="L9" s="4">
        <f t="shared" si="1"/>
        <v>1</v>
      </c>
      <c r="M9" s="4">
        <f t="shared" si="1"/>
        <v>0</v>
      </c>
      <c r="N9" s="4">
        <f t="shared" si="1"/>
        <v>1112</v>
      </c>
      <c r="O9" s="4">
        <f t="shared" si="1"/>
        <v>1344</v>
      </c>
      <c r="P9" s="4">
        <f t="shared" si="1"/>
        <v>0</v>
      </c>
      <c r="Q9" s="4">
        <f t="shared" si="1"/>
        <v>0</v>
      </c>
      <c r="R9" s="4">
        <f t="shared" si="1"/>
        <v>2330</v>
      </c>
      <c r="S9" s="4">
        <f t="shared" si="1"/>
        <v>12</v>
      </c>
      <c r="T9" s="4">
        <f t="shared" si="1"/>
        <v>56</v>
      </c>
      <c r="U9" s="4">
        <f>U10+U11</f>
        <v>99</v>
      </c>
      <c r="V9" s="4">
        <f>V10+V11</f>
        <v>0</v>
      </c>
      <c r="W9" s="4">
        <f t="shared" si="1"/>
        <v>1</v>
      </c>
      <c r="X9" s="4">
        <f t="shared" si="1"/>
        <v>0</v>
      </c>
      <c r="Y9" s="4">
        <f t="shared" si="1"/>
        <v>1055</v>
      </c>
      <c r="Z9" s="4">
        <f t="shared" si="1"/>
        <v>1106</v>
      </c>
      <c r="AA9" s="4">
        <v>0</v>
      </c>
      <c r="AB9" s="4">
        <f t="shared" si="1"/>
        <v>0</v>
      </c>
    </row>
    <row r="10" spans="1:28" ht="19.5" customHeight="1">
      <c r="A10" s="30"/>
      <c r="B10" s="15"/>
      <c r="C10" s="15"/>
      <c r="D10" s="15"/>
      <c r="E10" s="4" t="s">
        <v>7</v>
      </c>
      <c r="F10" s="4">
        <v>72921</v>
      </c>
      <c r="G10" s="4">
        <v>1345</v>
      </c>
      <c r="H10" s="4">
        <v>71</v>
      </c>
      <c r="I10" s="4">
        <v>18</v>
      </c>
      <c r="J10" s="4">
        <v>30</v>
      </c>
      <c r="K10" s="4">
        <v>0</v>
      </c>
      <c r="L10" s="4">
        <v>1</v>
      </c>
      <c r="M10" s="4">
        <v>0</v>
      </c>
      <c r="N10" s="4">
        <v>556</v>
      </c>
      <c r="O10" s="4">
        <v>669</v>
      </c>
      <c r="P10" s="4">
        <v>0</v>
      </c>
      <c r="Q10" s="4">
        <v>0</v>
      </c>
      <c r="R10" s="4">
        <v>1140</v>
      </c>
      <c r="S10" s="4">
        <v>6</v>
      </c>
      <c r="T10" s="4">
        <v>29</v>
      </c>
      <c r="U10" s="4">
        <v>44</v>
      </c>
      <c r="V10" s="4">
        <v>0</v>
      </c>
      <c r="W10" s="4">
        <v>1</v>
      </c>
      <c r="X10" s="4">
        <v>0</v>
      </c>
      <c r="Y10" s="4">
        <v>526</v>
      </c>
      <c r="Z10" s="4">
        <v>534</v>
      </c>
      <c r="AA10" s="4">
        <v>0</v>
      </c>
      <c r="AB10" s="4">
        <v>0</v>
      </c>
    </row>
    <row r="11" spans="1:28" ht="19.5" customHeight="1">
      <c r="A11" s="31"/>
      <c r="B11" s="16"/>
      <c r="C11" s="16"/>
      <c r="D11" s="16"/>
      <c r="E11" s="4" t="s">
        <v>8</v>
      </c>
      <c r="F11" s="4">
        <v>66279</v>
      </c>
      <c r="G11" s="4">
        <v>1290</v>
      </c>
      <c r="H11" s="4">
        <v>13</v>
      </c>
      <c r="I11" s="4">
        <v>19</v>
      </c>
      <c r="J11" s="4">
        <v>27</v>
      </c>
      <c r="K11" s="4">
        <v>0</v>
      </c>
      <c r="L11" s="4">
        <v>0</v>
      </c>
      <c r="M11" s="4">
        <v>0</v>
      </c>
      <c r="N11" s="4">
        <v>556</v>
      </c>
      <c r="O11" s="4">
        <v>675</v>
      </c>
      <c r="P11" s="4">
        <v>0</v>
      </c>
      <c r="Q11" s="4">
        <v>0</v>
      </c>
      <c r="R11" s="4">
        <v>1190</v>
      </c>
      <c r="S11" s="4">
        <v>6</v>
      </c>
      <c r="T11" s="4">
        <v>27</v>
      </c>
      <c r="U11" s="4">
        <v>55</v>
      </c>
      <c r="V11" s="4">
        <v>0</v>
      </c>
      <c r="W11" s="4">
        <v>0</v>
      </c>
      <c r="X11" s="4">
        <v>0</v>
      </c>
      <c r="Y11" s="4">
        <v>529</v>
      </c>
      <c r="Z11" s="4">
        <v>572</v>
      </c>
      <c r="AA11" s="4">
        <v>1</v>
      </c>
      <c r="AB11" s="4">
        <v>0</v>
      </c>
    </row>
    <row r="12" spans="1:28" ht="19.5" customHeight="1">
      <c r="A12" s="29" t="s">
        <v>24</v>
      </c>
      <c r="B12" s="14">
        <v>37</v>
      </c>
      <c r="C12" s="14">
        <v>434</v>
      </c>
      <c r="D12" s="14">
        <v>20148</v>
      </c>
      <c r="E12" s="4" t="s">
        <v>19</v>
      </c>
      <c r="F12" s="4">
        <f aca="true" t="shared" si="2" ref="F12:AB12">F13+F14</f>
        <v>97530</v>
      </c>
      <c r="G12" s="4">
        <f t="shared" si="2"/>
        <v>1348</v>
      </c>
      <c r="H12" s="4">
        <f t="shared" si="2"/>
        <v>5</v>
      </c>
      <c r="I12" s="4">
        <f t="shared" si="2"/>
        <v>30</v>
      </c>
      <c r="J12" s="4">
        <f t="shared" si="2"/>
        <v>108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501</v>
      </c>
      <c r="O12" s="4">
        <f t="shared" si="2"/>
        <v>704</v>
      </c>
      <c r="P12" s="4">
        <v>0</v>
      </c>
      <c r="Q12" s="4">
        <f t="shared" si="2"/>
        <v>0</v>
      </c>
      <c r="R12" s="4">
        <f t="shared" si="2"/>
        <v>1010</v>
      </c>
      <c r="S12" s="4">
        <f t="shared" si="2"/>
        <v>8</v>
      </c>
      <c r="T12" s="4">
        <f t="shared" si="2"/>
        <v>31</v>
      </c>
      <c r="U12" s="4">
        <f>U13+U14</f>
        <v>89</v>
      </c>
      <c r="V12" s="4">
        <f>V13+V14</f>
        <v>0</v>
      </c>
      <c r="W12" s="4">
        <f t="shared" si="2"/>
        <v>0</v>
      </c>
      <c r="X12" s="4">
        <f t="shared" si="2"/>
        <v>0</v>
      </c>
      <c r="Y12" s="4">
        <f t="shared" si="2"/>
        <v>389</v>
      </c>
      <c r="Z12" s="4">
        <f t="shared" si="2"/>
        <v>493</v>
      </c>
      <c r="AA12" s="4">
        <f t="shared" si="2"/>
        <v>0</v>
      </c>
      <c r="AB12" s="4">
        <f t="shared" si="2"/>
        <v>0</v>
      </c>
    </row>
    <row r="13" spans="1:28" ht="19.5" customHeight="1">
      <c r="A13" s="30"/>
      <c r="B13" s="15"/>
      <c r="C13" s="15"/>
      <c r="D13" s="15"/>
      <c r="E13" s="4" t="s">
        <v>7</v>
      </c>
      <c r="F13" s="4">
        <v>50997</v>
      </c>
      <c r="G13" s="4">
        <v>660</v>
      </c>
      <c r="H13" s="4">
        <v>2</v>
      </c>
      <c r="I13" s="4">
        <v>14</v>
      </c>
      <c r="J13" s="4">
        <v>67</v>
      </c>
      <c r="K13" s="4">
        <v>0</v>
      </c>
      <c r="L13" s="4">
        <v>0</v>
      </c>
      <c r="M13" s="4">
        <v>0</v>
      </c>
      <c r="N13" s="4">
        <v>240</v>
      </c>
      <c r="O13" s="4">
        <v>337</v>
      </c>
      <c r="P13" s="4">
        <v>0</v>
      </c>
      <c r="Q13" s="4">
        <v>0</v>
      </c>
      <c r="R13" s="4">
        <v>501</v>
      </c>
      <c r="S13" s="4">
        <v>4</v>
      </c>
      <c r="T13" s="4">
        <v>13</v>
      </c>
      <c r="U13" s="4">
        <v>45</v>
      </c>
      <c r="V13" s="4">
        <v>0</v>
      </c>
      <c r="W13" s="4">
        <v>0</v>
      </c>
      <c r="X13" s="4">
        <v>0</v>
      </c>
      <c r="Y13" s="4">
        <v>203</v>
      </c>
      <c r="Z13" s="4">
        <v>236</v>
      </c>
      <c r="AA13" s="4">
        <v>0</v>
      </c>
      <c r="AB13" s="4">
        <v>0</v>
      </c>
    </row>
    <row r="14" spans="1:28" ht="19.5" customHeight="1">
      <c r="A14" s="31"/>
      <c r="B14" s="16"/>
      <c r="C14" s="16"/>
      <c r="D14" s="16"/>
      <c r="E14" s="4" t="s">
        <v>8</v>
      </c>
      <c r="F14" s="4">
        <v>46533</v>
      </c>
      <c r="G14" s="4">
        <v>688</v>
      </c>
      <c r="H14" s="4">
        <v>3</v>
      </c>
      <c r="I14" s="4">
        <v>16</v>
      </c>
      <c r="J14" s="4">
        <v>41</v>
      </c>
      <c r="K14" s="4">
        <v>0</v>
      </c>
      <c r="L14" s="4">
        <v>0</v>
      </c>
      <c r="M14" s="4">
        <v>0</v>
      </c>
      <c r="N14" s="4">
        <v>261</v>
      </c>
      <c r="O14" s="4">
        <v>367</v>
      </c>
      <c r="P14" s="4">
        <v>0</v>
      </c>
      <c r="Q14" s="4">
        <v>0</v>
      </c>
      <c r="R14" s="4">
        <v>509</v>
      </c>
      <c r="S14" s="4">
        <v>4</v>
      </c>
      <c r="T14" s="4">
        <v>18</v>
      </c>
      <c r="U14" s="4">
        <v>44</v>
      </c>
      <c r="V14" s="4">
        <v>0</v>
      </c>
      <c r="W14" s="4">
        <v>0</v>
      </c>
      <c r="X14" s="4">
        <v>0</v>
      </c>
      <c r="Y14" s="4">
        <v>186</v>
      </c>
      <c r="Z14" s="4">
        <v>257</v>
      </c>
      <c r="AA14" s="4">
        <v>0</v>
      </c>
      <c r="AB14" s="4">
        <v>0</v>
      </c>
    </row>
    <row r="15" spans="1:28" ht="19.5" customHeight="1">
      <c r="A15" s="29" t="s">
        <v>25</v>
      </c>
      <c r="B15" s="14">
        <v>31</v>
      </c>
      <c r="C15" s="14">
        <v>561</v>
      </c>
      <c r="D15" s="14">
        <v>12701</v>
      </c>
      <c r="E15" s="4" t="s">
        <v>19</v>
      </c>
      <c r="F15" s="4">
        <f aca="true" t="shared" si="3" ref="F15:AB15">F16+F17</f>
        <v>62148</v>
      </c>
      <c r="G15" s="4">
        <f t="shared" si="3"/>
        <v>752</v>
      </c>
      <c r="H15" s="4">
        <f t="shared" si="3"/>
        <v>3</v>
      </c>
      <c r="I15" s="4">
        <f t="shared" si="3"/>
        <v>14</v>
      </c>
      <c r="J15" s="4">
        <f t="shared" si="3"/>
        <v>21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256</v>
      </c>
      <c r="O15" s="4">
        <f t="shared" si="3"/>
        <v>458</v>
      </c>
      <c r="P15" s="4">
        <f t="shared" si="3"/>
        <v>0</v>
      </c>
      <c r="Q15" s="4">
        <f t="shared" si="3"/>
        <v>0</v>
      </c>
      <c r="R15" s="4">
        <f t="shared" si="3"/>
        <v>876</v>
      </c>
      <c r="S15" s="4">
        <f t="shared" si="3"/>
        <v>3</v>
      </c>
      <c r="T15" s="4">
        <f t="shared" si="3"/>
        <v>22</v>
      </c>
      <c r="U15" s="4">
        <f>U16+U17</f>
        <v>29</v>
      </c>
      <c r="V15" s="4">
        <f>V16+V17</f>
        <v>0</v>
      </c>
      <c r="W15" s="4">
        <f t="shared" si="3"/>
        <v>0</v>
      </c>
      <c r="X15" s="4">
        <f t="shared" si="3"/>
        <v>0</v>
      </c>
      <c r="Y15" s="4">
        <f t="shared" si="3"/>
        <v>216</v>
      </c>
      <c r="Z15" s="4">
        <f t="shared" si="3"/>
        <v>606</v>
      </c>
      <c r="AA15" s="4">
        <f t="shared" si="3"/>
        <v>0</v>
      </c>
      <c r="AB15" s="4">
        <f t="shared" si="3"/>
        <v>0</v>
      </c>
    </row>
    <row r="16" spans="1:28" ht="19.5" customHeight="1">
      <c r="A16" s="30"/>
      <c r="B16" s="15"/>
      <c r="C16" s="15"/>
      <c r="D16" s="15"/>
      <c r="E16" s="4" t="s">
        <v>7</v>
      </c>
      <c r="F16" s="4">
        <v>31716</v>
      </c>
      <c r="G16" s="4">
        <v>353</v>
      </c>
      <c r="H16" s="4">
        <v>3</v>
      </c>
      <c r="I16" s="4">
        <v>7</v>
      </c>
      <c r="J16" s="4">
        <v>8</v>
      </c>
      <c r="K16" s="4">
        <v>0</v>
      </c>
      <c r="L16" s="4">
        <v>0</v>
      </c>
      <c r="M16" s="4">
        <v>0</v>
      </c>
      <c r="N16" s="4">
        <v>113</v>
      </c>
      <c r="O16" s="4">
        <v>222</v>
      </c>
      <c r="P16" s="4">
        <v>0</v>
      </c>
      <c r="Q16" s="4">
        <v>0</v>
      </c>
      <c r="R16" s="4">
        <v>440</v>
      </c>
      <c r="S16" s="4">
        <v>1</v>
      </c>
      <c r="T16" s="4">
        <v>13</v>
      </c>
      <c r="U16" s="4">
        <v>15</v>
      </c>
      <c r="V16" s="4">
        <v>0</v>
      </c>
      <c r="W16" s="4">
        <v>0</v>
      </c>
      <c r="X16" s="4">
        <v>0</v>
      </c>
      <c r="Y16" s="4">
        <v>102</v>
      </c>
      <c r="Z16" s="4">
        <v>309</v>
      </c>
      <c r="AA16" s="4">
        <v>0</v>
      </c>
      <c r="AB16" s="4">
        <v>0</v>
      </c>
    </row>
    <row r="17" spans="1:28" ht="19.5" customHeight="1">
      <c r="A17" s="31"/>
      <c r="B17" s="16"/>
      <c r="C17" s="16"/>
      <c r="D17" s="16"/>
      <c r="E17" s="4" t="s">
        <v>8</v>
      </c>
      <c r="F17" s="4">
        <v>30432</v>
      </c>
      <c r="G17" s="4">
        <v>399</v>
      </c>
      <c r="H17" s="4">
        <v>0</v>
      </c>
      <c r="I17" s="4">
        <v>7</v>
      </c>
      <c r="J17" s="4">
        <v>13</v>
      </c>
      <c r="K17" s="4">
        <v>0</v>
      </c>
      <c r="L17" s="4">
        <v>0</v>
      </c>
      <c r="M17" s="4">
        <v>0</v>
      </c>
      <c r="N17" s="4">
        <v>143</v>
      </c>
      <c r="O17" s="4">
        <v>236</v>
      </c>
      <c r="P17" s="4">
        <v>0</v>
      </c>
      <c r="Q17" s="4">
        <v>0</v>
      </c>
      <c r="R17" s="4">
        <v>436</v>
      </c>
      <c r="S17" s="4">
        <v>2</v>
      </c>
      <c r="T17" s="4">
        <v>9</v>
      </c>
      <c r="U17" s="4">
        <v>14</v>
      </c>
      <c r="V17" s="4">
        <v>0</v>
      </c>
      <c r="W17" s="4">
        <v>0</v>
      </c>
      <c r="X17" s="4">
        <v>0</v>
      </c>
      <c r="Y17" s="4">
        <v>114</v>
      </c>
      <c r="Z17" s="4">
        <v>297</v>
      </c>
      <c r="AA17" s="4">
        <v>0</v>
      </c>
      <c r="AB17" s="4">
        <v>0</v>
      </c>
    </row>
    <row r="18" spans="1:28" ht="19.5" customHeight="1">
      <c r="A18" s="29" t="s">
        <v>26</v>
      </c>
      <c r="B18" s="14">
        <v>47</v>
      </c>
      <c r="C18" s="14">
        <v>771</v>
      </c>
      <c r="D18" s="14">
        <v>28157</v>
      </c>
      <c r="E18" s="4" t="s">
        <v>19</v>
      </c>
      <c r="F18" s="4">
        <f aca="true" t="shared" si="4" ref="F18:AB18">F19+F20</f>
        <v>129091</v>
      </c>
      <c r="G18" s="4">
        <f t="shared" si="4"/>
        <v>1931</v>
      </c>
      <c r="H18" s="4">
        <f t="shared" si="4"/>
        <v>4</v>
      </c>
      <c r="I18" s="4">
        <f t="shared" si="4"/>
        <v>41</v>
      </c>
      <c r="J18" s="4">
        <f t="shared" si="4"/>
        <v>46</v>
      </c>
      <c r="K18" s="4">
        <f t="shared" si="4"/>
        <v>0</v>
      </c>
      <c r="L18" s="4">
        <f t="shared" si="4"/>
        <v>2</v>
      </c>
      <c r="M18" s="4">
        <f t="shared" si="4"/>
        <v>0</v>
      </c>
      <c r="N18" s="4">
        <f t="shared" si="4"/>
        <v>874</v>
      </c>
      <c r="O18" s="4">
        <f t="shared" si="4"/>
        <v>964</v>
      </c>
      <c r="P18" s="4">
        <f t="shared" si="4"/>
        <v>0</v>
      </c>
      <c r="Q18" s="4">
        <f t="shared" si="4"/>
        <v>0</v>
      </c>
      <c r="R18" s="4">
        <f t="shared" si="4"/>
        <v>1512</v>
      </c>
      <c r="S18" s="4">
        <f t="shared" si="4"/>
        <v>12</v>
      </c>
      <c r="T18" s="4">
        <f t="shared" si="4"/>
        <v>41</v>
      </c>
      <c r="U18" s="4">
        <f>U19+U20</f>
        <v>57</v>
      </c>
      <c r="V18" s="4">
        <f>V19+V20</f>
        <v>0</v>
      </c>
      <c r="W18" s="4">
        <f t="shared" si="4"/>
        <v>0</v>
      </c>
      <c r="X18" s="4">
        <f t="shared" si="4"/>
        <v>0</v>
      </c>
      <c r="Y18" s="4">
        <f t="shared" si="4"/>
        <v>581</v>
      </c>
      <c r="Z18" s="4">
        <f t="shared" si="4"/>
        <v>821</v>
      </c>
      <c r="AA18" s="4">
        <f t="shared" si="4"/>
        <v>0</v>
      </c>
      <c r="AB18" s="4">
        <f t="shared" si="4"/>
        <v>0</v>
      </c>
    </row>
    <row r="19" spans="1:28" ht="19.5" customHeight="1">
      <c r="A19" s="30"/>
      <c r="B19" s="15"/>
      <c r="C19" s="15"/>
      <c r="D19" s="15"/>
      <c r="E19" s="4" t="s">
        <v>7</v>
      </c>
      <c r="F19" s="4">
        <v>66763</v>
      </c>
      <c r="G19" s="4">
        <v>941</v>
      </c>
      <c r="H19" s="4">
        <v>1</v>
      </c>
      <c r="I19" s="4">
        <v>18</v>
      </c>
      <c r="J19" s="4">
        <v>19</v>
      </c>
      <c r="K19" s="4">
        <v>0</v>
      </c>
      <c r="L19" s="4">
        <v>1</v>
      </c>
      <c r="M19" s="4">
        <v>0</v>
      </c>
      <c r="N19" s="4">
        <v>403</v>
      </c>
      <c r="O19" s="4">
        <v>499</v>
      </c>
      <c r="P19" s="4">
        <v>0</v>
      </c>
      <c r="Q19" s="4">
        <v>0</v>
      </c>
      <c r="R19" s="4">
        <v>709</v>
      </c>
      <c r="S19" s="4">
        <v>3</v>
      </c>
      <c r="T19" s="4">
        <v>22</v>
      </c>
      <c r="U19" s="4">
        <v>29</v>
      </c>
      <c r="V19" s="4">
        <v>0</v>
      </c>
      <c r="W19" s="4">
        <v>0</v>
      </c>
      <c r="X19" s="4">
        <v>0</v>
      </c>
      <c r="Y19" s="4">
        <v>269</v>
      </c>
      <c r="Z19" s="4">
        <v>386</v>
      </c>
      <c r="AA19" s="4">
        <v>0</v>
      </c>
      <c r="AB19" s="4">
        <v>0</v>
      </c>
    </row>
    <row r="20" spans="1:28" ht="19.5" customHeight="1">
      <c r="A20" s="31"/>
      <c r="B20" s="16"/>
      <c r="C20" s="16"/>
      <c r="D20" s="16"/>
      <c r="E20" s="4" t="s">
        <v>8</v>
      </c>
      <c r="F20" s="4">
        <v>62328</v>
      </c>
      <c r="G20" s="4">
        <v>990</v>
      </c>
      <c r="H20" s="4">
        <v>3</v>
      </c>
      <c r="I20" s="4">
        <v>23</v>
      </c>
      <c r="J20" s="4">
        <v>27</v>
      </c>
      <c r="K20" s="4">
        <v>0</v>
      </c>
      <c r="L20" s="4">
        <v>1</v>
      </c>
      <c r="M20" s="4">
        <v>0</v>
      </c>
      <c r="N20" s="4">
        <v>471</v>
      </c>
      <c r="O20" s="4">
        <v>465</v>
      </c>
      <c r="P20" s="4">
        <v>0</v>
      </c>
      <c r="Q20" s="4">
        <v>0</v>
      </c>
      <c r="R20" s="4">
        <v>803</v>
      </c>
      <c r="S20" s="4">
        <v>9</v>
      </c>
      <c r="T20" s="4">
        <v>19</v>
      </c>
      <c r="U20" s="4">
        <v>28</v>
      </c>
      <c r="V20" s="4">
        <v>0</v>
      </c>
      <c r="W20" s="4">
        <v>0</v>
      </c>
      <c r="X20" s="4">
        <v>0</v>
      </c>
      <c r="Y20" s="4">
        <v>312</v>
      </c>
      <c r="Z20" s="4">
        <v>435</v>
      </c>
      <c r="AA20" s="4">
        <v>0</v>
      </c>
      <c r="AB20" s="4">
        <v>0</v>
      </c>
    </row>
    <row r="21" spans="1:28" ht="19.5" customHeight="1">
      <c r="A21" s="29" t="s">
        <v>27</v>
      </c>
      <c r="B21" s="14">
        <v>30</v>
      </c>
      <c r="C21" s="14">
        <v>470</v>
      </c>
      <c r="D21" s="14">
        <v>9107</v>
      </c>
      <c r="E21" s="4" t="s">
        <v>19</v>
      </c>
      <c r="F21" s="4">
        <f aca="true" t="shared" si="5" ref="F21:AB21">F22+F23</f>
        <v>42967</v>
      </c>
      <c r="G21" s="4">
        <f t="shared" si="5"/>
        <v>684</v>
      </c>
      <c r="H21" s="4">
        <f t="shared" si="5"/>
        <v>11</v>
      </c>
      <c r="I21" s="4">
        <f>I22+I23</f>
        <v>15</v>
      </c>
      <c r="J21" s="4">
        <f>J22+J23</f>
        <v>7</v>
      </c>
      <c r="K21" s="4">
        <f>K22+K23</f>
        <v>0</v>
      </c>
      <c r="L21" s="4">
        <f t="shared" si="5"/>
        <v>0</v>
      </c>
      <c r="M21" s="4">
        <f t="shared" si="5"/>
        <v>0</v>
      </c>
      <c r="N21" s="4">
        <f t="shared" si="5"/>
        <v>348</v>
      </c>
      <c r="O21" s="4">
        <f t="shared" si="5"/>
        <v>303</v>
      </c>
      <c r="P21" s="4">
        <f t="shared" si="5"/>
        <v>0</v>
      </c>
      <c r="Q21" s="4">
        <v>0</v>
      </c>
      <c r="R21" s="4">
        <f t="shared" si="5"/>
        <v>1110</v>
      </c>
      <c r="S21" s="4">
        <f t="shared" si="5"/>
        <v>35</v>
      </c>
      <c r="T21" s="4">
        <f t="shared" si="5"/>
        <v>32</v>
      </c>
      <c r="U21" s="4">
        <f>U22+U23</f>
        <v>23</v>
      </c>
      <c r="V21" s="4">
        <f>V22+V23</f>
        <v>0</v>
      </c>
      <c r="W21" s="4">
        <f t="shared" si="5"/>
        <v>0</v>
      </c>
      <c r="X21" s="4">
        <f t="shared" si="5"/>
        <v>0</v>
      </c>
      <c r="Y21" s="4">
        <f t="shared" si="5"/>
        <v>417</v>
      </c>
      <c r="Z21" s="4">
        <f t="shared" si="5"/>
        <v>603</v>
      </c>
      <c r="AA21" s="4">
        <f t="shared" si="5"/>
        <v>0</v>
      </c>
      <c r="AB21" s="4">
        <f t="shared" si="5"/>
        <v>0</v>
      </c>
    </row>
    <row r="22" spans="1:28" ht="19.5" customHeight="1">
      <c r="A22" s="30"/>
      <c r="B22" s="15"/>
      <c r="C22" s="15"/>
      <c r="D22" s="15"/>
      <c r="E22" s="4" t="s">
        <v>7</v>
      </c>
      <c r="F22" s="4">
        <v>21630</v>
      </c>
      <c r="G22" s="4">
        <v>300</v>
      </c>
      <c r="H22" s="4">
        <v>6</v>
      </c>
      <c r="I22" s="4">
        <v>9</v>
      </c>
      <c r="J22" s="4">
        <v>1</v>
      </c>
      <c r="K22" s="4">
        <v>0</v>
      </c>
      <c r="L22" s="4">
        <v>0</v>
      </c>
      <c r="M22" s="4">
        <v>0</v>
      </c>
      <c r="N22" s="4">
        <v>147</v>
      </c>
      <c r="O22" s="4">
        <v>137</v>
      </c>
      <c r="P22" s="4">
        <v>0</v>
      </c>
      <c r="Q22" s="4">
        <v>0</v>
      </c>
      <c r="R22" s="4">
        <v>528</v>
      </c>
      <c r="S22" s="4">
        <v>19</v>
      </c>
      <c r="T22" s="4">
        <v>16</v>
      </c>
      <c r="U22" s="4">
        <v>14</v>
      </c>
      <c r="V22" s="4">
        <v>0</v>
      </c>
      <c r="W22" s="4">
        <v>0</v>
      </c>
      <c r="X22" s="4">
        <v>0</v>
      </c>
      <c r="Y22" s="4">
        <v>192</v>
      </c>
      <c r="Z22" s="4">
        <v>287</v>
      </c>
      <c r="AA22" s="4">
        <v>0</v>
      </c>
      <c r="AB22" s="4">
        <v>0</v>
      </c>
    </row>
    <row r="23" spans="1:28" ht="19.5" customHeight="1">
      <c r="A23" s="31"/>
      <c r="B23" s="16"/>
      <c r="C23" s="16"/>
      <c r="D23" s="16"/>
      <c r="E23" s="4" t="s">
        <v>8</v>
      </c>
      <c r="F23" s="4">
        <v>21337</v>
      </c>
      <c r="G23" s="4">
        <v>384</v>
      </c>
      <c r="H23" s="4">
        <v>5</v>
      </c>
      <c r="I23" s="4">
        <v>6</v>
      </c>
      <c r="J23" s="4">
        <v>6</v>
      </c>
      <c r="K23" s="4">
        <v>0</v>
      </c>
      <c r="L23" s="4">
        <v>0</v>
      </c>
      <c r="M23" s="4">
        <v>0</v>
      </c>
      <c r="N23" s="4">
        <v>201</v>
      </c>
      <c r="O23" s="4">
        <v>166</v>
      </c>
      <c r="P23" s="4">
        <v>0</v>
      </c>
      <c r="Q23" s="4">
        <v>0</v>
      </c>
      <c r="R23" s="4">
        <v>582</v>
      </c>
      <c r="S23" s="4">
        <v>16</v>
      </c>
      <c r="T23" s="4">
        <v>16</v>
      </c>
      <c r="U23" s="4">
        <v>9</v>
      </c>
      <c r="V23" s="4">
        <v>0</v>
      </c>
      <c r="W23" s="4">
        <v>0</v>
      </c>
      <c r="X23" s="4">
        <v>0</v>
      </c>
      <c r="Y23" s="4">
        <v>225</v>
      </c>
      <c r="Z23" s="4">
        <v>316</v>
      </c>
      <c r="AA23" s="4">
        <v>0</v>
      </c>
      <c r="AB23" s="4">
        <v>0</v>
      </c>
    </row>
    <row r="24" spans="1:28" ht="19.5" customHeight="1">
      <c r="A24" s="29" t="s">
        <v>28</v>
      </c>
      <c r="B24" s="14">
        <v>37</v>
      </c>
      <c r="C24" s="14">
        <v>458</v>
      </c>
      <c r="D24" s="14">
        <v>14697</v>
      </c>
      <c r="E24" s="4" t="s">
        <v>19</v>
      </c>
      <c r="F24" s="4">
        <f aca="true" t="shared" si="6" ref="F24:AB24">F25+F26</f>
        <v>82278</v>
      </c>
      <c r="G24" s="4">
        <f t="shared" si="6"/>
        <v>1113</v>
      </c>
      <c r="H24" s="4">
        <f t="shared" si="6"/>
        <v>0</v>
      </c>
      <c r="I24" s="4">
        <f t="shared" si="6"/>
        <v>9</v>
      </c>
      <c r="J24" s="4">
        <f t="shared" si="6"/>
        <v>19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545</v>
      </c>
      <c r="O24" s="4">
        <f t="shared" si="6"/>
        <v>540</v>
      </c>
      <c r="P24" s="4">
        <f t="shared" si="6"/>
        <v>0</v>
      </c>
      <c r="Q24" s="4">
        <f t="shared" si="6"/>
        <v>0</v>
      </c>
      <c r="R24" s="4">
        <f t="shared" si="6"/>
        <v>645</v>
      </c>
      <c r="S24" s="4">
        <f t="shared" si="6"/>
        <v>0</v>
      </c>
      <c r="T24" s="4">
        <f t="shared" si="6"/>
        <v>20</v>
      </c>
      <c r="U24" s="4">
        <f>U25+U26</f>
        <v>33</v>
      </c>
      <c r="V24" s="4">
        <f>V25+V26</f>
        <v>0</v>
      </c>
      <c r="W24" s="4">
        <f t="shared" si="6"/>
        <v>0</v>
      </c>
      <c r="X24" s="4">
        <f t="shared" si="6"/>
        <v>0</v>
      </c>
      <c r="Y24" s="4">
        <f t="shared" si="6"/>
        <v>394</v>
      </c>
      <c r="Z24" s="4">
        <f t="shared" si="6"/>
        <v>198</v>
      </c>
      <c r="AA24" s="4">
        <f t="shared" si="6"/>
        <v>0</v>
      </c>
      <c r="AB24" s="4">
        <f t="shared" si="6"/>
        <v>0</v>
      </c>
    </row>
    <row r="25" spans="1:28" ht="19.5" customHeight="1">
      <c r="A25" s="30"/>
      <c r="B25" s="15"/>
      <c r="C25" s="15"/>
      <c r="D25" s="15"/>
      <c r="E25" s="4" t="s">
        <v>7</v>
      </c>
      <c r="F25" s="4">
        <v>42519</v>
      </c>
      <c r="G25" s="4">
        <v>574</v>
      </c>
      <c r="H25" s="4">
        <v>0</v>
      </c>
      <c r="I25" s="4">
        <v>7</v>
      </c>
      <c r="J25" s="4">
        <v>9</v>
      </c>
      <c r="K25" s="4">
        <v>0</v>
      </c>
      <c r="L25" s="4">
        <v>0</v>
      </c>
      <c r="M25" s="4">
        <v>0</v>
      </c>
      <c r="N25" s="4">
        <v>287</v>
      </c>
      <c r="O25" s="4">
        <v>271</v>
      </c>
      <c r="P25" s="4">
        <v>0</v>
      </c>
      <c r="Q25" s="4">
        <v>0</v>
      </c>
      <c r="R25" s="4">
        <v>311</v>
      </c>
      <c r="S25" s="4">
        <v>0</v>
      </c>
      <c r="T25" s="4">
        <v>7</v>
      </c>
      <c r="U25" s="4">
        <v>19</v>
      </c>
      <c r="V25" s="4">
        <v>0</v>
      </c>
      <c r="W25" s="4">
        <v>0</v>
      </c>
      <c r="X25" s="4">
        <v>0</v>
      </c>
      <c r="Y25" s="4">
        <v>191</v>
      </c>
      <c r="Z25" s="4">
        <v>94</v>
      </c>
      <c r="AA25" s="4">
        <v>0</v>
      </c>
      <c r="AB25" s="4">
        <v>0</v>
      </c>
    </row>
    <row r="26" spans="1:28" ht="19.5" customHeight="1">
      <c r="A26" s="31"/>
      <c r="B26" s="16"/>
      <c r="C26" s="16"/>
      <c r="D26" s="16"/>
      <c r="E26" s="4" t="s">
        <v>8</v>
      </c>
      <c r="F26" s="4">
        <v>39759</v>
      </c>
      <c r="G26" s="4">
        <v>539</v>
      </c>
      <c r="H26" s="4">
        <v>0</v>
      </c>
      <c r="I26" s="4">
        <v>2</v>
      </c>
      <c r="J26" s="4">
        <v>10</v>
      </c>
      <c r="K26" s="4">
        <v>0</v>
      </c>
      <c r="L26" s="4">
        <v>0</v>
      </c>
      <c r="M26" s="4">
        <v>0</v>
      </c>
      <c r="N26" s="4">
        <v>258</v>
      </c>
      <c r="O26" s="4">
        <v>269</v>
      </c>
      <c r="P26" s="4">
        <v>0</v>
      </c>
      <c r="Q26" s="4">
        <v>0</v>
      </c>
      <c r="R26" s="4">
        <v>334</v>
      </c>
      <c r="S26" s="4">
        <v>0</v>
      </c>
      <c r="T26" s="4">
        <v>13</v>
      </c>
      <c r="U26" s="4">
        <v>14</v>
      </c>
      <c r="V26" s="4">
        <v>0</v>
      </c>
      <c r="W26" s="4">
        <v>0</v>
      </c>
      <c r="X26" s="4">
        <v>0</v>
      </c>
      <c r="Y26" s="4">
        <v>203</v>
      </c>
      <c r="Z26" s="4">
        <v>104</v>
      </c>
      <c r="AA26" s="4">
        <v>0</v>
      </c>
      <c r="AB26" s="4">
        <v>0</v>
      </c>
    </row>
    <row r="27" spans="1:28" ht="19.5" customHeight="1">
      <c r="A27" s="29" t="s">
        <v>29</v>
      </c>
      <c r="B27" s="14">
        <v>10</v>
      </c>
      <c r="C27" s="14">
        <v>188</v>
      </c>
      <c r="D27" s="14">
        <v>4060</v>
      </c>
      <c r="E27" s="4" t="s">
        <v>19</v>
      </c>
      <c r="F27" s="4">
        <f aca="true" t="shared" si="7" ref="F27:AB27">F28+F29</f>
        <v>19376</v>
      </c>
      <c r="G27" s="4">
        <f t="shared" si="7"/>
        <v>148</v>
      </c>
      <c r="H27" s="4">
        <f t="shared" si="7"/>
        <v>2</v>
      </c>
      <c r="I27" s="4">
        <f t="shared" si="7"/>
        <v>3</v>
      </c>
      <c r="J27" s="4">
        <f t="shared" si="7"/>
        <v>3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f t="shared" si="7"/>
        <v>55</v>
      </c>
      <c r="O27" s="4">
        <f t="shared" si="7"/>
        <v>85</v>
      </c>
      <c r="P27" s="4">
        <f t="shared" si="7"/>
        <v>0</v>
      </c>
      <c r="Q27" s="4">
        <f t="shared" si="7"/>
        <v>0</v>
      </c>
      <c r="R27" s="4">
        <f t="shared" si="7"/>
        <v>144</v>
      </c>
      <c r="S27" s="4">
        <f t="shared" si="7"/>
        <v>6</v>
      </c>
      <c r="T27" s="4">
        <f t="shared" si="7"/>
        <v>3</v>
      </c>
      <c r="U27" s="4">
        <f>U28+U29</f>
        <v>8</v>
      </c>
      <c r="V27" s="4">
        <f>V28+V29</f>
        <v>0</v>
      </c>
      <c r="W27" s="4">
        <f t="shared" si="7"/>
        <v>0</v>
      </c>
      <c r="X27" s="4">
        <f t="shared" si="7"/>
        <v>0</v>
      </c>
      <c r="Y27" s="4">
        <f t="shared" si="7"/>
        <v>28</v>
      </c>
      <c r="Z27" s="4">
        <f t="shared" si="7"/>
        <v>99</v>
      </c>
      <c r="AA27" s="4">
        <f t="shared" si="7"/>
        <v>0</v>
      </c>
      <c r="AB27" s="4">
        <f t="shared" si="7"/>
        <v>0</v>
      </c>
    </row>
    <row r="28" spans="1:28" ht="19.5" customHeight="1">
      <c r="A28" s="30"/>
      <c r="B28" s="15"/>
      <c r="C28" s="15"/>
      <c r="D28" s="15"/>
      <c r="E28" s="4" t="s">
        <v>7</v>
      </c>
      <c r="F28" s="4">
        <v>10122</v>
      </c>
      <c r="G28" s="4">
        <v>69</v>
      </c>
      <c r="H28" s="4">
        <v>2</v>
      </c>
      <c r="I28" s="4">
        <v>1</v>
      </c>
      <c r="J28" s="4">
        <v>2</v>
      </c>
      <c r="K28" s="4">
        <v>0</v>
      </c>
      <c r="L28" s="4">
        <v>0</v>
      </c>
      <c r="M28" s="4">
        <v>0</v>
      </c>
      <c r="N28" s="4">
        <v>26</v>
      </c>
      <c r="O28" s="4">
        <v>38</v>
      </c>
      <c r="P28" s="4">
        <v>0</v>
      </c>
      <c r="Q28" s="4">
        <v>0</v>
      </c>
      <c r="R28" s="4">
        <v>69</v>
      </c>
      <c r="S28" s="4">
        <v>3</v>
      </c>
      <c r="T28" s="4">
        <v>3</v>
      </c>
      <c r="U28" s="4">
        <v>2</v>
      </c>
      <c r="V28" s="4">
        <v>0</v>
      </c>
      <c r="W28" s="4">
        <v>0</v>
      </c>
      <c r="X28" s="4">
        <v>0</v>
      </c>
      <c r="Y28" s="4">
        <v>11</v>
      </c>
      <c r="Z28" s="4">
        <v>50</v>
      </c>
      <c r="AA28" s="4">
        <v>0</v>
      </c>
      <c r="AB28" s="4">
        <v>0</v>
      </c>
    </row>
    <row r="29" spans="1:28" ht="22.5" customHeight="1">
      <c r="A29" s="31"/>
      <c r="B29" s="16"/>
      <c r="C29" s="16"/>
      <c r="D29" s="16"/>
      <c r="E29" s="4" t="s">
        <v>8</v>
      </c>
      <c r="F29" s="4">
        <v>9254</v>
      </c>
      <c r="G29" s="4">
        <v>79</v>
      </c>
      <c r="H29" s="4">
        <v>0</v>
      </c>
      <c r="I29" s="4">
        <v>2</v>
      </c>
      <c r="J29" s="4">
        <v>1</v>
      </c>
      <c r="K29" s="4">
        <v>0</v>
      </c>
      <c r="L29" s="4">
        <v>0</v>
      </c>
      <c r="M29" s="4">
        <v>0</v>
      </c>
      <c r="N29" s="4">
        <v>29</v>
      </c>
      <c r="O29" s="4">
        <v>47</v>
      </c>
      <c r="P29" s="4">
        <v>0</v>
      </c>
      <c r="Q29" s="4">
        <v>0</v>
      </c>
      <c r="R29" s="4">
        <v>75</v>
      </c>
      <c r="S29" s="4">
        <v>3</v>
      </c>
      <c r="T29" s="4">
        <v>0</v>
      </c>
      <c r="U29" s="4">
        <v>6</v>
      </c>
      <c r="V29" s="4">
        <v>0</v>
      </c>
      <c r="W29" s="4">
        <v>0</v>
      </c>
      <c r="X29" s="4">
        <v>0</v>
      </c>
      <c r="Y29" s="4">
        <v>17</v>
      </c>
      <c r="Z29" s="4">
        <v>49</v>
      </c>
      <c r="AA29" s="4">
        <v>0</v>
      </c>
      <c r="AB29" s="4">
        <v>0</v>
      </c>
    </row>
    <row r="30" spans="8:28" ht="16.5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8:28" ht="16.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</sheetData>
  <mergeCells count="55">
    <mergeCell ref="B3:B5"/>
    <mergeCell ref="C3:C5"/>
    <mergeCell ref="D3:D5"/>
    <mergeCell ref="E3:E5"/>
    <mergeCell ref="Z4:Z5"/>
    <mergeCell ref="AB4:AB5"/>
    <mergeCell ref="T4:X4"/>
    <mergeCell ref="Y4:Y5"/>
    <mergeCell ref="AA4:AA5"/>
    <mergeCell ref="Q4:Q5"/>
    <mergeCell ref="R4:R5"/>
    <mergeCell ref="S4:S5"/>
    <mergeCell ref="P4:P5"/>
    <mergeCell ref="I4:M4"/>
    <mergeCell ref="F3:F5"/>
    <mergeCell ref="N4:N5"/>
    <mergeCell ref="O4:O5"/>
    <mergeCell ref="A6:A8"/>
    <mergeCell ref="A1:AB1"/>
    <mergeCell ref="A21:A23"/>
    <mergeCell ref="A24:A26"/>
    <mergeCell ref="R3:AB3"/>
    <mergeCell ref="G3:Q3"/>
    <mergeCell ref="G4:G5"/>
    <mergeCell ref="A3:A5"/>
    <mergeCell ref="A9:A11"/>
    <mergeCell ref="H4:H5"/>
    <mergeCell ref="A12:A14"/>
    <mergeCell ref="A15:A17"/>
    <mergeCell ref="A18:A20"/>
    <mergeCell ref="A27:A29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N1">
      <selection activeCell="A1" sqref="A1:U1"/>
    </sheetView>
  </sheetViews>
  <sheetFormatPr defaultColWidth="9.00390625" defaultRowHeight="16.5"/>
  <cols>
    <col min="1" max="1" width="8.125" style="3" customWidth="1"/>
    <col min="2" max="2" width="4.75390625" style="3" customWidth="1"/>
    <col min="3" max="20" width="9.625" style="3" customWidth="1"/>
    <col min="21" max="16384" width="9.00390625" style="3" customWidth="1"/>
  </cols>
  <sheetData>
    <row r="1" spans="1:21" ht="60" customHeight="1">
      <c r="A1" s="32" t="s">
        <v>114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ht="24" customHeight="1">
      <c r="A3" s="17" t="s">
        <v>66</v>
      </c>
      <c r="B3" s="17" t="s">
        <v>67</v>
      </c>
      <c r="C3" s="45" t="s">
        <v>65</v>
      </c>
      <c r="D3" s="46"/>
      <c r="E3" s="49" t="s">
        <v>70</v>
      </c>
      <c r="F3" s="49" t="s">
        <v>71</v>
      </c>
      <c r="G3" s="22" t="s">
        <v>32</v>
      </c>
      <c r="H3" s="23"/>
      <c r="I3" s="23"/>
      <c r="J3" s="23"/>
      <c r="K3" s="23"/>
      <c r="L3" s="17" t="s">
        <v>78</v>
      </c>
      <c r="M3" s="17" t="s">
        <v>79</v>
      </c>
      <c r="N3" s="17" t="s">
        <v>80</v>
      </c>
      <c r="O3" s="17" t="s">
        <v>81</v>
      </c>
      <c r="P3" s="17" t="s">
        <v>82</v>
      </c>
      <c r="Q3" s="17" t="s">
        <v>83</v>
      </c>
      <c r="R3" s="17" t="s">
        <v>33</v>
      </c>
      <c r="S3" s="17" t="s">
        <v>84</v>
      </c>
      <c r="T3" s="17" t="s">
        <v>85</v>
      </c>
      <c r="V3" s="9"/>
    </row>
    <row r="4" spans="1:22" ht="26.25" customHeight="1">
      <c r="A4" s="18"/>
      <c r="B4" s="18"/>
      <c r="C4" s="47"/>
      <c r="D4" s="48"/>
      <c r="E4" s="50"/>
      <c r="F4" s="50"/>
      <c r="G4" s="27" t="s">
        <v>72</v>
      </c>
      <c r="H4" s="17" t="s">
        <v>73</v>
      </c>
      <c r="I4" s="22" t="s">
        <v>74</v>
      </c>
      <c r="J4" s="24"/>
      <c r="K4" s="17" t="s">
        <v>77</v>
      </c>
      <c r="L4" s="18"/>
      <c r="M4" s="18"/>
      <c r="N4" s="18"/>
      <c r="O4" s="18"/>
      <c r="P4" s="18"/>
      <c r="Q4" s="18"/>
      <c r="R4" s="18"/>
      <c r="S4" s="18"/>
      <c r="T4" s="18"/>
      <c r="V4" s="9"/>
    </row>
    <row r="5" spans="1:21" ht="112.5" customHeight="1">
      <c r="A5" s="19"/>
      <c r="B5" s="19"/>
      <c r="C5" s="1" t="s">
        <v>68</v>
      </c>
      <c r="D5" s="1" t="s">
        <v>69</v>
      </c>
      <c r="E5" s="51"/>
      <c r="F5" s="51"/>
      <c r="G5" s="28"/>
      <c r="H5" s="19"/>
      <c r="I5" s="11" t="s">
        <v>75</v>
      </c>
      <c r="J5" s="11" t="s">
        <v>76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8"/>
    </row>
    <row r="6" spans="1:20" ht="18" customHeight="1">
      <c r="A6" s="29" t="s">
        <v>34</v>
      </c>
      <c r="B6" s="10" t="s">
        <v>20</v>
      </c>
      <c r="C6" s="4">
        <f aca="true" t="shared" si="0" ref="C6:R6">C7+C8</f>
        <v>2092</v>
      </c>
      <c r="D6" s="4">
        <f t="shared" si="0"/>
        <v>2092</v>
      </c>
      <c r="E6" s="4">
        <f t="shared" si="0"/>
        <v>763</v>
      </c>
      <c r="F6" s="4">
        <f t="shared" si="0"/>
        <v>175</v>
      </c>
      <c r="G6" s="4">
        <f t="shared" si="0"/>
        <v>1070</v>
      </c>
      <c r="H6" s="4">
        <f t="shared" si="0"/>
        <v>1055</v>
      </c>
      <c r="I6" s="4">
        <f t="shared" si="0"/>
        <v>12</v>
      </c>
      <c r="J6" s="4">
        <f t="shared" si="0"/>
        <v>3</v>
      </c>
      <c r="K6" s="4">
        <f t="shared" si="0"/>
        <v>0</v>
      </c>
      <c r="L6" s="4">
        <f t="shared" si="0"/>
        <v>0</v>
      </c>
      <c r="M6" s="4">
        <f t="shared" si="0"/>
        <v>10</v>
      </c>
      <c r="N6" s="4">
        <f t="shared" si="0"/>
        <v>0</v>
      </c>
      <c r="O6" s="4">
        <f t="shared" si="0"/>
        <v>197</v>
      </c>
      <c r="P6" s="4">
        <f t="shared" si="0"/>
        <v>9</v>
      </c>
      <c r="Q6" s="4">
        <f t="shared" si="0"/>
        <v>10</v>
      </c>
      <c r="R6" s="4">
        <f t="shared" si="0"/>
        <v>4</v>
      </c>
      <c r="S6" s="14">
        <f>S9+S12+S15+S18+S21+S24+S27</f>
        <v>629</v>
      </c>
      <c r="T6" s="14">
        <f>T9+T12+T15+T18+T21+T24+T27</f>
        <v>30</v>
      </c>
    </row>
    <row r="7" spans="1:20" ht="18" customHeight="1">
      <c r="A7" s="30"/>
      <c r="B7" s="10" t="s">
        <v>21</v>
      </c>
      <c r="C7" s="6">
        <v>1018</v>
      </c>
      <c r="D7" s="6">
        <v>1018</v>
      </c>
      <c r="E7" s="6">
        <v>315</v>
      </c>
      <c r="F7" s="6">
        <v>78</v>
      </c>
      <c r="G7" s="6">
        <v>543</v>
      </c>
      <c r="H7" s="6">
        <v>537</v>
      </c>
      <c r="I7" s="6">
        <v>6</v>
      </c>
      <c r="J7" s="6">
        <v>0</v>
      </c>
      <c r="K7" s="6">
        <v>0</v>
      </c>
      <c r="L7" s="6">
        <v>0</v>
      </c>
      <c r="M7" s="6">
        <v>6</v>
      </c>
      <c r="N7" s="6">
        <v>0</v>
      </c>
      <c r="O7" s="6">
        <v>116</v>
      </c>
      <c r="P7" s="6">
        <v>6</v>
      </c>
      <c r="Q7" s="6">
        <v>6</v>
      </c>
      <c r="R7" s="6">
        <v>3</v>
      </c>
      <c r="S7" s="15"/>
      <c r="T7" s="15"/>
    </row>
    <row r="8" spans="1:20" ht="18" customHeight="1">
      <c r="A8" s="31"/>
      <c r="B8" s="10" t="s">
        <v>22</v>
      </c>
      <c r="C8" s="6">
        <v>1074</v>
      </c>
      <c r="D8" s="6">
        <v>1074</v>
      </c>
      <c r="E8" s="6">
        <v>448</v>
      </c>
      <c r="F8" s="6">
        <v>97</v>
      </c>
      <c r="G8" s="6">
        <v>527</v>
      </c>
      <c r="H8" s="6">
        <v>518</v>
      </c>
      <c r="I8" s="6">
        <v>6</v>
      </c>
      <c r="J8" s="6">
        <v>3</v>
      </c>
      <c r="K8" s="6">
        <v>0</v>
      </c>
      <c r="L8" s="6">
        <v>0</v>
      </c>
      <c r="M8" s="6">
        <v>4</v>
      </c>
      <c r="N8" s="6">
        <v>0</v>
      </c>
      <c r="O8" s="6">
        <v>81</v>
      </c>
      <c r="P8" s="6">
        <v>3</v>
      </c>
      <c r="Q8" s="6">
        <v>4</v>
      </c>
      <c r="R8" s="6">
        <v>1</v>
      </c>
      <c r="S8" s="16"/>
      <c r="T8" s="16"/>
    </row>
    <row r="9" spans="1:20" ht="18" customHeight="1">
      <c r="A9" s="29" t="s">
        <v>23</v>
      </c>
      <c r="B9" s="10" t="s">
        <v>20</v>
      </c>
      <c r="C9" s="4">
        <f aca="true" t="shared" si="1" ref="C9:R9">C10+C11</f>
        <v>757</v>
      </c>
      <c r="D9" s="4">
        <f t="shared" si="1"/>
        <v>757</v>
      </c>
      <c r="E9" s="4">
        <f t="shared" si="1"/>
        <v>146</v>
      </c>
      <c r="F9" s="4">
        <f t="shared" si="1"/>
        <v>24</v>
      </c>
      <c r="G9" s="4">
        <f t="shared" si="1"/>
        <v>235</v>
      </c>
      <c r="H9" s="4">
        <f t="shared" si="1"/>
        <v>228</v>
      </c>
      <c r="I9" s="4">
        <f t="shared" si="1"/>
        <v>6</v>
      </c>
      <c r="J9" s="4">
        <f t="shared" si="1"/>
        <v>1</v>
      </c>
      <c r="K9" s="4">
        <f t="shared" si="1"/>
        <v>0</v>
      </c>
      <c r="L9" s="4">
        <f t="shared" si="1"/>
        <v>0</v>
      </c>
      <c r="M9" s="4">
        <f t="shared" si="1"/>
        <v>2</v>
      </c>
      <c r="N9" s="4">
        <f t="shared" si="1"/>
        <v>0</v>
      </c>
      <c r="O9" s="4">
        <f t="shared" si="1"/>
        <v>42</v>
      </c>
      <c r="P9" s="4">
        <f t="shared" si="1"/>
        <v>3</v>
      </c>
      <c r="Q9" s="4">
        <f t="shared" si="1"/>
        <v>2</v>
      </c>
      <c r="R9" s="4">
        <f t="shared" si="1"/>
        <v>0</v>
      </c>
      <c r="S9" s="14">
        <v>153</v>
      </c>
      <c r="T9" s="14">
        <v>6</v>
      </c>
    </row>
    <row r="10" spans="1:20" ht="18" customHeight="1">
      <c r="A10" s="30"/>
      <c r="B10" s="10" t="s">
        <v>21</v>
      </c>
      <c r="C10" s="4">
        <v>376</v>
      </c>
      <c r="D10" s="4">
        <v>376</v>
      </c>
      <c r="E10" s="4">
        <v>57</v>
      </c>
      <c r="F10" s="4">
        <v>11</v>
      </c>
      <c r="G10" s="4">
        <v>109</v>
      </c>
      <c r="H10" s="4">
        <v>105</v>
      </c>
      <c r="I10" s="4">
        <v>4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28</v>
      </c>
      <c r="P10" s="4">
        <v>3</v>
      </c>
      <c r="Q10" s="4">
        <v>1</v>
      </c>
      <c r="R10" s="4">
        <v>0</v>
      </c>
      <c r="S10" s="15"/>
      <c r="T10" s="15"/>
    </row>
    <row r="11" spans="1:20" ht="18" customHeight="1">
      <c r="A11" s="31"/>
      <c r="B11" s="10" t="s">
        <v>22</v>
      </c>
      <c r="C11" s="4">
        <v>381</v>
      </c>
      <c r="D11" s="4">
        <v>381</v>
      </c>
      <c r="E11" s="4">
        <v>89</v>
      </c>
      <c r="F11" s="4">
        <v>13</v>
      </c>
      <c r="G11" s="4">
        <v>126</v>
      </c>
      <c r="H11" s="4">
        <v>123</v>
      </c>
      <c r="I11" s="4">
        <v>2</v>
      </c>
      <c r="J11" s="4">
        <v>1</v>
      </c>
      <c r="K11" s="4">
        <v>0</v>
      </c>
      <c r="L11" s="4">
        <v>0</v>
      </c>
      <c r="M11" s="4">
        <v>2</v>
      </c>
      <c r="N11" s="4">
        <v>0</v>
      </c>
      <c r="O11" s="4">
        <v>14</v>
      </c>
      <c r="P11" s="4">
        <v>0</v>
      </c>
      <c r="Q11" s="4">
        <v>1</v>
      </c>
      <c r="R11" s="4">
        <v>0</v>
      </c>
      <c r="S11" s="16"/>
      <c r="T11" s="16"/>
    </row>
    <row r="12" spans="1:20" ht="18" customHeight="1">
      <c r="A12" s="29" t="s">
        <v>24</v>
      </c>
      <c r="B12" s="10" t="s">
        <v>20</v>
      </c>
      <c r="C12" s="4">
        <f aca="true" t="shared" si="2" ref="C12:R12">C13+C14</f>
        <v>327</v>
      </c>
      <c r="D12" s="4">
        <f t="shared" si="2"/>
        <v>327</v>
      </c>
      <c r="E12" s="4">
        <f t="shared" si="2"/>
        <v>108</v>
      </c>
      <c r="F12" s="4">
        <f t="shared" si="2"/>
        <v>18</v>
      </c>
      <c r="G12" s="4">
        <f t="shared" si="2"/>
        <v>156</v>
      </c>
      <c r="H12" s="4">
        <f t="shared" si="2"/>
        <v>155</v>
      </c>
      <c r="I12" s="4">
        <f t="shared" si="2"/>
        <v>1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 t="shared" si="2"/>
        <v>27</v>
      </c>
      <c r="P12" s="4">
        <f t="shared" si="2"/>
        <v>0</v>
      </c>
      <c r="Q12" s="4">
        <f t="shared" si="2"/>
        <v>1</v>
      </c>
      <c r="R12" s="4">
        <f t="shared" si="2"/>
        <v>2</v>
      </c>
      <c r="S12" s="14">
        <v>110</v>
      </c>
      <c r="T12" s="14">
        <v>5</v>
      </c>
    </row>
    <row r="13" spans="1:20" ht="18" customHeight="1">
      <c r="A13" s="30"/>
      <c r="B13" s="10" t="s">
        <v>21</v>
      </c>
      <c r="C13" s="4">
        <v>153</v>
      </c>
      <c r="D13" s="4">
        <v>153</v>
      </c>
      <c r="E13" s="4">
        <v>53</v>
      </c>
      <c r="F13" s="4">
        <v>7</v>
      </c>
      <c r="G13" s="4">
        <v>87</v>
      </c>
      <c r="H13" s="4">
        <v>87</v>
      </c>
      <c r="I13" s="4">
        <v>0</v>
      </c>
      <c r="J13" s="4">
        <v>0</v>
      </c>
      <c r="K13" s="4">
        <v>0</v>
      </c>
      <c r="L13" s="5">
        <v>0</v>
      </c>
      <c r="M13" s="5">
        <v>0</v>
      </c>
      <c r="N13" s="5">
        <v>0</v>
      </c>
      <c r="O13" s="5">
        <v>14</v>
      </c>
      <c r="P13" s="5">
        <v>0</v>
      </c>
      <c r="Q13" s="5">
        <v>1</v>
      </c>
      <c r="R13" s="5">
        <v>1</v>
      </c>
      <c r="S13" s="15"/>
      <c r="T13" s="15"/>
    </row>
    <row r="14" spans="1:20" ht="18" customHeight="1">
      <c r="A14" s="31"/>
      <c r="B14" s="10" t="s">
        <v>22</v>
      </c>
      <c r="C14" s="4">
        <v>174</v>
      </c>
      <c r="D14" s="4">
        <v>174</v>
      </c>
      <c r="E14" s="4">
        <v>55</v>
      </c>
      <c r="F14" s="4">
        <v>11</v>
      </c>
      <c r="G14" s="4">
        <v>69</v>
      </c>
      <c r="H14" s="4">
        <v>68</v>
      </c>
      <c r="I14" s="4">
        <v>1</v>
      </c>
      <c r="J14" s="4">
        <v>0</v>
      </c>
      <c r="K14" s="4">
        <v>0</v>
      </c>
      <c r="L14" s="5">
        <v>0</v>
      </c>
      <c r="M14" s="5">
        <v>0</v>
      </c>
      <c r="N14" s="5">
        <v>0</v>
      </c>
      <c r="O14" s="5">
        <v>13</v>
      </c>
      <c r="P14" s="5">
        <v>0</v>
      </c>
      <c r="Q14" s="5">
        <v>0</v>
      </c>
      <c r="R14" s="5">
        <v>1</v>
      </c>
      <c r="S14" s="16"/>
      <c r="T14" s="16"/>
    </row>
    <row r="15" spans="1:20" ht="18" customHeight="1">
      <c r="A15" s="29" t="s">
        <v>25</v>
      </c>
      <c r="B15" s="10" t="s">
        <v>20</v>
      </c>
      <c r="C15" s="4">
        <f aca="true" t="shared" si="3" ref="C15:R15">C16+C17</f>
        <v>195</v>
      </c>
      <c r="D15" s="4">
        <f t="shared" si="3"/>
        <v>195</v>
      </c>
      <c r="E15" s="4">
        <f t="shared" si="3"/>
        <v>106</v>
      </c>
      <c r="F15" s="4">
        <f t="shared" si="3"/>
        <v>23</v>
      </c>
      <c r="G15" s="4">
        <f t="shared" si="3"/>
        <v>131</v>
      </c>
      <c r="H15" s="4">
        <f t="shared" si="3"/>
        <v>125</v>
      </c>
      <c r="I15" s="4">
        <f t="shared" si="3"/>
        <v>5</v>
      </c>
      <c r="J15" s="4">
        <f t="shared" si="3"/>
        <v>1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23</v>
      </c>
      <c r="P15" s="4">
        <f t="shared" si="3"/>
        <v>5</v>
      </c>
      <c r="Q15" s="4">
        <f t="shared" si="3"/>
        <v>3</v>
      </c>
      <c r="R15" s="4">
        <f t="shared" si="3"/>
        <v>0</v>
      </c>
      <c r="S15" s="14">
        <v>65</v>
      </c>
      <c r="T15" s="14">
        <v>3</v>
      </c>
    </row>
    <row r="16" spans="1:20" ht="18" customHeight="1">
      <c r="A16" s="30"/>
      <c r="B16" s="10" t="s">
        <v>21</v>
      </c>
      <c r="C16" s="4">
        <v>92</v>
      </c>
      <c r="D16" s="4">
        <v>92</v>
      </c>
      <c r="E16" s="4">
        <v>39</v>
      </c>
      <c r="F16" s="4">
        <v>11</v>
      </c>
      <c r="G16" s="4">
        <v>65</v>
      </c>
      <c r="H16" s="4">
        <v>63</v>
      </c>
      <c r="I16" s="4">
        <v>2</v>
      </c>
      <c r="J16" s="4">
        <v>0</v>
      </c>
      <c r="K16" s="4">
        <v>0</v>
      </c>
      <c r="L16" s="5">
        <v>0</v>
      </c>
      <c r="M16" s="5">
        <v>0</v>
      </c>
      <c r="N16" s="5">
        <v>0</v>
      </c>
      <c r="O16" s="5">
        <v>11</v>
      </c>
      <c r="P16" s="5">
        <v>2</v>
      </c>
      <c r="Q16" s="5">
        <v>2</v>
      </c>
      <c r="R16" s="5">
        <v>0</v>
      </c>
      <c r="S16" s="15"/>
      <c r="T16" s="15"/>
    </row>
    <row r="17" spans="1:20" ht="18" customHeight="1">
      <c r="A17" s="31"/>
      <c r="B17" s="10" t="s">
        <v>22</v>
      </c>
      <c r="C17" s="4">
        <v>103</v>
      </c>
      <c r="D17" s="4">
        <v>103</v>
      </c>
      <c r="E17" s="4">
        <v>67</v>
      </c>
      <c r="F17" s="4">
        <v>12</v>
      </c>
      <c r="G17" s="4">
        <v>66</v>
      </c>
      <c r="H17" s="4">
        <v>62</v>
      </c>
      <c r="I17" s="4">
        <v>3</v>
      </c>
      <c r="J17" s="4">
        <v>1</v>
      </c>
      <c r="K17" s="4">
        <v>0</v>
      </c>
      <c r="L17" s="5">
        <v>0</v>
      </c>
      <c r="M17" s="5">
        <v>0</v>
      </c>
      <c r="N17" s="5">
        <v>0</v>
      </c>
      <c r="O17" s="5">
        <v>12</v>
      </c>
      <c r="P17" s="5">
        <v>3</v>
      </c>
      <c r="Q17" s="5">
        <v>1</v>
      </c>
      <c r="R17" s="5">
        <v>0</v>
      </c>
      <c r="S17" s="16"/>
      <c r="T17" s="16"/>
    </row>
    <row r="18" spans="1:20" ht="18" customHeight="1">
      <c r="A18" s="29" t="s">
        <v>26</v>
      </c>
      <c r="B18" s="10" t="s">
        <v>20</v>
      </c>
      <c r="C18" s="4">
        <f aca="true" t="shared" si="4" ref="C18:R18">C19+C20</f>
        <v>558</v>
      </c>
      <c r="D18" s="4">
        <f t="shared" si="4"/>
        <v>558</v>
      </c>
      <c r="E18" s="4">
        <f t="shared" si="4"/>
        <v>143</v>
      </c>
      <c r="F18" s="4">
        <f t="shared" si="4"/>
        <v>24</v>
      </c>
      <c r="G18" s="4">
        <f t="shared" si="4"/>
        <v>265</v>
      </c>
      <c r="H18" s="4">
        <f t="shared" si="4"/>
        <v>264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6</v>
      </c>
      <c r="N18" s="4">
        <f t="shared" si="4"/>
        <v>0</v>
      </c>
      <c r="O18" s="4">
        <f t="shared" si="4"/>
        <v>39</v>
      </c>
      <c r="P18" s="4">
        <f t="shared" si="4"/>
        <v>1</v>
      </c>
      <c r="Q18" s="4">
        <f t="shared" si="4"/>
        <v>1</v>
      </c>
      <c r="R18" s="4">
        <f t="shared" si="4"/>
        <v>2</v>
      </c>
      <c r="S18" s="14">
        <v>142</v>
      </c>
      <c r="T18" s="14">
        <v>8</v>
      </c>
    </row>
    <row r="19" spans="1:20" ht="18" customHeight="1">
      <c r="A19" s="30"/>
      <c r="B19" s="10" t="s">
        <v>21</v>
      </c>
      <c r="C19" s="4">
        <v>285</v>
      </c>
      <c r="D19" s="4">
        <v>285</v>
      </c>
      <c r="E19" s="4">
        <v>59</v>
      </c>
      <c r="F19" s="4">
        <v>19</v>
      </c>
      <c r="G19" s="4">
        <v>127</v>
      </c>
      <c r="H19" s="4">
        <v>127</v>
      </c>
      <c r="I19" s="4">
        <v>0</v>
      </c>
      <c r="J19" s="4">
        <v>0</v>
      </c>
      <c r="K19" s="4">
        <v>0</v>
      </c>
      <c r="L19" s="5">
        <v>0</v>
      </c>
      <c r="M19" s="5">
        <v>4</v>
      </c>
      <c r="N19" s="5">
        <v>0</v>
      </c>
      <c r="O19" s="5">
        <v>31</v>
      </c>
      <c r="P19" s="5">
        <v>1</v>
      </c>
      <c r="Q19" s="5">
        <v>0</v>
      </c>
      <c r="R19" s="5">
        <v>2</v>
      </c>
      <c r="S19" s="15"/>
      <c r="T19" s="15"/>
    </row>
    <row r="20" spans="1:20" ht="18" customHeight="1">
      <c r="A20" s="31"/>
      <c r="B20" s="10" t="s">
        <v>22</v>
      </c>
      <c r="C20" s="4">
        <v>273</v>
      </c>
      <c r="D20" s="4">
        <v>273</v>
      </c>
      <c r="E20" s="4">
        <v>84</v>
      </c>
      <c r="F20" s="4">
        <v>5</v>
      </c>
      <c r="G20" s="4">
        <v>138</v>
      </c>
      <c r="H20" s="4">
        <v>137</v>
      </c>
      <c r="I20" s="4">
        <v>0</v>
      </c>
      <c r="J20" s="4">
        <v>0</v>
      </c>
      <c r="K20" s="4">
        <v>0</v>
      </c>
      <c r="L20" s="5">
        <v>0</v>
      </c>
      <c r="M20" s="5">
        <v>2</v>
      </c>
      <c r="N20" s="5">
        <v>0</v>
      </c>
      <c r="O20" s="5">
        <v>8</v>
      </c>
      <c r="P20" s="5">
        <v>0</v>
      </c>
      <c r="Q20" s="5">
        <v>1</v>
      </c>
      <c r="R20" s="5">
        <v>0</v>
      </c>
      <c r="S20" s="16"/>
      <c r="T20" s="16"/>
    </row>
    <row r="21" spans="1:20" ht="18" customHeight="1">
      <c r="A21" s="29" t="s">
        <v>27</v>
      </c>
      <c r="B21" s="10" t="s">
        <v>20</v>
      </c>
      <c r="C21" s="4">
        <f aca="true" t="shared" si="5" ref="C21:R21">C22+C23</f>
        <v>78</v>
      </c>
      <c r="D21" s="4">
        <f t="shared" si="5"/>
        <v>78</v>
      </c>
      <c r="E21" s="4">
        <f t="shared" si="5"/>
        <v>57</v>
      </c>
      <c r="F21" s="4">
        <f t="shared" si="5"/>
        <v>21</v>
      </c>
      <c r="G21" s="4">
        <f t="shared" si="5"/>
        <v>70</v>
      </c>
      <c r="H21" s="4">
        <f t="shared" si="5"/>
        <v>70</v>
      </c>
      <c r="I21" s="4">
        <f t="shared" si="5"/>
        <v>0</v>
      </c>
      <c r="J21" s="4">
        <f t="shared" si="5"/>
        <v>0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0</v>
      </c>
      <c r="O21" s="4">
        <f t="shared" si="5"/>
        <v>22</v>
      </c>
      <c r="P21" s="4">
        <f t="shared" si="5"/>
        <v>0</v>
      </c>
      <c r="Q21" s="4">
        <f t="shared" si="5"/>
        <v>0</v>
      </c>
      <c r="R21" s="4">
        <f t="shared" si="5"/>
        <v>0</v>
      </c>
      <c r="S21" s="14">
        <v>41</v>
      </c>
      <c r="T21" s="14">
        <v>3</v>
      </c>
    </row>
    <row r="22" spans="1:20" ht="18" customHeight="1">
      <c r="A22" s="30"/>
      <c r="B22" s="10" t="s">
        <v>21</v>
      </c>
      <c r="C22" s="4">
        <v>39</v>
      </c>
      <c r="D22" s="4">
        <v>39</v>
      </c>
      <c r="E22" s="4">
        <v>24</v>
      </c>
      <c r="F22" s="4">
        <v>12</v>
      </c>
      <c r="G22" s="4">
        <v>40</v>
      </c>
      <c r="H22" s="4">
        <v>40</v>
      </c>
      <c r="I22" s="4">
        <v>0</v>
      </c>
      <c r="J22" s="4">
        <v>0</v>
      </c>
      <c r="K22" s="4">
        <v>0</v>
      </c>
      <c r="L22" s="5">
        <v>0</v>
      </c>
      <c r="M22" s="5">
        <v>0</v>
      </c>
      <c r="N22" s="5">
        <v>0</v>
      </c>
      <c r="O22" s="5">
        <v>12</v>
      </c>
      <c r="P22" s="5">
        <v>0</v>
      </c>
      <c r="Q22" s="5">
        <v>0</v>
      </c>
      <c r="R22" s="5">
        <v>0</v>
      </c>
      <c r="S22" s="15"/>
      <c r="T22" s="15"/>
    </row>
    <row r="23" spans="1:20" ht="18" customHeight="1">
      <c r="A23" s="31"/>
      <c r="B23" s="10" t="s">
        <v>22</v>
      </c>
      <c r="C23" s="4">
        <v>39</v>
      </c>
      <c r="D23" s="4">
        <v>39</v>
      </c>
      <c r="E23" s="4">
        <v>33</v>
      </c>
      <c r="F23" s="4">
        <v>9</v>
      </c>
      <c r="G23" s="4">
        <v>30</v>
      </c>
      <c r="H23" s="4">
        <v>30</v>
      </c>
      <c r="I23" s="4">
        <v>0</v>
      </c>
      <c r="J23" s="4">
        <v>0</v>
      </c>
      <c r="K23" s="4">
        <v>0</v>
      </c>
      <c r="L23" s="5">
        <v>0</v>
      </c>
      <c r="M23" s="5">
        <v>0</v>
      </c>
      <c r="N23" s="5">
        <v>0</v>
      </c>
      <c r="O23" s="5">
        <v>10</v>
      </c>
      <c r="P23" s="5">
        <v>0</v>
      </c>
      <c r="Q23" s="5">
        <v>0</v>
      </c>
      <c r="R23" s="5">
        <v>0</v>
      </c>
      <c r="S23" s="16"/>
      <c r="T23" s="16"/>
    </row>
    <row r="24" spans="1:20" ht="18" customHeight="1">
      <c r="A24" s="29" t="s">
        <v>28</v>
      </c>
      <c r="B24" s="10" t="s">
        <v>20</v>
      </c>
      <c r="C24" s="4">
        <f aca="true" t="shared" si="6" ref="C24:R24">C25+C26</f>
        <v>131</v>
      </c>
      <c r="D24" s="4">
        <f t="shared" si="6"/>
        <v>131</v>
      </c>
      <c r="E24" s="4">
        <f t="shared" si="6"/>
        <v>176</v>
      </c>
      <c r="F24" s="4">
        <f t="shared" si="6"/>
        <v>59</v>
      </c>
      <c r="G24" s="4">
        <f t="shared" si="6"/>
        <v>177</v>
      </c>
      <c r="H24" s="4">
        <f t="shared" si="6"/>
        <v>177</v>
      </c>
      <c r="I24" s="4">
        <f t="shared" si="6"/>
        <v>0</v>
      </c>
      <c r="J24" s="4">
        <f t="shared" si="6"/>
        <v>0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0</v>
      </c>
      <c r="O24" s="4">
        <f t="shared" si="6"/>
        <v>37</v>
      </c>
      <c r="P24" s="4">
        <f t="shared" si="6"/>
        <v>0</v>
      </c>
      <c r="Q24" s="4">
        <f t="shared" si="6"/>
        <v>3</v>
      </c>
      <c r="R24" s="4">
        <f t="shared" si="6"/>
        <v>0</v>
      </c>
      <c r="S24" s="14">
        <v>97</v>
      </c>
      <c r="T24" s="14">
        <v>4</v>
      </c>
    </row>
    <row r="25" spans="1:20" ht="18" customHeight="1">
      <c r="A25" s="30"/>
      <c r="B25" s="10" t="s">
        <v>21</v>
      </c>
      <c r="C25" s="4">
        <v>54</v>
      </c>
      <c r="D25" s="4">
        <v>54</v>
      </c>
      <c r="E25" s="4">
        <v>68</v>
      </c>
      <c r="F25" s="4">
        <v>16</v>
      </c>
      <c r="G25" s="4">
        <v>92</v>
      </c>
      <c r="H25" s="4">
        <v>92</v>
      </c>
      <c r="I25" s="4">
        <v>0</v>
      </c>
      <c r="J25" s="4">
        <v>0</v>
      </c>
      <c r="K25" s="4">
        <v>0</v>
      </c>
      <c r="L25" s="5">
        <v>0</v>
      </c>
      <c r="M25" s="5">
        <v>0</v>
      </c>
      <c r="N25" s="5">
        <v>0</v>
      </c>
      <c r="O25" s="5">
        <v>17</v>
      </c>
      <c r="P25" s="5">
        <v>0</v>
      </c>
      <c r="Q25" s="5">
        <v>2</v>
      </c>
      <c r="R25" s="5">
        <v>0</v>
      </c>
      <c r="S25" s="15"/>
      <c r="T25" s="15"/>
    </row>
    <row r="26" spans="1:20" ht="18" customHeight="1">
      <c r="A26" s="31"/>
      <c r="B26" s="10" t="s">
        <v>22</v>
      </c>
      <c r="C26" s="4">
        <v>77</v>
      </c>
      <c r="D26" s="4">
        <v>77</v>
      </c>
      <c r="E26" s="4">
        <v>108</v>
      </c>
      <c r="F26" s="4">
        <v>43</v>
      </c>
      <c r="G26" s="4">
        <v>85</v>
      </c>
      <c r="H26" s="4">
        <v>85</v>
      </c>
      <c r="I26" s="4">
        <v>0</v>
      </c>
      <c r="J26" s="4">
        <v>0</v>
      </c>
      <c r="K26" s="4">
        <v>0</v>
      </c>
      <c r="L26" s="5">
        <v>0</v>
      </c>
      <c r="M26" s="5">
        <v>0</v>
      </c>
      <c r="N26" s="5">
        <v>0</v>
      </c>
      <c r="O26" s="5">
        <v>20</v>
      </c>
      <c r="P26" s="5">
        <v>0</v>
      </c>
      <c r="Q26" s="5">
        <v>1</v>
      </c>
      <c r="R26" s="5">
        <v>0</v>
      </c>
      <c r="S26" s="16"/>
      <c r="T26" s="16"/>
    </row>
    <row r="27" spans="1:20" ht="18" customHeight="1">
      <c r="A27" s="29" t="s">
        <v>29</v>
      </c>
      <c r="B27" s="10" t="s">
        <v>20</v>
      </c>
      <c r="C27" s="4">
        <f aca="true" t="shared" si="7" ref="C27:R27">C28+C29</f>
        <v>46</v>
      </c>
      <c r="D27" s="4">
        <f t="shared" si="7"/>
        <v>46</v>
      </c>
      <c r="E27" s="4">
        <f t="shared" si="7"/>
        <v>27</v>
      </c>
      <c r="F27" s="4">
        <f t="shared" si="7"/>
        <v>6</v>
      </c>
      <c r="G27" s="4">
        <f t="shared" si="7"/>
        <v>36</v>
      </c>
      <c r="H27" s="4">
        <f t="shared" si="7"/>
        <v>36</v>
      </c>
      <c r="I27" s="4">
        <f t="shared" si="7"/>
        <v>0</v>
      </c>
      <c r="J27" s="4">
        <f t="shared" si="7"/>
        <v>0</v>
      </c>
      <c r="K27" s="4">
        <f t="shared" si="7"/>
        <v>0</v>
      </c>
      <c r="L27" s="4">
        <f t="shared" si="7"/>
        <v>0</v>
      </c>
      <c r="M27" s="4">
        <f t="shared" si="7"/>
        <v>2</v>
      </c>
      <c r="N27" s="4">
        <f t="shared" si="7"/>
        <v>0</v>
      </c>
      <c r="O27" s="4">
        <f t="shared" si="7"/>
        <v>7</v>
      </c>
      <c r="P27" s="4">
        <f t="shared" si="7"/>
        <v>0</v>
      </c>
      <c r="Q27" s="4">
        <f t="shared" si="7"/>
        <v>0</v>
      </c>
      <c r="R27" s="4">
        <f t="shared" si="7"/>
        <v>0</v>
      </c>
      <c r="S27" s="14">
        <v>21</v>
      </c>
      <c r="T27" s="14">
        <v>1</v>
      </c>
    </row>
    <row r="28" spans="1:20" ht="18" customHeight="1">
      <c r="A28" s="30"/>
      <c r="B28" s="10" t="s">
        <v>21</v>
      </c>
      <c r="C28" s="4">
        <v>19</v>
      </c>
      <c r="D28" s="4">
        <v>19</v>
      </c>
      <c r="E28" s="4">
        <v>15</v>
      </c>
      <c r="F28" s="4">
        <v>2</v>
      </c>
      <c r="G28" s="4">
        <v>23</v>
      </c>
      <c r="H28" s="4">
        <v>23</v>
      </c>
      <c r="I28" s="4">
        <v>0</v>
      </c>
      <c r="J28" s="4">
        <v>0</v>
      </c>
      <c r="K28" s="4">
        <v>0</v>
      </c>
      <c r="L28" s="5">
        <v>0</v>
      </c>
      <c r="M28" s="5">
        <v>2</v>
      </c>
      <c r="N28" s="5">
        <v>0</v>
      </c>
      <c r="O28" s="5">
        <v>3</v>
      </c>
      <c r="P28" s="5">
        <v>0</v>
      </c>
      <c r="Q28" s="5">
        <v>0</v>
      </c>
      <c r="R28" s="5">
        <v>0</v>
      </c>
      <c r="S28" s="15"/>
      <c r="T28" s="15"/>
    </row>
    <row r="29" spans="1:20" ht="18" customHeight="1">
      <c r="A29" s="31"/>
      <c r="B29" s="10" t="s">
        <v>22</v>
      </c>
      <c r="C29" s="4">
        <v>27</v>
      </c>
      <c r="D29" s="4">
        <v>27</v>
      </c>
      <c r="E29" s="4">
        <v>12</v>
      </c>
      <c r="F29" s="4">
        <v>4</v>
      </c>
      <c r="G29" s="4">
        <v>13</v>
      </c>
      <c r="H29" s="4">
        <v>13</v>
      </c>
      <c r="I29" s="4">
        <v>0</v>
      </c>
      <c r="J29" s="4">
        <v>0</v>
      </c>
      <c r="K29" s="4">
        <v>0</v>
      </c>
      <c r="L29" s="5">
        <v>0</v>
      </c>
      <c r="M29" s="5">
        <v>0</v>
      </c>
      <c r="N29" s="5">
        <v>0</v>
      </c>
      <c r="O29" s="5">
        <v>4</v>
      </c>
      <c r="P29" s="5">
        <v>0</v>
      </c>
      <c r="Q29" s="5">
        <v>0</v>
      </c>
      <c r="R29" s="5">
        <v>0</v>
      </c>
      <c r="S29" s="16"/>
      <c r="T29" s="16"/>
    </row>
    <row r="30" spans="1:20" ht="18" customHeight="1">
      <c r="A30" s="29" t="s">
        <v>35</v>
      </c>
      <c r="B30" s="36" t="s">
        <v>86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</row>
    <row r="31" spans="1:20" ht="18" customHeight="1">
      <c r="A31" s="30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</row>
    <row r="32" spans="1:20" ht="24.75" customHeight="1">
      <c r="A32" s="31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</row>
    <row r="33" spans="3:20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7" ht="16.5">
      <c r="A37" s="12" t="s">
        <v>37</v>
      </c>
    </row>
  </sheetData>
  <mergeCells count="46">
    <mergeCell ref="S24:S26"/>
    <mergeCell ref="T24:T26"/>
    <mergeCell ref="S27:S29"/>
    <mergeCell ref="T27:T29"/>
    <mergeCell ref="S18:S20"/>
    <mergeCell ref="T18:T20"/>
    <mergeCell ref="S21:S23"/>
    <mergeCell ref="T21:T23"/>
    <mergeCell ref="S12:S14"/>
    <mergeCell ref="T12:T14"/>
    <mergeCell ref="S15:S17"/>
    <mergeCell ref="T15:T17"/>
    <mergeCell ref="S6:S8"/>
    <mergeCell ref="T6:T8"/>
    <mergeCell ref="S9:S11"/>
    <mergeCell ref="T9:T11"/>
    <mergeCell ref="A1:U1"/>
    <mergeCell ref="A21:A23"/>
    <mergeCell ref="A24:A26"/>
    <mergeCell ref="O3:O5"/>
    <mergeCell ref="G3:K3"/>
    <mergeCell ref="S3:S5"/>
    <mergeCell ref="T3:T5"/>
    <mergeCell ref="A3:A5"/>
    <mergeCell ref="P3:P5"/>
    <mergeCell ref="Q3:Q5"/>
    <mergeCell ref="A30:A32"/>
    <mergeCell ref="A6:A8"/>
    <mergeCell ref="A18:A20"/>
    <mergeCell ref="G4:G5"/>
    <mergeCell ref="E3:E5"/>
    <mergeCell ref="F3:F5"/>
    <mergeCell ref="A27:A29"/>
    <mergeCell ref="A9:A11"/>
    <mergeCell ref="A12:A14"/>
    <mergeCell ref="A15:A17"/>
    <mergeCell ref="L3:L5"/>
    <mergeCell ref="M3:M5"/>
    <mergeCell ref="N3:N5"/>
    <mergeCell ref="B30:T32"/>
    <mergeCell ref="K4:K5"/>
    <mergeCell ref="R3:R5"/>
    <mergeCell ref="B3:B5"/>
    <mergeCell ref="C3:D4"/>
    <mergeCell ref="H4:H5"/>
    <mergeCell ref="I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N1">
      <selection activeCell="R3" sqref="R3:R5"/>
    </sheetView>
  </sheetViews>
  <sheetFormatPr defaultColWidth="9.00390625" defaultRowHeight="16.5"/>
  <cols>
    <col min="1" max="1" width="8.125" style="3" customWidth="1"/>
    <col min="2" max="2" width="4.75390625" style="3" customWidth="1"/>
    <col min="3" max="20" width="9.75390625" style="3" customWidth="1"/>
    <col min="21" max="16384" width="9.00390625" style="3" customWidth="1"/>
  </cols>
  <sheetData>
    <row r="1" spans="1:21" ht="60" customHeight="1">
      <c r="A1" s="32" t="s">
        <v>115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ht="24" customHeight="1">
      <c r="A3" s="17" t="s">
        <v>66</v>
      </c>
      <c r="B3" s="17" t="s">
        <v>67</v>
      </c>
      <c r="C3" s="45" t="s">
        <v>65</v>
      </c>
      <c r="D3" s="46"/>
      <c r="E3" s="49" t="s">
        <v>70</v>
      </c>
      <c r="F3" s="49" t="s">
        <v>71</v>
      </c>
      <c r="G3" s="22" t="s">
        <v>32</v>
      </c>
      <c r="H3" s="23"/>
      <c r="I3" s="23"/>
      <c r="J3" s="23"/>
      <c r="K3" s="23"/>
      <c r="L3" s="17" t="s">
        <v>78</v>
      </c>
      <c r="M3" s="17" t="s">
        <v>79</v>
      </c>
      <c r="N3" s="17" t="s">
        <v>80</v>
      </c>
      <c r="O3" s="17" t="s">
        <v>81</v>
      </c>
      <c r="P3" s="17" t="s">
        <v>82</v>
      </c>
      <c r="Q3" s="17" t="s">
        <v>83</v>
      </c>
      <c r="R3" s="17" t="s">
        <v>33</v>
      </c>
      <c r="S3" s="17" t="s">
        <v>84</v>
      </c>
      <c r="T3" s="17" t="s">
        <v>85</v>
      </c>
      <c r="V3" s="9"/>
    </row>
    <row r="4" spans="1:22" ht="26.25" customHeight="1">
      <c r="A4" s="18"/>
      <c r="B4" s="18"/>
      <c r="C4" s="47"/>
      <c r="D4" s="48"/>
      <c r="E4" s="50"/>
      <c r="F4" s="50"/>
      <c r="G4" s="27" t="s">
        <v>72</v>
      </c>
      <c r="H4" s="17" t="s">
        <v>73</v>
      </c>
      <c r="I4" s="22" t="s">
        <v>74</v>
      </c>
      <c r="J4" s="24"/>
      <c r="K4" s="17" t="s">
        <v>77</v>
      </c>
      <c r="L4" s="18"/>
      <c r="M4" s="18"/>
      <c r="N4" s="18"/>
      <c r="O4" s="18"/>
      <c r="P4" s="18"/>
      <c r="Q4" s="18"/>
      <c r="R4" s="18"/>
      <c r="S4" s="18"/>
      <c r="T4" s="18"/>
      <c r="V4" s="9"/>
    </row>
    <row r="5" spans="1:21" ht="113.25" customHeight="1">
      <c r="A5" s="19"/>
      <c r="B5" s="19"/>
      <c r="C5" s="1" t="s">
        <v>68</v>
      </c>
      <c r="D5" s="1" t="s">
        <v>69</v>
      </c>
      <c r="E5" s="51"/>
      <c r="F5" s="51"/>
      <c r="G5" s="28"/>
      <c r="H5" s="19"/>
      <c r="I5" s="11" t="s">
        <v>75</v>
      </c>
      <c r="J5" s="11" t="s">
        <v>76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8"/>
    </row>
    <row r="6" spans="1:20" ht="18" customHeight="1">
      <c r="A6" s="29" t="s">
        <v>34</v>
      </c>
      <c r="B6" s="10" t="s">
        <v>20</v>
      </c>
      <c r="C6" s="4">
        <f aca="true" t="shared" si="0" ref="C6:R6">C7+C8</f>
        <v>2781</v>
      </c>
      <c r="D6" s="4">
        <f t="shared" si="0"/>
        <v>2781</v>
      </c>
      <c r="E6" s="4">
        <f t="shared" si="0"/>
        <v>878</v>
      </c>
      <c r="F6" s="4">
        <f t="shared" si="0"/>
        <v>183</v>
      </c>
      <c r="G6" s="4">
        <f t="shared" si="0"/>
        <v>1133</v>
      </c>
      <c r="H6" s="4">
        <f t="shared" si="0"/>
        <v>1117</v>
      </c>
      <c r="I6" s="4">
        <f t="shared" si="0"/>
        <v>11</v>
      </c>
      <c r="J6" s="4">
        <f t="shared" si="0"/>
        <v>5</v>
      </c>
      <c r="K6" s="4">
        <f t="shared" si="0"/>
        <v>0</v>
      </c>
      <c r="L6" s="4">
        <f t="shared" si="0"/>
        <v>0</v>
      </c>
      <c r="M6" s="4">
        <f t="shared" si="0"/>
        <v>6</v>
      </c>
      <c r="N6" s="4">
        <f t="shared" si="0"/>
        <v>0</v>
      </c>
      <c r="O6" s="4">
        <f t="shared" si="0"/>
        <v>226</v>
      </c>
      <c r="P6" s="4">
        <f t="shared" si="0"/>
        <v>3</v>
      </c>
      <c r="Q6" s="4">
        <f t="shared" si="0"/>
        <v>19</v>
      </c>
      <c r="R6" s="4">
        <f t="shared" si="0"/>
        <v>0</v>
      </c>
      <c r="S6" s="14">
        <f>S9+S12+S15+S18+S21+S24+S27</f>
        <v>658</v>
      </c>
      <c r="T6" s="14">
        <f>T9+T12+T15+T18+T21+T24+T27</f>
        <v>51</v>
      </c>
    </row>
    <row r="7" spans="1:20" ht="18" customHeight="1">
      <c r="A7" s="30"/>
      <c r="B7" s="10" t="s">
        <v>21</v>
      </c>
      <c r="C7" s="6">
        <v>1379</v>
      </c>
      <c r="D7" s="6">
        <v>1379</v>
      </c>
      <c r="E7" s="6">
        <v>381</v>
      </c>
      <c r="F7" s="6">
        <v>86</v>
      </c>
      <c r="G7" s="6">
        <v>597</v>
      </c>
      <c r="H7" s="6">
        <v>590</v>
      </c>
      <c r="I7" s="6">
        <v>5</v>
      </c>
      <c r="J7" s="6">
        <v>2</v>
      </c>
      <c r="K7" s="6">
        <v>0</v>
      </c>
      <c r="L7" s="6">
        <v>0</v>
      </c>
      <c r="M7" s="6">
        <v>4</v>
      </c>
      <c r="N7" s="6">
        <v>0</v>
      </c>
      <c r="O7" s="6">
        <v>138</v>
      </c>
      <c r="P7" s="6">
        <v>2</v>
      </c>
      <c r="Q7" s="6">
        <v>12</v>
      </c>
      <c r="R7" s="6">
        <v>0</v>
      </c>
      <c r="S7" s="15"/>
      <c r="T7" s="15"/>
    </row>
    <row r="8" spans="1:20" ht="18" customHeight="1">
      <c r="A8" s="31"/>
      <c r="B8" s="10" t="s">
        <v>22</v>
      </c>
      <c r="C8" s="6">
        <v>1402</v>
      </c>
      <c r="D8" s="6">
        <v>1402</v>
      </c>
      <c r="E8" s="6">
        <v>497</v>
      </c>
      <c r="F8" s="6">
        <v>97</v>
      </c>
      <c r="G8" s="6">
        <v>536</v>
      </c>
      <c r="H8" s="6">
        <v>527</v>
      </c>
      <c r="I8" s="6">
        <v>6</v>
      </c>
      <c r="J8" s="6">
        <v>3</v>
      </c>
      <c r="K8" s="6">
        <v>0</v>
      </c>
      <c r="L8" s="6">
        <v>0</v>
      </c>
      <c r="M8" s="6">
        <v>2</v>
      </c>
      <c r="N8" s="6">
        <v>0</v>
      </c>
      <c r="O8" s="6">
        <v>88</v>
      </c>
      <c r="P8" s="6">
        <v>1</v>
      </c>
      <c r="Q8" s="6">
        <v>7</v>
      </c>
      <c r="R8" s="6">
        <v>0</v>
      </c>
      <c r="S8" s="16"/>
      <c r="T8" s="16"/>
    </row>
    <row r="9" spans="1:20" ht="18" customHeight="1">
      <c r="A9" s="29" t="s">
        <v>23</v>
      </c>
      <c r="B9" s="10" t="s">
        <v>20</v>
      </c>
      <c r="C9" s="4">
        <f aca="true" t="shared" si="1" ref="C9:R9">C10+C11</f>
        <v>1034</v>
      </c>
      <c r="D9" s="4">
        <f t="shared" si="1"/>
        <v>1034</v>
      </c>
      <c r="E9" s="4">
        <f t="shared" si="1"/>
        <v>149</v>
      </c>
      <c r="F9" s="4">
        <f t="shared" si="1"/>
        <v>23</v>
      </c>
      <c r="G9" s="4">
        <f t="shared" si="1"/>
        <v>245</v>
      </c>
      <c r="H9" s="4">
        <f t="shared" si="1"/>
        <v>240</v>
      </c>
      <c r="I9" s="4">
        <f t="shared" si="1"/>
        <v>3</v>
      </c>
      <c r="J9" s="4">
        <f t="shared" si="1"/>
        <v>2</v>
      </c>
      <c r="K9" s="4">
        <f t="shared" si="1"/>
        <v>0</v>
      </c>
      <c r="L9" s="4">
        <f t="shared" si="1"/>
        <v>0</v>
      </c>
      <c r="M9" s="4">
        <f t="shared" si="1"/>
        <v>2</v>
      </c>
      <c r="N9" s="4">
        <f t="shared" si="1"/>
        <v>0</v>
      </c>
      <c r="O9" s="4">
        <f t="shared" si="1"/>
        <v>60</v>
      </c>
      <c r="P9" s="4">
        <f t="shared" si="1"/>
        <v>0</v>
      </c>
      <c r="Q9" s="4">
        <f t="shared" si="1"/>
        <v>3</v>
      </c>
      <c r="R9" s="4">
        <f t="shared" si="1"/>
        <v>0</v>
      </c>
      <c r="S9" s="14">
        <v>147</v>
      </c>
      <c r="T9" s="14">
        <v>13</v>
      </c>
    </row>
    <row r="10" spans="1:20" ht="18" customHeight="1">
      <c r="A10" s="30"/>
      <c r="B10" s="10" t="s">
        <v>21</v>
      </c>
      <c r="C10" s="4">
        <v>518</v>
      </c>
      <c r="D10" s="4">
        <v>518</v>
      </c>
      <c r="E10" s="4">
        <v>54</v>
      </c>
      <c r="F10" s="4">
        <v>13</v>
      </c>
      <c r="G10" s="4">
        <v>133</v>
      </c>
      <c r="H10" s="4">
        <v>132</v>
      </c>
      <c r="I10" s="4">
        <v>0</v>
      </c>
      <c r="J10" s="4">
        <v>1</v>
      </c>
      <c r="K10" s="4">
        <v>0</v>
      </c>
      <c r="L10" s="4">
        <v>0</v>
      </c>
      <c r="M10" s="4">
        <v>2</v>
      </c>
      <c r="N10" s="4">
        <v>0</v>
      </c>
      <c r="O10" s="4">
        <v>45</v>
      </c>
      <c r="P10" s="4">
        <v>0</v>
      </c>
      <c r="Q10" s="4">
        <v>1</v>
      </c>
      <c r="R10" s="4">
        <v>0</v>
      </c>
      <c r="S10" s="15"/>
      <c r="T10" s="15"/>
    </row>
    <row r="11" spans="1:20" ht="18" customHeight="1">
      <c r="A11" s="31"/>
      <c r="B11" s="10" t="s">
        <v>22</v>
      </c>
      <c r="C11" s="4">
        <v>516</v>
      </c>
      <c r="D11" s="4">
        <v>516</v>
      </c>
      <c r="E11" s="4">
        <v>95</v>
      </c>
      <c r="F11" s="4">
        <v>10</v>
      </c>
      <c r="G11" s="4">
        <v>112</v>
      </c>
      <c r="H11" s="4">
        <v>108</v>
      </c>
      <c r="I11" s="4">
        <v>3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15</v>
      </c>
      <c r="P11" s="4">
        <v>0</v>
      </c>
      <c r="Q11" s="4">
        <v>2</v>
      </c>
      <c r="R11" s="4">
        <v>0</v>
      </c>
      <c r="S11" s="16"/>
      <c r="T11" s="16"/>
    </row>
    <row r="12" spans="1:20" ht="18" customHeight="1">
      <c r="A12" s="29" t="s">
        <v>24</v>
      </c>
      <c r="B12" s="10" t="s">
        <v>20</v>
      </c>
      <c r="C12" s="4">
        <f aca="true" t="shared" si="2" ref="C12:R12">C13+C14</f>
        <v>403</v>
      </c>
      <c r="D12" s="4">
        <f t="shared" si="2"/>
        <v>403</v>
      </c>
      <c r="E12" s="4">
        <f t="shared" si="2"/>
        <v>136</v>
      </c>
      <c r="F12" s="4">
        <f t="shared" si="2"/>
        <v>25</v>
      </c>
      <c r="G12" s="4">
        <f t="shared" si="2"/>
        <v>193</v>
      </c>
      <c r="H12" s="4">
        <f t="shared" si="2"/>
        <v>189</v>
      </c>
      <c r="I12" s="4">
        <f t="shared" si="2"/>
        <v>3</v>
      </c>
      <c r="J12" s="4">
        <f t="shared" si="2"/>
        <v>1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 t="shared" si="2"/>
        <v>33</v>
      </c>
      <c r="P12" s="4">
        <f t="shared" si="2"/>
        <v>0</v>
      </c>
      <c r="Q12" s="4">
        <f t="shared" si="2"/>
        <v>2</v>
      </c>
      <c r="R12" s="4">
        <f t="shared" si="2"/>
        <v>0</v>
      </c>
      <c r="S12" s="14">
        <v>121</v>
      </c>
      <c r="T12" s="14">
        <v>10</v>
      </c>
    </row>
    <row r="13" spans="1:20" ht="18" customHeight="1">
      <c r="A13" s="30"/>
      <c r="B13" s="10" t="s">
        <v>21</v>
      </c>
      <c r="C13" s="4">
        <v>196</v>
      </c>
      <c r="D13" s="4">
        <v>196</v>
      </c>
      <c r="E13" s="4">
        <v>59</v>
      </c>
      <c r="F13" s="4">
        <v>12</v>
      </c>
      <c r="G13" s="4">
        <v>92</v>
      </c>
      <c r="H13" s="4">
        <v>90</v>
      </c>
      <c r="I13" s="4">
        <v>2</v>
      </c>
      <c r="J13" s="4">
        <v>0</v>
      </c>
      <c r="K13" s="4">
        <v>0</v>
      </c>
      <c r="L13" s="5">
        <v>0</v>
      </c>
      <c r="M13" s="5">
        <v>0</v>
      </c>
      <c r="N13" s="5">
        <v>0</v>
      </c>
      <c r="O13" s="5">
        <v>17</v>
      </c>
      <c r="P13" s="5">
        <v>0</v>
      </c>
      <c r="Q13" s="5">
        <v>2</v>
      </c>
      <c r="R13" s="5">
        <v>0</v>
      </c>
      <c r="S13" s="15"/>
      <c r="T13" s="15"/>
    </row>
    <row r="14" spans="1:20" ht="18" customHeight="1">
      <c r="A14" s="31"/>
      <c r="B14" s="10" t="s">
        <v>22</v>
      </c>
      <c r="C14" s="4">
        <v>207</v>
      </c>
      <c r="D14" s="4">
        <v>207</v>
      </c>
      <c r="E14" s="4">
        <v>77</v>
      </c>
      <c r="F14" s="4">
        <v>13</v>
      </c>
      <c r="G14" s="4">
        <v>101</v>
      </c>
      <c r="H14" s="4">
        <v>99</v>
      </c>
      <c r="I14" s="4">
        <v>1</v>
      </c>
      <c r="J14" s="4">
        <v>1</v>
      </c>
      <c r="K14" s="4">
        <v>0</v>
      </c>
      <c r="L14" s="5">
        <v>0</v>
      </c>
      <c r="M14" s="5">
        <v>0</v>
      </c>
      <c r="N14" s="5">
        <v>0</v>
      </c>
      <c r="O14" s="5">
        <v>16</v>
      </c>
      <c r="P14" s="5">
        <v>0</v>
      </c>
      <c r="Q14" s="5">
        <v>0</v>
      </c>
      <c r="R14" s="5">
        <v>0</v>
      </c>
      <c r="S14" s="16"/>
      <c r="T14" s="16"/>
    </row>
    <row r="15" spans="1:20" ht="18" customHeight="1">
      <c r="A15" s="29" t="s">
        <v>25</v>
      </c>
      <c r="B15" s="10" t="s">
        <v>20</v>
      </c>
      <c r="C15" s="4">
        <f aca="true" t="shared" si="3" ref="C15:R15">C16+C17</f>
        <v>172</v>
      </c>
      <c r="D15" s="4">
        <f t="shared" si="3"/>
        <v>172</v>
      </c>
      <c r="E15" s="4">
        <f t="shared" si="3"/>
        <v>110</v>
      </c>
      <c r="F15" s="4">
        <f t="shared" si="3"/>
        <v>28</v>
      </c>
      <c r="G15" s="4">
        <f t="shared" si="3"/>
        <v>135</v>
      </c>
      <c r="H15" s="4">
        <f t="shared" si="3"/>
        <v>134</v>
      </c>
      <c r="I15" s="4">
        <f t="shared" si="3"/>
        <v>0</v>
      </c>
      <c r="J15" s="4">
        <f t="shared" si="3"/>
        <v>1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29</v>
      </c>
      <c r="P15" s="4">
        <f t="shared" si="3"/>
        <v>0</v>
      </c>
      <c r="Q15" s="4">
        <f t="shared" si="3"/>
        <v>2</v>
      </c>
      <c r="R15" s="4">
        <f t="shared" si="3"/>
        <v>0</v>
      </c>
      <c r="S15" s="14">
        <v>75</v>
      </c>
      <c r="T15" s="14">
        <v>5</v>
      </c>
    </row>
    <row r="16" spans="1:20" ht="18" customHeight="1">
      <c r="A16" s="30"/>
      <c r="B16" s="10" t="s">
        <v>21</v>
      </c>
      <c r="C16" s="4">
        <v>85</v>
      </c>
      <c r="D16" s="4">
        <v>85</v>
      </c>
      <c r="E16" s="4">
        <v>53</v>
      </c>
      <c r="F16" s="4">
        <v>7</v>
      </c>
      <c r="G16" s="4">
        <v>72</v>
      </c>
      <c r="H16" s="4">
        <v>71</v>
      </c>
      <c r="I16" s="4">
        <v>0</v>
      </c>
      <c r="J16" s="4">
        <v>1</v>
      </c>
      <c r="K16" s="4">
        <v>0</v>
      </c>
      <c r="L16" s="5">
        <v>0</v>
      </c>
      <c r="M16" s="5">
        <v>0</v>
      </c>
      <c r="N16" s="5">
        <v>0</v>
      </c>
      <c r="O16" s="5">
        <v>10</v>
      </c>
      <c r="P16" s="5">
        <v>0</v>
      </c>
      <c r="Q16" s="5">
        <v>2</v>
      </c>
      <c r="R16" s="5">
        <v>0</v>
      </c>
      <c r="S16" s="15"/>
      <c r="T16" s="15"/>
    </row>
    <row r="17" spans="1:20" ht="18" customHeight="1">
      <c r="A17" s="31"/>
      <c r="B17" s="10" t="s">
        <v>22</v>
      </c>
      <c r="C17" s="4">
        <v>87</v>
      </c>
      <c r="D17" s="4">
        <v>87</v>
      </c>
      <c r="E17" s="4">
        <v>57</v>
      </c>
      <c r="F17" s="4">
        <v>21</v>
      </c>
      <c r="G17" s="4">
        <v>63</v>
      </c>
      <c r="H17" s="4">
        <v>63</v>
      </c>
      <c r="I17" s="4">
        <v>0</v>
      </c>
      <c r="J17" s="4">
        <v>0</v>
      </c>
      <c r="K17" s="4">
        <v>0</v>
      </c>
      <c r="L17" s="5">
        <v>0</v>
      </c>
      <c r="M17" s="5">
        <v>0</v>
      </c>
      <c r="N17" s="5">
        <v>0</v>
      </c>
      <c r="O17" s="5">
        <v>19</v>
      </c>
      <c r="P17" s="5">
        <v>0</v>
      </c>
      <c r="Q17" s="5">
        <v>0</v>
      </c>
      <c r="R17" s="5">
        <v>0</v>
      </c>
      <c r="S17" s="16"/>
      <c r="T17" s="16"/>
    </row>
    <row r="18" spans="1:20" ht="18" customHeight="1">
      <c r="A18" s="29" t="s">
        <v>26</v>
      </c>
      <c r="B18" s="10" t="s">
        <v>20</v>
      </c>
      <c r="C18" s="4">
        <f aca="true" t="shared" si="4" ref="C18:R18">C19+C20</f>
        <v>793</v>
      </c>
      <c r="D18" s="4">
        <f t="shared" si="4"/>
        <v>793</v>
      </c>
      <c r="E18" s="4">
        <f t="shared" si="4"/>
        <v>165</v>
      </c>
      <c r="F18" s="4">
        <f t="shared" si="4"/>
        <v>30</v>
      </c>
      <c r="G18" s="4">
        <f t="shared" si="4"/>
        <v>248</v>
      </c>
      <c r="H18" s="4">
        <f t="shared" si="4"/>
        <v>243</v>
      </c>
      <c r="I18" s="4">
        <f t="shared" si="4"/>
        <v>4</v>
      </c>
      <c r="J18" s="4">
        <f t="shared" si="4"/>
        <v>1</v>
      </c>
      <c r="K18" s="4">
        <f t="shared" si="4"/>
        <v>0</v>
      </c>
      <c r="L18" s="4">
        <f t="shared" si="4"/>
        <v>0</v>
      </c>
      <c r="M18" s="4">
        <f t="shared" si="4"/>
        <v>2</v>
      </c>
      <c r="N18" s="4">
        <f t="shared" si="4"/>
        <v>0</v>
      </c>
      <c r="O18" s="4">
        <f t="shared" si="4"/>
        <v>39</v>
      </c>
      <c r="P18" s="4">
        <f t="shared" si="4"/>
        <v>2</v>
      </c>
      <c r="Q18" s="4">
        <f t="shared" si="4"/>
        <v>6</v>
      </c>
      <c r="R18" s="4">
        <f t="shared" si="4"/>
        <v>0</v>
      </c>
      <c r="S18" s="14">
        <v>154</v>
      </c>
      <c r="T18" s="14">
        <v>12</v>
      </c>
    </row>
    <row r="19" spans="1:20" ht="18" customHeight="1">
      <c r="A19" s="30"/>
      <c r="B19" s="10" t="s">
        <v>21</v>
      </c>
      <c r="C19" s="4">
        <v>406</v>
      </c>
      <c r="D19" s="4">
        <v>406</v>
      </c>
      <c r="E19" s="4">
        <v>84</v>
      </c>
      <c r="F19" s="4">
        <v>21</v>
      </c>
      <c r="G19" s="4">
        <v>131</v>
      </c>
      <c r="H19" s="4">
        <v>128</v>
      </c>
      <c r="I19" s="4">
        <v>3</v>
      </c>
      <c r="J19" s="4">
        <v>0</v>
      </c>
      <c r="K19" s="4">
        <v>0</v>
      </c>
      <c r="L19" s="5">
        <v>0</v>
      </c>
      <c r="M19" s="5">
        <v>0</v>
      </c>
      <c r="N19" s="5">
        <v>0</v>
      </c>
      <c r="O19" s="5">
        <v>29</v>
      </c>
      <c r="P19" s="5">
        <v>2</v>
      </c>
      <c r="Q19" s="5">
        <v>3</v>
      </c>
      <c r="R19" s="5">
        <v>0</v>
      </c>
      <c r="S19" s="15"/>
      <c r="T19" s="15"/>
    </row>
    <row r="20" spans="1:20" ht="18" customHeight="1">
      <c r="A20" s="31"/>
      <c r="B20" s="10" t="s">
        <v>22</v>
      </c>
      <c r="C20" s="4">
        <v>387</v>
      </c>
      <c r="D20" s="4">
        <v>387</v>
      </c>
      <c r="E20" s="4">
        <v>81</v>
      </c>
      <c r="F20" s="4">
        <v>9</v>
      </c>
      <c r="G20" s="4">
        <v>117</v>
      </c>
      <c r="H20" s="4">
        <v>115</v>
      </c>
      <c r="I20" s="4">
        <v>1</v>
      </c>
      <c r="J20" s="4">
        <v>1</v>
      </c>
      <c r="K20" s="4">
        <v>0</v>
      </c>
      <c r="L20" s="5">
        <v>0</v>
      </c>
      <c r="M20" s="5">
        <v>2</v>
      </c>
      <c r="N20" s="5">
        <v>0</v>
      </c>
      <c r="O20" s="5">
        <v>10</v>
      </c>
      <c r="P20" s="5">
        <v>0</v>
      </c>
      <c r="Q20" s="5">
        <v>3</v>
      </c>
      <c r="R20" s="5">
        <v>0</v>
      </c>
      <c r="S20" s="16"/>
      <c r="T20" s="16"/>
    </row>
    <row r="21" spans="1:20" ht="18" customHeight="1">
      <c r="A21" s="29" t="s">
        <v>27</v>
      </c>
      <c r="B21" s="10" t="s">
        <v>20</v>
      </c>
      <c r="C21" s="4">
        <f aca="true" t="shared" si="5" ref="C21:R21">C22+C23</f>
        <v>119</v>
      </c>
      <c r="D21" s="4">
        <f t="shared" si="5"/>
        <v>119</v>
      </c>
      <c r="E21" s="4">
        <f t="shared" si="5"/>
        <v>69</v>
      </c>
      <c r="F21" s="4">
        <f t="shared" si="5"/>
        <v>20</v>
      </c>
      <c r="G21" s="4">
        <f t="shared" si="5"/>
        <v>77</v>
      </c>
      <c r="H21" s="4">
        <f t="shared" si="5"/>
        <v>77</v>
      </c>
      <c r="I21" s="4">
        <f t="shared" si="5"/>
        <v>0</v>
      </c>
      <c r="J21" s="4">
        <f t="shared" si="5"/>
        <v>0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0</v>
      </c>
      <c r="O21" s="4">
        <f t="shared" si="5"/>
        <v>18</v>
      </c>
      <c r="P21" s="4">
        <f t="shared" si="5"/>
        <v>0</v>
      </c>
      <c r="Q21" s="4">
        <f t="shared" si="5"/>
        <v>1</v>
      </c>
      <c r="R21" s="4">
        <f t="shared" si="5"/>
        <v>0</v>
      </c>
      <c r="S21" s="14">
        <v>38</v>
      </c>
      <c r="T21" s="14">
        <v>6</v>
      </c>
    </row>
    <row r="22" spans="1:20" ht="18" customHeight="1">
      <c r="A22" s="30"/>
      <c r="B22" s="10" t="s">
        <v>21</v>
      </c>
      <c r="C22" s="4">
        <v>52</v>
      </c>
      <c r="D22" s="4">
        <v>52</v>
      </c>
      <c r="E22" s="4">
        <v>33</v>
      </c>
      <c r="F22" s="4">
        <v>13</v>
      </c>
      <c r="G22" s="4">
        <v>44</v>
      </c>
      <c r="H22" s="4">
        <v>44</v>
      </c>
      <c r="I22" s="4">
        <v>0</v>
      </c>
      <c r="J22" s="4">
        <v>0</v>
      </c>
      <c r="K22" s="4">
        <v>0</v>
      </c>
      <c r="L22" s="5">
        <v>0</v>
      </c>
      <c r="M22" s="5">
        <v>0</v>
      </c>
      <c r="N22" s="5">
        <v>0</v>
      </c>
      <c r="O22" s="5">
        <v>10</v>
      </c>
      <c r="P22" s="5">
        <v>0</v>
      </c>
      <c r="Q22" s="5">
        <v>1</v>
      </c>
      <c r="R22" s="5">
        <v>0</v>
      </c>
      <c r="S22" s="15"/>
      <c r="T22" s="15"/>
    </row>
    <row r="23" spans="1:20" ht="18" customHeight="1">
      <c r="A23" s="31"/>
      <c r="B23" s="10" t="s">
        <v>22</v>
      </c>
      <c r="C23" s="4">
        <v>67</v>
      </c>
      <c r="D23" s="4">
        <v>67</v>
      </c>
      <c r="E23" s="4">
        <v>36</v>
      </c>
      <c r="F23" s="4">
        <v>7</v>
      </c>
      <c r="G23" s="4">
        <v>33</v>
      </c>
      <c r="H23" s="4">
        <v>33</v>
      </c>
      <c r="I23" s="4">
        <v>0</v>
      </c>
      <c r="J23" s="4">
        <v>0</v>
      </c>
      <c r="K23" s="4">
        <v>0</v>
      </c>
      <c r="L23" s="5">
        <v>0</v>
      </c>
      <c r="M23" s="5">
        <v>0</v>
      </c>
      <c r="N23" s="5">
        <v>0</v>
      </c>
      <c r="O23" s="5">
        <v>8</v>
      </c>
      <c r="P23" s="5">
        <v>0</v>
      </c>
      <c r="Q23" s="5">
        <v>0</v>
      </c>
      <c r="R23" s="5">
        <v>0</v>
      </c>
      <c r="S23" s="16"/>
      <c r="T23" s="16"/>
    </row>
    <row r="24" spans="1:20" ht="18" customHeight="1">
      <c r="A24" s="29" t="s">
        <v>28</v>
      </c>
      <c r="B24" s="10" t="s">
        <v>20</v>
      </c>
      <c r="C24" s="4">
        <f aca="true" t="shared" si="6" ref="C24:R24">C25+C26</f>
        <v>203</v>
      </c>
      <c r="D24" s="4">
        <f t="shared" si="6"/>
        <v>203</v>
      </c>
      <c r="E24" s="4">
        <f t="shared" si="6"/>
        <v>223</v>
      </c>
      <c r="F24" s="4">
        <f t="shared" si="6"/>
        <v>50</v>
      </c>
      <c r="G24" s="4">
        <f t="shared" si="6"/>
        <v>211</v>
      </c>
      <c r="H24" s="4">
        <f t="shared" si="6"/>
        <v>210</v>
      </c>
      <c r="I24" s="4">
        <f t="shared" si="6"/>
        <v>1</v>
      </c>
      <c r="J24" s="4">
        <f t="shared" si="6"/>
        <v>0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0</v>
      </c>
      <c r="O24" s="4">
        <f t="shared" si="6"/>
        <v>35</v>
      </c>
      <c r="P24" s="4">
        <f t="shared" si="6"/>
        <v>1</v>
      </c>
      <c r="Q24" s="4">
        <f t="shared" si="6"/>
        <v>5</v>
      </c>
      <c r="R24" s="4">
        <f t="shared" si="6"/>
        <v>0</v>
      </c>
      <c r="S24" s="14">
        <v>102</v>
      </c>
      <c r="T24" s="14">
        <v>5</v>
      </c>
    </row>
    <row r="25" spans="1:20" ht="18" customHeight="1">
      <c r="A25" s="30"/>
      <c r="B25" s="10" t="s">
        <v>21</v>
      </c>
      <c r="C25" s="4">
        <v>90</v>
      </c>
      <c r="D25" s="4">
        <v>90</v>
      </c>
      <c r="E25" s="4">
        <v>88</v>
      </c>
      <c r="F25" s="4">
        <v>17</v>
      </c>
      <c r="G25" s="4">
        <v>112</v>
      </c>
      <c r="H25" s="4">
        <v>112</v>
      </c>
      <c r="I25" s="4">
        <v>0</v>
      </c>
      <c r="J25" s="4">
        <v>0</v>
      </c>
      <c r="K25" s="4">
        <v>0</v>
      </c>
      <c r="L25" s="5">
        <v>0</v>
      </c>
      <c r="M25" s="5">
        <v>0</v>
      </c>
      <c r="N25" s="5">
        <v>0</v>
      </c>
      <c r="O25" s="5">
        <v>20</v>
      </c>
      <c r="P25" s="5">
        <v>0</v>
      </c>
      <c r="Q25" s="5">
        <v>3</v>
      </c>
      <c r="R25" s="5">
        <v>0</v>
      </c>
      <c r="S25" s="15"/>
      <c r="T25" s="15"/>
    </row>
    <row r="26" spans="1:20" ht="18" customHeight="1">
      <c r="A26" s="31"/>
      <c r="B26" s="10" t="s">
        <v>22</v>
      </c>
      <c r="C26" s="4">
        <v>113</v>
      </c>
      <c r="D26" s="4">
        <v>113</v>
      </c>
      <c r="E26" s="4">
        <v>135</v>
      </c>
      <c r="F26" s="4">
        <v>33</v>
      </c>
      <c r="G26" s="4">
        <v>99</v>
      </c>
      <c r="H26" s="4">
        <v>98</v>
      </c>
      <c r="I26" s="4">
        <v>1</v>
      </c>
      <c r="J26" s="4">
        <v>0</v>
      </c>
      <c r="K26" s="4">
        <v>0</v>
      </c>
      <c r="L26" s="5">
        <v>0</v>
      </c>
      <c r="M26" s="5">
        <v>0</v>
      </c>
      <c r="N26" s="5">
        <v>0</v>
      </c>
      <c r="O26" s="5">
        <v>15</v>
      </c>
      <c r="P26" s="5">
        <v>1</v>
      </c>
      <c r="Q26" s="5">
        <v>2</v>
      </c>
      <c r="R26" s="5">
        <v>0</v>
      </c>
      <c r="S26" s="16"/>
      <c r="T26" s="16"/>
    </row>
    <row r="27" spans="1:20" ht="18" customHeight="1">
      <c r="A27" s="29" t="s">
        <v>29</v>
      </c>
      <c r="B27" s="10" t="s">
        <v>20</v>
      </c>
      <c r="C27" s="4">
        <f aca="true" t="shared" si="7" ref="C27:R27">C28+C29</f>
        <v>57</v>
      </c>
      <c r="D27" s="4">
        <f t="shared" si="7"/>
        <v>57</v>
      </c>
      <c r="E27" s="4">
        <f t="shared" si="7"/>
        <v>26</v>
      </c>
      <c r="F27" s="4">
        <f t="shared" si="7"/>
        <v>7</v>
      </c>
      <c r="G27" s="4">
        <f t="shared" si="7"/>
        <v>24</v>
      </c>
      <c r="H27" s="4">
        <f t="shared" si="7"/>
        <v>24</v>
      </c>
      <c r="I27" s="4">
        <f t="shared" si="7"/>
        <v>0</v>
      </c>
      <c r="J27" s="4">
        <f t="shared" si="7"/>
        <v>0</v>
      </c>
      <c r="K27" s="4">
        <f t="shared" si="7"/>
        <v>0</v>
      </c>
      <c r="L27" s="4">
        <f t="shared" si="7"/>
        <v>0</v>
      </c>
      <c r="M27" s="4">
        <f t="shared" si="7"/>
        <v>2</v>
      </c>
      <c r="N27" s="4">
        <f t="shared" si="7"/>
        <v>0</v>
      </c>
      <c r="O27" s="4">
        <f t="shared" si="7"/>
        <v>12</v>
      </c>
      <c r="P27" s="4">
        <f t="shared" si="7"/>
        <v>0</v>
      </c>
      <c r="Q27" s="4">
        <f t="shared" si="7"/>
        <v>0</v>
      </c>
      <c r="R27" s="4">
        <f t="shared" si="7"/>
        <v>0</v>
      </c>
      <c r="S27" s="14">
        <v>21</v>
      </c>
      <c r="T27" s="14">
        <v>0</v>
      </c>
    </row>
    <row r="28" spans="1:20" ht="18" customHeight="1">
      <c r="A28" s="30"/>
      <c r="B28" s="10" t="s">
        <v>21</v>
      </c>
      <c r="C28" s="4">
        <v>32</v>
      </c>
      <c r="D28" s="4">
        <v>32</v>
      </c>
      <c r="E28" s="4">
        <v>10</v>
      </c>
      <c r="F28" s="4">
        <v>3</v>
      </c>
      <c r="G28" s="4">
        <v>13</v>
      </c>
      <c r="H28" s="4">
        <v>13</v>
      </c>
      <c r="I28" s="4">
        <v>0</v>
      </c>
      <c r="J28" s="4">
        <v>0</v>
      </c>
      <c r="K28" s="4">
        <v>0</v>
      </c>
      <c r="L28" s="5">
        <v>0</v>
      </c>
      <c r="M28" s="5">
        <v>2</v>
      </c>
      <c r="N28" s="5">
        <v>0</v>
      </c>
      <c r="O28" s="5">
        <v>7</v>
      </c>
      <c r="P28" s="5">
        <v>0</v>
      </c>
      <c r="Q28" s="5">
        <v>0</v>
      </c>
      <c r="R28" s="5">
        <v>0</v>
      </c>
      <c r="S28" s="15"/>
      <c r="T28" s="15"/>
    </row>
    <row r="29" spans="1:20" ht="18" customHeight="1">
      <c r="A29" s="31"/>
      <c r="B29" s="10" t="s">
        <v>22</v>
      </c>
      <c r="C29" s="4">
        <v>25</v>
      </c>
      <c r="D29" s="4">
        <v>25</v>
      </c>
      <c r="E29" s="4">
        <v>16</v>
      </c>
      <c r="F29" s="4">
        <v>4</v>
      </c>
      <c r="G29" s="4">
        <v>11</v>
      </c>
      <c r="H29" s="4">
        <v>11</v>
      </c>
      <c r="I29" s="4">
        <v>0</v>
      </c>
      <c r="J29" s="4">
        <v>0</v>
      </c>
      <c r="K29" s="4">
        <v>0</v>
      </c>
      <c r="L29" s="5">
        <v>0</v>
      </c>
      <c r="M29" s="5">
        <v>0</v>
      </c>
      <c r="N29" s="5">
        <v>0</v>
      </c>
      <c r="O29" s="5">
        <v>5</v>
      </c>
      <c r="P29" s="5">
        <v>0</v>
      </c>
      <c r="Q29" s="5">
        <v>0</v>
      </c>
      <c r="R29" s="5">
        <v>0</v>
      </c>
      <c r="S29" s="16"/>
      <c r="T29" s="16"/>
    </row>
    <row r="30" spans="1:20" ht="18" customHeight="1">
      <c r="A30" s="29" t="s">
        <v>35</v>
      </c>
      <c r="B30" s="36" t="s">
        <v>87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</row>
    <row r="31" spans="1:20" ht="18" customHeight="1">
      <c r="A31" s="30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</row>
    <row r="32" spans="1:20" ht="24.75" customHeight="1">
      <c r="A32" s="31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</row>
    <row r="33" spans="3:20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</sheetData>
  <mergeCells count="46">
    <mergeCell ref="T24:T26"/>
    <mergeCell ref="S27:S29"/>
    <mergeCell ref="T27:T29"/>
    <mergeCell ref="S18:S20"/>
    <mergeCell ref="T18:T20"/>
    <mergeCell ref="S21:S23"/>
    <mergeCell ref="T21:T23"/>
    <mergeCell ref="S24:S26"/>
    <mergeCell ref="T12:T14"/>
    <mergeCell ref="S15:S17"/>
    <mergeCell ref="T15:T17"/>
    <mergeCell ref="S6:S8"/>
    <mergeCell ref="T6:T8"/>
    <mergeCell ref="S9:S11"/>
    <mergeCell ref="T9:T11"/>
    <mergeCell ref="S12:S14"/>
    <mergeCell ref="A1:U1"/>
    <mergeCell ref="S3:S5"/>
    <mergeCell ref="T3:T5"/>
    <mergeCell ref="P3:P5"/>
    <mergeCell ref="Q3:Q5"/>
    <mergeCell ref="B3:B5"/>
    <mergeCell ref="L3:L5"/>
    <mergeCell ref="M3:M5"/>
    <mergeCell ref="N3:N5"/>
    <mergeCell ref="R3:R5"/>
    <mergeCell ref="A24:A26"/>
    <mergeCell ref="O3:O5"/>
    <mergeCell ref="G3:K3"/>
    <mergeCell ref="A3:A5"/>
    <mergeCell ref="C3:D4"/>
    <mergeCell ref="H4:H5"/>
    <mergeCell ref="I4:J4"/>
    <mergeCell ref="A9:A11"/>
    <mergeCell ref="A12:A14"/>
    <mergeCell ref="A15:A17"/>
    <mergeCell ref="B30:T32"/>
    <mergeCell ref="K4:K5"/>
    <mergeCell ref="A30:A32"/>
    <mergeCell ref="A6:A8"/>
    <mergeCell ref="A18:A20"/>
    <mergeCell ref="G4:G5"/>
    <mergeCell ref="E3:E5"/>
    <mergeCell ref="F3:F5"/>
    <mergeCell ref="A27:A29"/>
    <mergeCell ref="A21:A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A1" sqref="A1:U1"/>
    </sheetView>
  </sheetViews>
  <sheetFormatPr defaultColWidth="9.00390625" defaultRowHeight="16.5"/>
  <cols>
    <col min="1" max="1" width="8.125" style="3" customWidth="1"/>
    <col min="2" max="2" width="4.75390625" style="3" customWidth="1"/>
    <col min="3" max="20" width="9.75390625" style="3" customWidth="1"/>
    <col min="21" max="16384" width="9.00390625" style="3" customWidth="1"/>
  </cols>
  <sheetData>
    <row r="1" spans="1:21" ht="60" customHeight="1">
      <c r="A1" s="32" t="s">
        <v>116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ht="24" customHeight="1">
      <c r="A3" s="17" t="s">
        <v>66</v>
      </c>
      <c r="B3" s="17" t="s">
        <v>67</v>
      </c>
      <c r="C3" s="45" t="s">
        <v>65</v>
      </c>
      <c r="D3" s="46"/>
      <c r="E3" s="49" t="s">
        <v>70</v>
      </c>
      <c r="F3" s="49" t="s">
        <v>71</v>
      </c>
      <c r="G3" s="22" t="s">
        <v>32</v>
      </c>
      <c r="H3" s="23"/>
      <c r="I3" s="23"/>
      <c r="J3" s="23"/>
      <c r="K3" s="23"/>
      <c r="L3" s="17" t="s">
        <v>78</v>
      </c>
      <c r="M3" s="17" t="s">
        <v>79</v>
      </c>
      <c r="N3" s="17" t="s">
        <v>80</v>
      </c>
      <c r="O3" s="17" t="s">
        <v>81</v>
      </c>
      <c r="P3" s="17" t="s">
        <v>82</v>
      </c>
      <c r="Q3" s="17" t="s">
        <v>83</v>
      </c>
      <c r="R3" s="17" t="s">
        <v>33</v>
      </c>
      <c r="S3" s="17" t="s">
        <v>84</v>
      </c>
      <c r="T3" s="17" t="s">
        <v>85</v>
      </c>
      <c r="V3" s="9"/>
    </row>
    <row r="4" spans="1:22" ht="26.25" customHeight="1">
      <c r="A4" s="18"/>
      <c r="B4" s="18"/>
      <c r="C4" s="47"/>
      <c r="D4" s="48"/>
      <c r="E4" s="50"/>
      <c r="F4" s="50"/>
      <c r="G4" s="27" t="s">
        <v>72</v>
      </c>
      <c r="H4" s="17" t="s">
        <v>73</v>
      </c>
      <c r="I4" s="22" t="s">
        <v>74</v>
      </c>
      <c r="J4" s="24"/>
      <c r="K4" s="17" t="s">
        <v>77</v>
      </c>
      <c r="L4" s="18"/>
      <c r="M4" s="18"/>
      <c r="N4" s="18"/>
      <c r="O4" s="18"/>
      <c r="P4" s="18"/>
      <c r="Q4" s="18"/>
      <c r="R4" s="18"/>
      <c r="S4" s="18"/>
      <c r="T4" s="18"/>
      <c r="V4" s="9"/>
    </row>
    <row r="5" spans="1:21" ht="112.5" customHeight="1">
      <c r="A5" s="19"/>
      <c r="B5" s="19"/>
      <c r="C5" s="1" t="s">
        <v>68</v>
      </c>
      <c r="D5" s="1" t="s">
        <v>69</v>
      </c>
      <c r="E5" s="51"/>
      <c r="F5" s="51"/>
      <c r="G5" s="28"/>
      <c r="H5" s="19"/>
      <c r="I5" s="11" t="s">
        <v>75</v>
      </c>
      <c r="J5" s="11" t="s">
        <v>76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8"/>
    </row>
    <row r="6" spans="1:20" ht="18" customHeight="1">
      <c r="A6" s="29" t="s">
        <v>34</v>
      </c>
      <c r="B6" s="10" t="s">
        <v>20</v>
      </c>
      <c r="C6" s="4">
        <f aca="true" t="shared" si="0" ref="C6:R6">C7+C8</f>
        <v>2840</v>
      </c>
      <c r="D6" s="4">
        <f t="shared" si="0"/>
        <v>2840</v>
      </c>
      <c r="E6" s="4">
        <f t="shared" si="0"/>
        <v>826</v>
      </c>
      <c r="F6" s="4">
        <f t="shared" si="0"/>
        <v>251</v>
      </c>
      <c r="G6" s="4">
        <f t="shared" si="0"/>
        <v>1030</v>
      </c>
      <c r="H6" s="4">
        <f t="shared" si="0"/>
        <v>1006</v>
      </c>
      <c r="I6" s="4">
        <f t="shared" si="0"/>
        <v>15</v>
      </c>
      <c r="J6" s="4">
        <f t="shared" si="0"/>
        <v>9</v>
      </c>
      <c r="K6" s="4">
        <f t="shared" si="0"/>
        <v>0</v>
      </c>
      <c r="L6" s="4">
        <f t="shared" si="0"/>
        <v>0</v>
      </c>
      <c r="M6" s="4">
        <f t="shared" si="0"/>
        <v>6</v>
      </c>
      <c r="N6" s="4">
        <f t="shared" si="0"/>
        <v>0</v>
      </c>
      <c r="O6" s="4">
        <f t="shared" si="0"/>
        <v>215</v>
      </c>
      <c r="P6" s="4">
        <f t="shared" si="0"/>
        <v>3</v>
      </c>
      <c r="Q6" s="4">
        <f t="shared" si="0"/>
        <v>18</v>
      </c>
      <c r="R6" s="4">
        <f t="shared" si="0"/>
        <v>4</v>
      </c>
      <c r="S6" s="14">
        <f>S9+S12+S15+S18+S21+S24+S27</f>
        <v>495</v>
      </c>
      <c r="T6" s="14">
        <f>T9+T12+T15+T18+T21+T24+T27</f>
        <v>44</v>
      </c>
    </row>
    <row r="7" spans="1:20" ht="18" customHeight="1">
      <c r="A7" s="30"/>
      <c r="B7" s="10" t="s">
        <v>21</v>
      </c>
      <c r="C7" s="6">
        <v>1419</v>
      </c>
      <c r="D7" s="6">
        <v>1419</v>
      </c>
      <c r="E7" s="6">
        <v>357</v>
      </c>
      <c r="F7" s="6">
        <v>94</v>
      </c>
      <c r="G7" s="6">
        <v>542</v>
      </c>
      <c r="H7" s="6">
        <v>529</v>
      </c>
      <c r="I7" s="6">
        <v>11</v>
      </c>
      <c r="J7" s="6">
        <v>2</v>
      </c>
      <c r="K7" s="6">
        <v>0</v>
      </c>
      <c r="L7" s="6">
        <v>0</v>
      </c>
      <c r="M7" s="6">
        <v>4</v>
      </c>
      <c r="N7" s="6">
        <v>0</v>
      </c>
      <c r="O7" s="6">
        <v>133</v>
      </c>
      <c r="P7" s="6">
        <v>0</v>
      </c>
      <c r="Q7" s="6">
        <v>10</v>
      </c>
      <c r="R7" s="6">
        <v>2</v>
      </c>
      <c r="S7" s="15"/>
      <c r="T7" s="15"/>
    </row>
    <row r="8" spans="1:20" ht="18" customHeight="1">
      <c r="A8" s="31"/>
      <c r="B8" s="10" t="s">
        <v>22</v>
      </c>
      <c r="C8" s="6">
        <v>1421</v>
      </c>
      <c r="D8" s="6">
        <v>1421</v>
      </c>
      <c r="E8" s="6">
        <v>469</v>
      </c>
      <c r="F8" s="6">
        <v>157</v>
      </c>
      <c r="G8" s="6">
        <v>488</v>
      </c>
      <c r="H8" s="6">
        <v>477</v>
      </c>
      <c r="I8" s="6">
        <v>4</v>
      </c>
      <c r="J8" s="6">
        <v>7</v>
      </c>
      <c r="K8" s="6">
        <v>0</v>
      </c>
      <c r="L8" s="6">
        <v>0</v>
      </c>
      <c r="M8" s="6">
        <v>2</v>
      </c>
      <c r="N8" s="6">
        <v>0</v>
      </c>
      <c r="O8" s="6">
        <v>82</v>
      </c>
      <c r="P8" s="6">
        <v>3</v>
      </c>
      <c r="Q8" s="6">
        <v>8</v>
      </c>
      <c r="R8" s="6">
        <v>2</v>
      </c>
      <c r="S8" s="16"/>
      <c r="T8" s="16"/>
    </row>
    <row r="9" spans="1:20" ht="18" customHeight="1">
      <c r="A9" s="29" t="s">
        <v>23</v>
      </c>
      <c r="B9" s="10" t="s">
        <v>20</v>
      </c>
      <c r="C9" s="4">
        <f aca="true" t="shared" si="1" ref="C9:R9">C10+C11</f>
        <v>971</v>
      </c>
      <c r="D9" s="4">
        <f t="shared" si="1"/>
        <v>971</v>
      </c>
      <c r="E9" s="4">
        <f t="shared" si="1"/>
        <v>141</v>
      </c>
      <c r="F9" s="4">
        <f t="shared" si="1"/>
        <v>23</v>
      </c>
      <c r="G9" s="4">
        <f t="shared" si="1"/>
        <v>227</v>
      </c>
      <c r="H9" s="4">
        <f t="shared" si="1"/>
        <v>221</v>
      </c>
      <c r="I9" s="4">
        <f t="shared" si="1"/>
        <v>5</v>
      </c>
      <c r="J9" s="4">
        <f t="shared" si="1"/>
        <v>1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4">
        <f t="shared" si="1"/>
        <v>55</v>
      </c>
      <c r="P9" s="4">
        <f t="shared" si="1"/>
        <v>1</v>
      </c>
      <c r="Q9" s="4">
        <f t="shared" si="1"/>
        <v>0</v>
      </c>
      <c r="R9" s="4">
        <f t="shared" si="1"/>
        <v>3</v>
      </c>
      <c r="S9" s="14">
        <v>109</v>
      </c>
      <c r="T9" s="14">
        <v>12</v>
      </c>
    </row>
    <row r="10" spans="1:20" ht="18" customHeight="1">
      <c r="A10" s="30"/>
      <c r="B10" s="10" t="s">
        <v>21</v>
      </c>
      <c r="C10" s="4">
        <v>494</v>
      </c>
      <c r="D10" s="4">
        <v>494</v>
      </c>
      <c r="E10" s="4">
        <v>59</v>
      </c>
      <c r="F10" s="4">
        <v>14</v>
      </c>
      <c r="G10" s="4">
        <v>118</v>
      </c>
      <c r="H10" s="4">
        <v>116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37</v>
      </c>
      <c r="P10" s="4">
        <v>0</v>
      </c>
      <c r="Q10" s="4">
        <v>0</v>
      </c>
      <c r="R10" s="4">
        <v>1</v>
      </c>
      <c r="S10" s="15"/>
      <c r="T10" s="15"/>
    </row>
    <row r="11" spans="1:20" ht="18" customHeight="1">
      <c r="A11" s="31"/>
      <c r="B11" s="10" t="s">
        <v>22</v>
      </c>
      <c r="C11" s="4">
        <v>477</v>
      </c>
      <c r="D11" s="4">
        <v>477</v>
      </c>
      <c r="E11" s="4">
        <v>82</v>
      </c>
      <c r="F11" s="4">
        <v>9</v>
      </c>
      <c r="G11" s="4">
        <v>109</v>
      </c>
      <c r="H11" s="4">
        <v>105</v>
      </c>
      <c r="I11" s="4">
        <v>3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18</v>
      </c>
      <c r="P11" s="4">
        <v>1</v>
      </c>
      <c r="Q11" s="4">
        <v>0</v>
      </c>
      <c r="R11" s="4">
        <v>2</v>
      </c>
      <c r="S11" s="16"/>
      <c r="T11" s="16"/>
    </row>
    <row r="12" spans="1:20" ht="18" customHeight="1">
      <c r="A12" s="29" t="s">
        <v>24</v>
      </c>
      <c r="B12" s="10" t="s">
        <v>20</v>
      </c>
      <c r="C12" s="4">
        <f aca="true" t="shared" si="2" ref="C12:R12">C13+C14</f>
        <v>451</v>
      </c>
      <c r="D12" s="4">
        <f t="shared" si="2"/>
        <v>451</v>
      </c>
      <c r="E12" s="4">
        <f t="shared" si="2"/>
        <v>106</v>
      </c>
      <c r="F12" s="4">
        <f t="shared" si="2"/>
        <v>22</v>
      </c>
      <c r="G12" s="4">
        <f t="shared" si="2"/>
        <v>159</v>
      </c>
      <c r="H12" s="4">
        <f t="shared" si="2"/>
        <v>151</v>
      </c>
      <c r="I12" s="4">
        <f t="shared" si="2"/>
        <v>4</v>
      </c>
      <c r="J12" s="4">
        <f t="shared" si="2"/>
        <v>4</v>
      </c>
      <c r="K12" s="4">
        <v>0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 t="shared" si="2"/>
        <v>30</v>
      </c>
      <c r="P12" s="4">
        <f t="shared" si="2"/>
        <v>2</v>
      </c>
      <c r="Q12" s="4">
        <f t="shared" si="2"/>
        <v>2</v>
      </c>
      <c r="R12" s="4">
        <f t="shared" si="2"/>
        <v>1</v>
      </c>
      <c r="S12" s="14">
        <v>85</v>
      </c>
      <c r="T12" s="14">
        <v>8</v>
      </c>
    </row>
    <row r="13" spans="1:20" ht="18" customHeight="1">
      <c r="A13" s="30"/>
      <c r="B13" s="10" t="s">
        <v>21</v>
      </c>
      <c r="C13" s="4">
        <v>220</v>
      </c>
      <c r="D13" s="4">
        <v>220</v>
      </c>
      <c r="E13" s="4">
        <v>51</v>
      </c>
      <c r="F13" s="4">
        <v>15</v>
      </c>
      <c r="G13" s="4">
        <v>83</v>
      </c>
      <c r="H13" s="4">
        <v>78</v>
      </c>
      <c r="I13" s="4">
        <v>3</v>
      </c>
      <c r="J13" s="4">
        <v>2</v>
      </c>
      <c r="K13" s="4">
        <v>0</v>
      </c>
      <c r="L13" s="5">
        <v>0</v>
      </c>
      <c r="M13" s="5">
        <v>0</v>
      </c>
      <c r="N13" s="5">
        <v>0</v>
      </c>
      <c r="O13" s="5">
        <v>22</v>
      </c>
      <c r="P13" s="5">
        <v>0</v>
      </c>
      <c r="Q13" s="5">
        <v>1</v>
      </c>
      <c r="R13" s="5">
        <v>1</v>
      </c>
      <c r="S13" s="15"/>
      <c r="T13" s="15"/>
    </row>
    <row r="14" spans="1:20" ht="18" customHeight="1">
      <c r="A14" s="31"/>
      <c r="B14" s="10" t="s">
        <v>22</v>
      </c>
      <c r="C14" s="4">
        <v>231</v>
      </c>
      <c r="D14" s="4">
        <v>231</v>
      </c>
      <c r="E14" s="4">
        <v>55</v>
      </c>
      <c r="F14" s="4">
        <v>7</v>
      </c>
      <c r="G14" s="4">
        <v>76</v>
      </c>
      <c r="H14" s="4">
        <v>73</v>
      </c>
      <c r="I14" s="4">
        <v>1</v>
      </c>
      <c r="J14" s="4">
        <v>2</v>
      </c>
      <c r="K14" s="4">
        <v>0</v>
      </c>
      <c r="L14" s="5">
        <v>0</v>
      </c>
      <c r="M14" s="5">
        <v>0</v>
      </c>
      <c r="N14" s="5">
        <v>0</v>
      </c>
      <c r="O14" s="5">
        <v>8</v>
      </c>
      <c r="P14" s="5">
        <v>2</v>
      </c>
      <c r="Q14" s="5">
        <v>1</v>
      </c>
      <c r="R14" s="5">
        <v>0</v>
      </c>
      <c r="S14" s="16"/>
      <c r="T14" s="16"/>
    </row>
    <row r="15" spans="1:20" ht="18" customHeight="1">
      <c r="A15" s="29" t="s">
        <v>25</v>
      </c>
      <c r="B15" s="10" t="s">
        <v>20</v>
      </c>
      <c r="C15" s="4">
        <f aca="true" t="shared" si="3" ref="C15:R15">C16+C17</f>
        <v>215</v>
      </c>
      <c r="D15" s="4">
        <f t="shared" si="3"/>
        <v>215</v>
      </c>
      <c r="E15" s="4">
        <f t="shared" si="3"/>
        <v>109</v>
      </c>
      <c r="F15" s="4">
        <f t="shared" si="3"/>
        <v>26</v>
      </c>
      <c r="G15" s="4">
        <f t="shared" si="3"/>
        <v>125</v>
      </c>
      <c r="H15" s="4">
        <f t="shared" si="3"/>
        <v>125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32</v>
      </c>
      <c r="P15" s="4">
        <f t="shared" si="3"/>
        <v>0</v>
      </c>
      <c r="Q15" s="4">
        <f t="shared" si="3"/>
        <v>0</v>
      </c>
      <c r="R15" s="4">
        <f t="shared" si="3"/>
        <v>0</v>
      </c>
      <c r="S15" s="14">
        <v>58</v>
      </c>
      <c r="T15" s="14">
        <v>2</v>
      </c>
    </row>
    <row r="16" spans="1:20" ht="18" customHeight="1">
      <c r="A16" s="30"/>
      <c r="B16" s="10" t="s">
        <v>21</v>
      </c>
      <c r="C16" s="4">
        <v>107</v>
      </c>
      <c r="D16" s="4">
        <v>107</v>
      </c>
      <c r="E16" s="4">
        <v>48</v>
      </c>
      <c r="F16" s="4">
        <v>13</v>
      </c>
      <c r="G16" s="4">
        <v>71</v>
      </c>
      <c r="H16" s="4">
        <v>71</v>
      </c>
      <c r="I16" s="4">
        <v>0</v>
      </c>
      <c r="J16" s="4">
        <v>0</v>
      </c>
      <c r="K16" s="4">
        <v>0</v>
      </c>
      <c r="L16" s="5">
        <v>0</v>
      </c>
      <c r="M16" s="5">
        <v>0</v>
      </c>
      <c r="N16" s="5">
        <v>0</v>
      </c>
      <c r="O16" s="5">
        <v>16</v>
      </c>
      <c r="P16" s="5">
        <v>0</v>
      </c>
      <c r="Q16" s="5">
        <v>0</v>
      </c>
      <c r="R16" s="5">
        <v>0</v>
      </c>
      <c r="S16" s="15"/>
      <c r="T16" s="15"/>
    </row>
    <row r="17" spans="1:20" ht="18" customHeight="1">
      <c r="A17" s="31"/>
      <c r="B17" s="10" t="s">
        <v>22</v>
      </c>
      <c r="C17" s="4">
        <v>108</v>
      </c>
      <c r="D17" s="4">
        <v>108</v>
      </c>
      <c r="E17" s="4">
        <v>61</v>
      </c>
      <c r="F17" s="4">
        <v>13</v>
      </c>
      <c r="G17" s="4">
        <v>54</v>
      </c>
      <c r="H17" s="4">
        <v>54</v>
      </c>
      <c r="I17" s="4">
        <v>0</v>
      </c>
      <c r="J17" s="4">
        <v>0</v>
      </c>
      <c r="K17" s="4">
        <v>0</v>
      </c>
      <c r="L17" s="5">
        <v>0</v>
      </c>
      <c r="M17" s="5">
        <v>0</v>
      </c>
      <c r="N17" s="5">
        <v>0</v>
      </c>
      <c r="O17" s="5">
        <v>16</v>
      </c>
      <c r="P17" s="5">
        <v>0</v>
      </c>
      <c r="Q17" s="5">
        <v>0</v>
      </c>
      <c r="R17" s="5">
        <v>0</v>
      </c>
      <c r="S17" s="16"/>
      <c r="T17" s="16"/>
    </row>
    <row r="18" spans="1:20" ht="18" customHeight="1">
      <c r="A18" s="29" t="s">
        <v>26</v>
      </c>
      <c r="B18" s="10" t="s">
        <v>20</v>
      </c>
      <c r="C18" s="4">
        <f aca="true" t="shared" si="4" ref="C18:R18">C19+C20</f>
        <v>828</v>
      </c>
      <c r="D18" s="4">
        <f t="shared" si="4"/>
        <v>828</v>
      </c>
      <c r="E18" s="4">
        <f t="shared" si="4"/>
        <v>149</v>
      </c>
      <c r="F18" s="4">
        <f t="shared" si="4"/>
        <v>25</v>
      </c>
      <c r="G18" s="4">
        <f t="shared" si="4"/>
        <v>237</v>
      </c>
      <c r="H18" s="4">
        <f t="shared" si="4"/>
        <v>232</v>
      </c>
      <c r="I18" s="4">
        <f t="shared" si="4"/>
        <v>4</v>
      </c>
      <c r="J18" s="4">
        <f t="shared" si="4"/>
        <v>1</v>
      </c>
      <c r="K18" s="4">
        <f t="shared" si="4"/>
        <v>0</v>
      </c>
      <c r="L18" s="4">
        <f t="shared" si="4"/>
        <v>0</v>
      </c>
      <c r="M18" s="4">
        <f t="shared" si="4"/>
        <v>4</v>
      </c>
      <c r="N18" s="4">
        <f t="shared" si="4"/>
        <v>0</v>
      </c>
      <c r="O18" s="4">
        <f t="shared" si="4"/>
        <v>39</v>
      </c>
      <c r="P18" s="4">
        <f t="shared" si="4"/>
        <v>0</v>
      </c>
      <c r="Q18" s="4">
        <f t="shared" si="4"/>
        <v>9</v>
      </c>
      <c r="R18" s="4">
        <f t="shared" si="4"/>
        <v>0</v>
      </c>
      <c r="S18" s="14">
        <v>119</v>
      </c>
      <c r="T18" s="14">
        <v>14</v>
      </c>
    </row>
    <row r="19" spans="1:20" ht="18" customHeight="1">
      <c r="A19" s="30"/>
      <c r="B19" s="10" t="s">
        <v>21</v>
      </c>
      <c r="C19" s="4">
        <v>421</v>
      </c>
      <c r="D19" s="4">
        <v>421</v>
      </c>
      <c r="E19" s="4">
        <v>63</v>
      </c>
      <c r="F19" s="4">
        <v>16</v>
      </c>
      <c r="G19" s="4">
        <v>127</v>
      </c>
      <c r="H19" s="4">
        <v>123</v>
      </c>
      <c r="I19" s="4">
        <v>4</v>
      </c>
      <c r="J19" s="4">
        <v>0</v>
      </c>
      <c r="K19" s="4">
        <v>0</v>
      </c>
      <c r="L19" s="5">
        <v>0</v>
      </c>
      <c r="M19" s="5">
        <v>2</v>
      </c>
      <c r="N19" s="5">
        <v>0</v>
      </c>
      <c r="O19" s="5">
        <v>25</v>
      </c>
      <c r="P19" s="5">
        <v>0</v>
      </c>
      <c r="Q19" s="5">
        <v>5</v>
      </c>
      <c r="R19" s="5">
        <v>0</v>
      </c>
      <c r="S19" s="15"/>
      <c r="T19" s="15"/>
    </row>
    <row r="20" spans="1:20" ht="18" customHeight="1">
      <c r="A20" s="31"/>
      <c r="B20" s="10" t="s">
        <v>22</v>
      </c>
      <c r="C20" s="4">
        <v>407</v>
      </c>
      <c r="D20" s="4">
        <v>407</v>
      </c>
      <c r="E20" s="4">
        <v>86</v>
      </c>
      <c r="F20" s="4">
        <v>9</v>
      </c>
      <c r="G20" s="4">
        <v>110</v>
      </c>
      <c r="H20" s="4">
        <v>109</v>
      </c>
      <c r="I20" s="4">
        <v>0</v>
      </c>
      <c r="J20" s="4">
        <v>1</v>
      </c>
      <c r="K20" s="4">
        <v>0</v>
      </c>
      <c r="L20" s="5">
        <v>0</v>
      </c>
      <c r="M20" s="5">
        <v>2</v>
      </c>
      <c r="N20" s="5">
        <v>0</v>
      </c>
      <c r="O20" s="5">
        <v>14</v>
      </c>
      <c r="P20" s="5">
        <v>0</v>
      </c>
      <c r="Q20" s="5">
        <v>4</v>
      </c>
      <c r="R20" s="5">
        <v>0</v>
      </c>
      <c r="S20" s="16"/>
      <c r="T20" s="16"/>
    </row>
    <row r="21" spans="1:20" ht="18" customHeight="1">
      <c r="A21" s="29" t="s">
        <v>27</v>
      </c>
      <c r="B21" s="10" t="s">
        <v>20</v>
      </c>
      <c r="C21" s="4">
        <f aca="true" t="shared" si="5" ref="C21:R21">C22+C23</f>
        <v>171</v>
      </c>
      <c r="D21" s="4">
        <f t="shared" si="5"/>
        <v>171</v>
      </c>
      <c r="E21" s="4">
        <f t="shared" si="5"/>
        <v>65</v>
      </c>
      <c r="F21" s="4">
        <f t="shared" si="5"/>
        <v>14</v>
      </c>
      <c r="G21" s="4">
        <f t="shared" si="5"/>
        <v>64</v>
      </c>
      <c r="H21" s="4">
        <f t="shared" si="5"/>
        <v>64</v>
      </c>
      <c r="I21" s="4">
        <f t="shared" si="5"/>
        <v>0</v>
      </c>
      <c r="J21" s="4">
        <f t="shared" si="5"/>
        <v>0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0</v>
      </c>
      <c r="O21" s="4">
        <f t="shared" si="5"/>
        <v>19</v>
      </c>
      <c r="P21" s="4">
        <f t="shared" si="5"/>
        <v>0</v>
      </c>
      <c r="Q21" s="4">
        <f t="shared" si="5"/>
        <v>2</v>
      </c>
      <c r="R21" s="4">
        <f t="shared" si="5"/>
        <v>0</v>
      </c>
      <c r="S21" s="14">
        <v>38</v>
      </c>
      <c r="T21" s="14">
        <v>3</v>
      </c>
    </row>
    <row r="22" spans="1:20" ht="18" customHeight="1">
      <c r="A22" s="30"/>
      <c r="B22" s="10" t="s">
        <v>21</v>
      </c>
      <c r="C22" s="4">
        <v>84</v>
      </c>
      <c r="D22" s="4">
        <v>84</v>
      </c>
      <c r="E22" s="4">
        <v>23</v>
      </c>
      <c r="F22" s="4">
        <v>7</v>
      </c>
      <c r="G22" s="4">
        <v>26</v>
      </c>
      <c r="H22" s="4">
        <v>26</v>
      </c>
      <c r="I22" s="4">
        <v>0</v>
      </c>
      <c r="J22" s="4">
        <v>0</v>
      </c>
      <c r="K22" s="4">
        <v>0</v>
      </c>
      <c r="L22" s="5">
        <v>0</v>
      </c>
      <c r="M22" s="5">
        <v>0</v>
      </c>
      <c r="N22" s="5">
        <v>0</v>
      </c>
      <c r="O22" s="5">
        <v>10</v>
      </c>
      <c r="P22" s="5">
        <v>0</v>
      </c>
      <c r="Q22" s="5">
        <v>1</v>
      </c>
      <c r="R22" s="5">
        <v>0</v>
      </c>
      <c r="S22" s="15"/>
      <c r="T22" s="15"/>
    </row>
    <row r="23" spans="1:20" ht="18" customHeight="1">
      <c r="A23" s="31"/>
      <c r="B23" s="10" t="s">
        <v>22</v>
      </c>
      <c r="C23" s="4">
        <v>87</v>
      </c>
      <c r="D23" s="4">
        <v>87</v>
      </c>
      <c r="E23" s="4">
        <v>42</v>
      </c>
      <c r="F23" s="4">
        <v>7</v>
      </c>
      <c r="G23" s="4">
        <v>38</v>
      </c>
      <c r="H23" s="4">
        <v>38</v>
      </c>
      <c r="I23" s="4">
        <v>0</v>
      </c>
      <c r="J23" s="4">
        <v>0</v>
      </c>
      <c r="K23" s="4">
        <v>0</v>
      </c>
      <c r="L23" s="5">
        <v>0</v>
      </c>
      <c r="M23" s="5">
        <v>0</v>
      </c>
      <c r="N23" s="5">
        <v>0</v>
      </c>
      <c r="O23" s="5">
        <v>9</v>
      </c>
      <c r="P23" s="5">
        <v>0</v>
      </c>
      <c r="Q23" s="5">
        <v>1</v>
      </c>
      <c r="R23" s="5">
        <v>0</v>
      </c>
      <c r="S23" s="16"/>
      <c r="T23" s="16"/>
    </row>
    <row r="24" spans="1:20" ht="18" customHeight="1">
      <c r="A24" s="29" t="s">
        <v>28</v>
      </c>
      <c r="B24" s="10" t="s">
        <v>20</v>
      </c>
      <c r="C24" s="4">
        <f aca="true" t="shared" si="6" ref="C24:R24">C25+C26</f>
        <v>128</v>
      </c>
      <c r="D24" s="4">
        <f t="shared" si="6"/>
        <v>128</v>
      </c>
      <c r="E24" s="4">
        <f t="shared" si="6"/>
        <v>224</v>
      </c>
      <c r="F24" s="4">
        <f t="shared" si="6"/>
        <v>133</v>
      </c>
      <c r="G24" s="4">
        <f t="shared" si="6"/>
        <v>173</v>
      </c>
      <c r="H24" s="4">
        <f t="shared" si="6"/>
        <v>169</v>
      </c>
      <c r="I24" s="4">
        <f t="shared" si="6"/>
        <v>2</v>
      </c>
      <c r="J24" s="4">
        <f t="shared" si="6"/>
        <v>2</v>
      </c>
      <c r="K24" s="4">
        <f t="shared" si="6"/>
        <v>0</v>
      </c>
      <c r="L24" s="4">
        <f t="shared" si="6"/>
        <v>0</v>
      </c>
      <c r="M24" s="4">
        <f t="shared" si="6"/>
        <v>2</v>
      </c>
      <c r="N24" s="4">
        <v>0</v>
      </c>
      <c r="O24" s="4">
        <f t="shared" si="6"/>
        <v>35</v>
      </c>
      <c r="P24" s="4">
        <v>0</v>
      </c>
      <c r="Q24" s="4">
        <f t="shared" si="6"/>
        <v>4</v>
      </c>
      <c r="R24" s="4">
        <f t="shared" si="6"/>
        <v>0</v>
      </c>
      <c r="S24" s="14">
        <v>66</v>
      </c>
      <c r="T24" s="14">
        <v>3</v>
      </c>
    </row>
    <row r="25" spans="1:20" ht="18" customHeight="1">
      <c r="A25" s="30"/>
      <c r="B25" s="10" t="s">
        <v>21</v>
      </c>
      <c r="C25" s="4">
        <v>56</v>
      </c>
      <c r="D25" s="4">
        <v>56</v>
      </c>
      <c r="E25" s="4">
        <v>95</v>
      </c>
      <c r="F25" s="4">
        <v>27</v>
      </c>
      <c r="G25" s="4">
        <v>93</v>
      </c>
      <c r="H25" s="4">
        <v>91</v>
      </c>
      <c r="I25" s="4">
        <v>2</v>
      </c>
      <c r="J25" s="4">
        <v>0</v>
      </c>
      <c r="K25" s="4">
        <v>0</v>
      </c>
      <c r="L25" s="5">
        <v>0</v>
      </c>
      <c r="M25" s="5">
        <v>2</v>
      </c>
      <c r="N25" s="5">
        <v>0</v>
      </c>
      <c r="O25" s="5">
        <v>20</v>
      </c>
      <c r="P25" s="5">
        <v>0</v>
      </c>
      <c r="Q25" s="5">
        <v>2</v>
      </c>
      <c r="R25" s="5">
        <v>0</v>
      </c>
      <c r="S25" s="15"/>
      <c r="T25" s="15"/>
    </row>
    <row r="26" spans="1:20" ht="18" customHeight="1">
      <c r="A26" s="31"/>
      <c r="B26" s="10" t="s">
        <v>22</v>
      </c>
      <c r="C26" s="4">
        <v>72</v>
      </c>
      <c r="D26" s="4">
        <v>72</v>
      </c>
      <c r="E26" s="4">
        <v>129</v>
      </c>
      <c r="F26" s="4">
        <v>106</v>
      </c>
      <c r="G26" s="4">
        <v>80</v>
      </c>
      <c r="H26" s="4">
        <v>78</v>
      </c>
      <c r="I26" s="4">
        <v>0</v>
      </c>
      <c r="J26" s="4">
        <v>2</v>
      </c>
      <c r="K26" s="4">
        <v>0</v>
      </c>
      <c r="L26" s="5">
        <v>0</v>
      </c>
      <c r="M26" s="5">
        <v>0</v>
      </c>
      <c r="N26" s="5">
        <v>0</v>
      </c>
      <c r="O26" s="5">
        <v>15</v>
      </c>
      <c r="P26" s="5">
        <v>0</v>
      </c>
      <c r="Q26" s="5">
        <v>2</v>
      </c>
      <c r="R26" s="5">
        <v>0</v>
      </c>
      <c r="S26" s="16"/>
      <c r="T26" s="16"/>
    </row>
    <row r="27" spans="1:20" ht="18" customHeight="1">
      <c r="A27" s="29" t="s">
        <v>29</v>
      </c>
      <c r="B27" s="10" t="s">
        <v>20</v>
      </c>
      <c r="C27" s="4">
        <f aca="true" t="shared" si="7" ref="C27:R27">C28+C29</f>
        <v>76</v>
      </c>
      <c r="D27" s="4">
        <f t="shared" si="7"/>
        <v>76</v>
      </c>
      <c r="E27" s="4">
        <f t="shared" si="7"/>
        <v>32</v>
      </c>
      <c r="F27" s="4">
        <f t="shared" si="7"/>
        <v>8</v>
      </c>
      <c r="G27" s="4">
        <f t="shared" si="7"/>
        <v>45</v>
      </c>
      <c r="H27" s="4">
        <f t="shared" si="7"/>
        <v>44</v>
      </c>
      <c r="I27" s="4">
        <f t="shared" si="7"/>
        <v>0</v>
      </c>
      <c r="J27" s="4">
        <f t="shared" si="7"/>
        <v>1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f t="shared" si="7"/>
        <v>0</v>
      </c>
      <c r="O27" s="4">
        <f t="shared" si="7"/>
        <v>5</v>
      </c>
      <c r="P27" s="4">
        <f t="shared" si="7"/>
        <v>0</v>
      </c>
      <c r="Q27" s="4">
        <f t="shared" si="7"/>
        <v>1</v>
      </c>
      <c r="R27" s="4">
        <f t="shared" si="7"/>
        <v>0</v>
      </c>
      <c r="S27" s="14">
        <v>20</v>
      </c>
      <c r="T27" s="14">
        <v>2</v>
      </c>
    </row>
    <row r="28" spans="1:20" ht="18" customHeight="1">
      <c r="A28" s="30"/>
      <c r="B28" s="10" t="s">
        <v>21</v>
      </c>
      <c r="C28" s="4">
        <v>37</v>
      </c>
      <c r="D28" s="4">
        <v>37</v>
      </c>
      <c r="E28" s="4">
        <v>18</v>
      </c>
      <c r="F28" s="4">
        <v>2</v>
      </c>
      <c r="G28" s="4">
        <v>24</v>
      </c>
      <c r="H28" s="4">
        <v>24</v>
      </c>
      <c r="I28" s="4">
        <v>0</v>
      </c>
      <c r="J28" s="4">
        <v>0</v>
      </c>
      <c r="K28" s="4">
        <v>0</v>
      </c>
      <c r="L28" s="5">
        <v>0</v>
      </c>
      <c r="M28" s="5">
        <v>0</v>
      </c>
      <c r="N28" s="5">
        <v>0</v>
      </c>
      <c r="O28" s="5">
        <v>3</v>
      </c>
      <c r="P28" s="5">
        <v>0</v>
      </c>
      <c r="Q28" s="5">
        <v>1</v>
      </c>
      <c r="R28" s="5">
        <v>0</v>
      </c>
      <c r="S28" s="15"/>
      <c r="T28" s="15"/>
    </row>
    <row r="29" spans="1:20" ht="18" customHeight="1">
      <c r="A29" s="31"/>
      <c r="B29" s="10" t="s">
        <v>22</v>
      </c>
      <c r="C29" s="4">
        <v>39</v>
      </c>
      <c r="D29" s="4">
        <v>39</v>
      </c>
      <c r="E29" s="4">
        <v>14</v>
      </c>
      <c r="F29" s="4">
        <v>6</v>
      </c>
      <c r="G29" s="4">
        <v>21</v>
      </c>
      <c r="H29" s="4">
        <v>20</v>
      </c>
      <c r="I29" s="4">
        <v>0</v>
      </c>
      <c r="J29" s="4">
        <v>1</v>
      </c>
      <c r="K29" s="4">
        <v>0</v>
      </c>
      <c r="L29" s="5">
        <v>0</v>
      </c>
      <c r="M29" s="5">
        <v>0</v>
      </c>
      <c r="N29" s="5">
        <v>0</v>
      </c>
      <c r="O29" s="5">
        <v>2</v>
      </c>
      <c r="P29" s="5">
        <v>0</v>
      </c>
      <c r="Q29" s="5">
        <v>0</v>
      </c>
      <c r="R29" s="5">
        <v>0</v>
      </c>
      <c r="S29" s="16"/>
      <c r="T29" s="16"/>
    </row>
    <row r="30" spans="1:20" ht="18" customHeight="1">
      <c r="A30" s="29" t="s">
        <v>36</v>
      </c>
      <c r="B30" s="36" t="s">
        <v>88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</row>
    <row r="31" spans="1:20" ht="18" customHeight="1">
      <c r="A31" s="30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</row>
    <row r="32" spans="1:20" ht="24.75" customHeight="1">
      <c r="A32" s="31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</row>
    <row r="33" spans="3:20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</sheetData>
  <mergeCells count="46">
    <mergeCell ref="T24:T26"/>
    <mergeCell ref="S27:S29"/>
    <mergeCell ref="T27:T29"/>
    <mergeCell ref="S18:S20"/>
    <mergeCell ref="T18:T20"/>
    <mergeCell ref="S21:S23"/>
    <mergeCell ref="T21:T23"/>
    <mergeCell ref="S24:S26"/>
    <mergeCell ref="T12:T14"/>
    <mergeCell ref="S15:S17"/>
    <mergeCell ref="T15:T17"/>
    <mergeCell ref="S6:S8"/>
    <mergeCell ref="T6:T8"/>
    <mergeCell ref="S9:S11"/>
    <mergeCell ref="T9:T11"/>
    <mergeCell ref="S12:S14"/>
    <mergeCell ref="A1:U1"/>
    <mergeCell ref="S3:S5"/>
    <mergeCell ref="T3:T5"/>
    <mergeCell ref="P3:P5"/>
    <mergeCell ref="Q3:Q5"/>
    <mergeCell ref="B3:B5"/>
    <mergeCell ref="L3:L5"/>
    <mergeCell ref="M3:M5"/>
    <mergeCell ref="N3:N5"/>
    <mergeCell ref="R3:R5"/>
    <mergeCell ref="A24:A26"/>
    <mergeCell ref="O3:O5"/>
    <mergeCell ref="G3:K3"/>
    <mergeCell ref="A3:A5"/>
    <mergeCell ref="C3:D4"/>
    <mergeCell ref="H4:H5"/>
    <mergeCell ref="I4:J4"/>
    <mergeCell ref="A9:A11"/>
    <mergeCell ref="A12:A14"/>
    <mergeCell ref="A15:A17"/>
    <mergeCell ref="B30:T32"/>
    <mergeCell ref="K4:K5"/>
    <mergeCell ref="A30:A32"/>
    <mergeCell ref="A6:A8"/>
    <mergeCell ref="A18:A20"/>
    <mergeCell ref="G4:G5"/>
    <mergeCell ref="E3:E5"/>
    <mergeCell ref="F3:F5"/>
    <mergeCell ref="A27:A29"/>
    <mergeCell ref="A21:A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A1" sqref="A1:U1"/>
    </sheetView>
  </sheetViews>
  <sheetFormatPr defaultColWidth="9.00390625" defaultRowHeight="16.5"/>
  <cols>
    <col min="1" max="1" width="8.125" style="3" customWidth="1"/>
    <col min="2" max="2" width="4.75390625" style="3" customWidth="1"/>
    <col min="3" max="20" width="9.50390625" style="3" customWidth="1"/>
    <col min="21" max="16384" width="9.00390625" style="3" customWidth="1"/>
  </cols>
  <sheetData>
    <row r="1" spans="1:21" ht="60" customHeight="1">
      <c r="A1" s="32" t="s">
        <v>117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ht="24" customHeight="1">
      <c r="A3" s="17" t="s">
        <v>66</v>
      </c>
      <c r="B3" s="17" t="s">
        <v>67</v>
      </c>
      <c r="C3" s="45" t="s">
        <v>65</v>
      </c>
      <c r="D3" s="46"/>
      <c r="E3" s="49" t="s">
        <v>70</v>
      </c>
      <c r="F3" s="49" t="s">
        <v>71</v>
      </c>
      <c r="G3" s="22" t="s">
        <v>32</v>
      </c>
      <c r="H3" s="23"/>
      <c r="I3" s="23"/>
      <c r="J3" s="23"/>
      <c r="K3" s="23"/>
      <c r="L3" s="17" t="s">
        <v>78</v>
      </c>
      <c r="M3" s="17" t="s">
        <v>79</v>
      </c>
      <c r="N3" s="17" t="s">
        <v>80</v>
      </c>
      <c r="O3" s="17" t="s">
        <v>81</v>
      </c>
      <c r="P3" s="17" t="s">
        <v>82</v>
      </c>
      <c r="Q3" s="17" t="s">
        <v>83</v>
      </c>
      <c r="R3" s="17" t="s">
        <v>33</v>
      </c>
      <c r="S3" s="17" t="s">
        <v>84</v>
      </c>
      <c r="T3" s="17" t="s">
        <v>85</v>
      </c>
      <c r="V3" s="9"/>
    </row>
    <row r="4" spans="1:22" ht="26.25" customHeight="1">
      <c r="A4" s="18"/>
      <c r="B4" s="18"/>
      <c r="C4" s="47"/>
      <c r="D4" s="48"/>
      <c r="E4" s="50"/>
      <c r="F4" s="50"/>
      <c r="G4" s="27" t="s">
        <v>72</v>
      </c>
      <c r="H4" s="17" t="s">
        <v>73</v>
      </c>
      <c r="I4" s="22" t="s">
        <v>74</v>
      </c>
      <c r="J4" s="24"/>
      <c r="K4" s="17" t="s">
        <v>77</v>
      </c>
      <c r="L4" s="18"/>
      <c r="M4" s="18"/>
      <c r="N4" s="18"/>
      <c r="O4" s="18"/>
      <c r="P4" s="18"/>
      <c r="Q4" s="18"/>
      <c r="R4" s="18"/>
      <c r="S4" s="18"/>
      <c r="T4" s="18"/>
      <c r="V4" s="9"/>
    </row>
    <row r="5" spans="1:21" ht="114" customHeight="1">
      <c r="A5" s="19"/>
      <c r="B5" s="19"/>
      <c r="C5" s="1" t="s">
        <v>68</v>
      </c>
      <c r="D5" s="1" t="s">
        <v>69</v>
      </c>
      <c r="E5" s="51"/>
      <c r="F5" s="51"/>
      <c r="G5" s="28"/>
      <c r="H5" s="19"/>
      <c r="I5" s="11" t="s">
        <v>75</v>
      </c>
      <c r="J5" s="11" t="s">
        <v>76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8"/>
    </row>
    <row r="6" spans="1:20" ht="18" customHeight="1">
      <c r="A6" s="29" t="s">
        <v>30</v>
      </c>
      <c r="B6" s="10" t="s">
        <v>19</v>
      </c>
      <c r="C6" s="4">
        <f aca="true" t="shared" si="0" ref="C6:R6">C7+C8</f>
        <v>2817</v>
      </c>
      <c r="D6" s="4">
        <f t="shared" si="0"/>
        <v>2817</v>
      </c>
      <c r="E6" s="4">
        <f t="shared" si="0"/>
        <v>824</v>
      </c>
      <c r="F6" s="4">
        <f t="shared" si="0"/>
        <v>238</v>
      </c>
      <c r="G6" s="4">
        <f t="shared" si="0"/>
        <v>998</v>
      </c>
      <c r="H6" s="4">
        <f t="shared" si="0"/>
        <v>973</v>
      </c>
      <c r="I6" s="4">
        <f t="shared" si="0"/>
        <v>12</v>
      </c>
      <c r="J6" s="4">
        <f t="shared" si="0"/>
        <v>11</v>
      </c>
      <c r="K6" s="4">
        <f t="shared" si="0"/>
        <v>2</v>
      </c>
      <c r="L6" s="4">
        <f t="shared" si="0"/>
        <v>0</v>
      </c>
      <c r="M6" s="4">
        <f t="shared" si="0"/>
        <v>4</v>
      </c>
      <c r="N6" s="4">
        <f t="shared" si="0"/>
        <v>0</v>
      </c>
      <c r="O6" s="4">
        <f t="shared" si="0"/>
        <v>184</v>
      </c>
      <c r="P6" s="4">
        <f t="shared" si="0"/>
        <v>13</v>
      </c>
      <c r="Q6" s="4">
        <f t="shared" si="0"/>
        <v>13</v>
      </c>
      <c r="R6" s="4">
        <f t="shared" si="0"/>
        <v>2</v>
      </c>
      <c r="S6" s="14">
        <f>S9+S12+S15+S18+S21+S24+S27</f>
        <v>504</v>
      </c>
      <c r="T6" s="14">
        <f>T9+T12+T15+T18+T21+T24+T27</f>
        <v>51</v>
      </c>
    </row>
    <row r="7" spans="1:20" ht="18" customHeight="1">
      <c r="A7" s="30"/>
      <c r="B7" s="10" t="s">
        <v>7</v>
      </c>
      <c r="C7" s="6">
        <v>1448</v>
      </c>
      <c r="D7" s="6">
        <v>1448</v>
      </c>
      <c r="E7" s="6">
        <v>366</v>
      </c>
      <c r="F7" s="6">
        <v>78</v>
      </c>
      <c r="G7" s="6">
        <v>514</v>
      </c>
      <c r="H7" s="6">
        <v>503</v>
      </c>
      <c r="I7" s="6">
        <v>7</v>
      </c>
      <c r="J7" s="6">
        <v>3</v>
      </c>
      <c r="K7" s="6">
        <v>1</v>
      </c>
      <c r="L7" s="6">
        <v>0</v>
      </c>
      <c r="M7" s="6">
        <v>2</v>
      </c>
      <c r="N7" s="6">
        <v>0</v>
      </c>
      <c r="O7" s="6">
        <v>119</v>
      </c>
      <c r="P7" s="6">
        <v>8</v>
      </c>
      <c r="Q7" s="6">
        <v>3</v>
      </c>
      <c r="R7" s="6">
        <v>1</v>
      </c>
      <c r="S7" s="15"/>
      <c r="T7" s="15"/>
    </row>
    <row r="8" spans="1:20" ht="18" customHeight="1">
      <c r="A8" s="31"/>
      <c r="B8" s="10" t="s">
        <v>8</v>
      </c>
      <c r="C8" s="6">
        <v>1369</v>
      </c>
      <c r="D8" s="6">
        <v>1369</v>
      </c>
      <c r="E8" s="6">
        <v>458</v>
      </c>
      <c r="F8" s="6">
        <v>160</v>
      </c>
      <c r="G8" s="6">
        <v>484</v>
      </c>
      <c r="H8" s="6">
        <v>470</v>
      </c>
      <c r="I8" s="6">
        <v>5</v>
      </c>
      <c r="J8" s="6">
        <v>8</v>
      </c>
      <c r="K8" s="6">
        <v>1</v>
      </c>
      <c r="L8" s="6">
        <v>0</v>
      </c>
      <c r="M8" s="6">
        <v>2</v>
      </c>
      <c r="N8" s="6">
        <v>0</v>
      </c>
      <c r="O8" s="6">
        <v>65</v>
      </c>
      <c r="P8" s="6">
        <v>5</v>
      </c>
      <c r="Q8" s="6">
        <v>10</v>
      </c>
      <c r="R8" s="6">
        <v>1</v>
      </c>
      <c r="S8" s="16"/>
      <c r="T8" s="16"/>
    </row>
    <row r="9" spans="1:20" ht="18" customHeight="1">
      <c r="A9" s="29" t="s">
        <v>0</v>
      </c>
      <c r="B9" s="10" t="s">
        <v>19</v>
      </c>
      <c r="C9" s="4">
        <f aca="true" t="shared" si="1" ref="C9:R9">C10+C11</f>
        <v>825</v>
      </c>
      <c r="D9" s="4">
        <f t="shared" si="1"/>
        <v>825</v>
      </c>
      <c r="E9" s="4">
        <f t="shared" si="1"/>
        <v>112</v>
      </c>
      <c r="F9" s="4">
        <f t="shared" si="1"/>
        <v>19</v>
      </c>
      <c r="G9" s="4">
        <f t="shared" si="1"/>
        <v>209</v>
      </c>
      <c r="H9" s="4">
        <f t="shared" si="1"/>
        <v>198</v>
      </c>
      <c r="I9" s="4">
        <f t="shared" si="1"/>
        <v>5</v>
      </c>
      <c r="J9" s="4">
        <f t="shared" si="1"/>
        <v>6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4">
        <f t="shared" si="1"/>
        <v>52</v>
      </c>
      <c r="P9" s="4">
        <f t="shared" si="1"/>
        <v>0</v>
      </c>
      <c r="Q9" s="4">
        <f t="shared" si="1"/>
        <v>3</v>
      </c>
      <c r="R9" s="4">
        <f t="shared" si="1"/>
        <v>2</v>
      </c>
      <c r="S9" s="14">
        <v>117</v>
      </c>
      <c r="T9" s="14">
        <v>12</v>
      </c>
    </row>
    <row r="10" spans="1:20" ht="18" customHeight="1">
      <c r="A10" s="30"/>
      <c r="B10" s="10" t="s">
        <v>7</v>
      </c>
      <c r="C10" s="4">
        <v>427</v>
      </c>
      <c r="D10" s="4">
        <v>427</v>
      </c>
      <c r="E10" s="4">
        <v>49</v>
      </c>
      <c r="F10" s="4">
        <v>11</v>
      </c>
      <c r="G10" s="4">
        <v>111</v>
      </c>
      <c r="H10" s="4">
        <v>105</v>
      </c>
      <c r="I10" s="4">
        <v>4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38</v>
      </c>
      <c r="P10" s="4">
        <v>0</v>
      </c>
      <c r="Q10" s="4">
        <v>0</v>
      </c>
      <c r="R10" s="4">
        <v>1</v>
      </c>
      <c r="S10" s="15"/>
      <c r="T10" s="15"/>
    </row>
    <row r="11" spans="1:20" ht="18" customHeight="1">
      <c r="A11" s="31"/>
      <c r="B11" s="10" t="s">
        <v>8</v>
      </c>
      <c r="C11" s="4">
        <v>398</v>
      </c>
      <c r="D11" s="4">
        <v>398</v>
      </c>
      <c r="E11" s="4">
        <v>63</v>
      </c>
      <c r="F11" s="4">
        <v>8</v>
      </c>
      <c r="G11" s="4">
        <v>98</v>
      </c>
      <c r="H11" s="4">
        <v>93</v>
      </c>
      <c r="I11" s="4">
        <v>1</v>
      </c>
      <c r="J11" s="4">
        <v>4</v>
      </c>
      <c r="K11" s="4">
        <v>0</v>
      </c>
      <c r="L11" s="4">
        <v>0</v>
      </c>
      <c r="M11" s="4">
        <v>0</v>
      </c>
      <c r="N11" s="4">
        <v>0</v>
      </c>
      <c r="O11" s="4">
        <v>14</v>
      </c>
      <c r="P11" s="4">
        <v>0</v>
      </c>
      <c r="Q11" s="4">
        <v>3</v>
      </c>
      <c r="R11" s="4">
        <v>1</v>
      </c>
      <c r="S11" s="16"/>
      <c r="T11" s="16"/>
    </row>
    <row r="12" spans="1:20" ht="18" customHeight="1">
      <c r="A12" s="29" t="s">
        <v>1</v>
      </c>
      <c r="B12" s="10" t="s">
        <v>19</v>
      </c>
      <c r="C12" s="4">
        <f aca="true" t="shared" si="2" ref="C12:R12">C13+C14</f>
        <v>502</v>
      </c>
      <c r="D12" s="4">
        <f t="shared" si="2"/>
        <v>502</v>
      </c>
      <c r="E12" s="4">
        <f t="shared" si="2"/>
        <v>130</v>
      </c>
      <c r="F12" s="4">
        <f t="shared" si="2"/>
        <v>25</v>
      </c>
      <c r="G12" s="4">
        <f t="shared" si="2"/>
        <v>167</v>
      </c>
      <c r="H12" s="4">
        <f t="shared" si="2"/>
        <v>163</v>
      </c>
      <c r="I12" s="4">
        <f t="shared" si="2"/>
        <v>1</v>
      </c>
      <c r="J12" s="4">
        <f t="shared" si="2"/>
        <v>1</v>
      </c>
      <c r="K12" s="4">
        <f t="shared" si="2"/>
        <v>2</v>
      </c>
      <c r="L12" s="4">
        <f t="shared" si="2"/>
        <v>0</v>
      </c>
      <c r="M12" s="4">
        <f t="shared" si="2"/>
        <v>2</v>
      </c>
      <c r="N12" s="4">
        <f t="shared" si="2"/>
        <v>0</v>
      </c>
      <c r="O12" s="4">
        <f t="shared" si="2"/>
        <v>31</v>
      </c>
      <c r="P12" s="4">
        <f t="shared" si="2"/>
        <v>3</v>
      </c>
      <c r="Q12" s="4">
        <f t="shared" si="2"/>
        <v>2</v>
      </c>
      <c r="R12" s="4">
        <f t="shared" si="2"/>
        <v>0</v>
      </c>
      <c r="S12" s="14">
        <v>92</v>
      </c>
      <c r="T12" s="14">
        <v>6</v>
      </c>
    </row>
    <row r="13" spans="1:20" ht="18" customHeight="1">
      <c r="A13" s="30"/>
      <c r="B13" s="10" t="s">
        <v>7</v>
      </c>
      <c r="C13" s="4">
        <v>246</v>
      </c>
      <c r="D13" s="4">
        <v>246</v>
      </c>
      <c r="E13" s="4">
        <v>59</v>
      </c>
      <c r="F13" s="4">
        <v>12</v>
      </c>
      <c r="G13" s="4">
        <v>81</v>
      </c>
      <c r="H13" s="4">
        <v>80</v>
      </c>
      <c r="I13" s="4">
        <v>0</v>
      </c>
      <c r="J13" s="4">
        <v>0</v>
      </c>
      <c r="K13" s="4">
        <v>1</v>
      </c>
      <c r="L13" s="5">
        <v>0</v>
      </c>
      <c r="M13" s="5">
        <v>2</v>
      </c>
      <c r="N13" s="5">
        <v>0</v>
      </c>
      <c r="O13" s="5">
        <v>19</v>
      </c>
      <c r="P13" s="5">
        <v>2</v>
      </c>
      <c r="Q13" s="5">
        <v>1</v>
      </c>
      <c r="R13" s="5">
        <v>0</v>
      </c>
      <c r="S13" s="15"/>
      <c r="T13" s="15"/>
    </row>
    <row r="14" spans="1:20" ht="18" customHeight="1">
      <c r="A14" s="31"/>
      <c r="B14" s="10" t="s">
        <v>8</v>
      </c>
      <c r="C14" s="4">
        <v>256</v>
      </c>
      <c r="D14" s="4">
        <v>256</v>
      </c>
      <c r="E14" s="4">
        <v>71</v>
      </c>
      <c r="F14" s="4">
        <v>13</v>
      </c>
      <c r="G14" s="4">
        <v>86</v>
      </c>
      <c r="H14" s="4">
        <v>83</v>
      </c>
      <c r="I14" s="4">
        <v>1</v>
      </c>
      <c r="J14" s="4">
        <v>1</v>
      </c>
      <c r="K14" s="4">
        <v>1</v>
      </c>
      <c r="L14" s="5">
        <v>0</v>
      </c>
      <c r="M14" s="5">
        <v>0</v>
      </c>
      <c r="N14" s="5">
        <v>0</v>
      </c>
      <c r="O14" s="5">
        <v>12</v>
      </c>
      <c r="P14" s="5">
        <v>1</v>
      </c>
      <c r="Q14" s="5">
        <v>1</v>
      </c>
      <c r="R14" s="5">
        <v>0</v>
      </c>
      <c r="S14" s="16"/>
      <c r="T14" s="16"/>
    </row>
    <row r="15" spans="1:20" ht="18" customHeight="1">
      <c r="A15" s="29" t="s">
        <v>3</v>
      </c>
      <c r="B15" s="10" t="s">
        <v>19</v>
      </c>
      <c r="C15" s="4">
        <f aca="true" t="shared" si="3" ref="C15:R15">C16+C17</f>
        <v>319</v>
      </c>
      <c r="D15" s="4">
        <f t="shared" si="3"/>
        <v>319</v>
      </c>
      <c r="E15" s="4">
        <f t="shared" si="3"/>
        <v>96</v>
      </c>
      <c r="F15" s="4">
        <f t="shared" si="3"/>
        <v>23</v>
      </c>
      <c r="G15" s="4">
        <f t="shared" si="3"/>
        <v>121</v>
      </c>
      <c r="H15" s="4">
        <f t="shared" si="3"/>
        <v>119</v>
      </c>
      <c r="I15" s="4">
        <f t="shared" si="3"/>
        <v>1</v>
      </c>
      <c r="J15" s="4">
        <f t="shared" si="3"/>
        <v>1</v>
      </c>
      <c r="K15" s="4">
        <f t="shared" si="3"/>
        <v>0</v>
      </c>
      <c r="L15" s="4">
        <f t="shared" si="3"/>
        <v>0</v>
      </c>
      <c r="M15" s="4">
        <f t="shared" si="3"/>
        <v>2</v>
      </c>
      <c r="N15" s="4">
        <f t="shared" si="3"/>
        <v>0</v>
      </c>
      <c r="O15" s="4">
        <f t="shared" si="3"/>
        <v>24</v>
      </c>
      <c r="P15" s="4">
        <f t="shared" si="3"/>
        <v>1</v>
      </c>
      <c r="Q15" s="4">
        <f t="shared" si="3"/>
        <v>1</v>
      </c>
      <c r="R15" s="4">
        <f t="shared" si="3"/>
        <v>0</v>
      </c>
      <c r="S15" s="14">
        <v>61</v>
      </c>
      <c r="T15" s="14">
        <v>6</v>
      </c>
    </row>
    <row r="16" spans="1:20" ht="18" customHeight="1">
      <c r="A16" s="30"/>
      <c r="B16" s="10" t="s">
        <v>7</v>
      </c>
      <c r="C16" s="4">
        <v>164</v>
      </c>
      <c r="D16" s="4">
        <v>164</v>
      </c>
      <c r="E16" s="4">
        <v>40</v>
      </c>
      <c r="F16" s="4">
        <v>15</v>
      </c>
      <c r="G16" s="4">
        <v>66</v>
      </c>
      <c r="H16" s="4">
        <v>65</v>
      </c>
      <c r="I16" s="4">
        <v>1</v>
      </c>
      <c r="J16" s="4">
        <v>0</v>
      </c>
      <c r="K16" s="4">
        <v>0</v>
      </c>
      <c r="L16" s="5">
        <v>0</v>
      </c>
      <c r="M16" s="5">
        <v>0</v>
      </c>
      <c r="N16" s="5">
        <v>0</v>
      </c>
      <c r="O16" s="5">
        <v>16</v>
      </c>
      <c r="P16" s="5">
        <v>1</v>
      </c>
      <c r="Q16" s="5">
        <v>0</v>
      </c>
      <c r="R16" s="5">
        <v>0</v>
      </c>
      <c r="S16" s="15"/>
      <c r="T16" s="15"/>
    </row>
    <row r="17" spans="1:20" ht="18" customHeight="1">
      <c r="A17" s="31"/>
      <c r="B17" s="10" t="s">
        <v>8</v>
      </c>
      <c r="C17" s="4">
        <v>155</v>
      </c>
      <c r="D17" s="4">
        <v>155</v>
      </c>
      <c r="E17" s="4">
        <v>56</v>
      </c>
      <c r="F17" s="4">
        <v>8</v>
      </c>
      <c r="G17" s="4">
        <v>55</v>
      </c>
      <c r="H17" s="4">
        <v>54</v>
      </c>
      <c r="I17" s="4">
        <v>0</v>
      </c>
      <c r="J17" s="4">
        <v>1</v>
      </c>
      <c r="K17" s="4">
        <v>0</v>
      </c>
      <c r="L17" s="5">
        <v>0</v>
      </c>
      <c r="M17" s="5">
        <v>2</v>
      </c>
      <c r="N17" s="5">
        <v>0</v>
      </c>
      <c r="O17" s="5">
        <v>8</v>
      </c>
      <c r="P17" s="5">
        <v>0</v>
      </c>
      <c r="Q17" s="5">
        <v>1</v>
      </c>
      <c r="R17" s="5">
        <v>0</v>
      </c>
      <c r="S17" s="16"/>
      <c r="T17" s="16"/>
    </row>
    <row r="18" spans="1:20" ht="18" customHeight="1">
      <c r="A18" s="29" t="s">
        <v>2</v>
      </c>
      <c r="B18" s="10" t="s">
        <v>19</v>
      </c>
      <c r="C18" s="4">
        <f aca="true" t="shared" si="4" ref="C18:R18">C19+C20</f>
        <v>747</v>
      </c>
      <c r="D18" s="4">
        <f t="shared" si="4"/>
        <v>747</v>
      </c>
      <c r="E18" s="4">
        <f t="shared" si="4"/>
        <v>140</v>
      </c>
      <c r="F18" s="4">
        <f t="shared" si="4"/>
        <v>28</v>
      </c>
      <c r="G18" s="4">
        <f t="shared" si="4"/>
        <v>228</v>
      </c>
      <c r="H18" s="4">
        <f t="shared" si="4"/>
        <v>222</v>
      </c>
      <c r="I18" s="4">
        <f t="shared" si="4"/>
        <v>3</v>
      </c>
      <c r="J18" s="4">
        <f t="shared" si="4"/>
        <v>3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4"/>
        <v>34</v>
      </c>
      <c r="P18" s="4">
        <f t="shared" si="4"/>
        <v>7</v>
      </c>
      <c r="Q18" s="4">
        <f t="shared" si="4"/>
        <v>4</v>
      </c>
      <c r="R18" s="4">
        <f t="shared" si="4"/>
        <v>0</v>
      </c>
      <c r="S18" s="14">
        <v>114</v>
      </c>
      <c r="T18" s="14">
        <v>18</v>
      </c>
    </row>
    <row r="19" spans="1:20" ht="18" customHeight="1">
      <c r="A19" s="30"/>
      <c r="B19" s="10" t="s">
        <v>7</v>
      </c>
      <c r="C19" s="4">
        <v>397</v>
      </c>
      <c r="D19" s="4">
        <v>397</v>
      </c>
      <c r="E19" s="4">
        <v>71</v>
      </c>
      <c r="F19" s="4">
        <v>13</v>
      </c>
      <c r="G19" s="4">
        <v>121</v>
      </c>
      <c r="H19" s="4">
        <v>118</v>
      </c>
      <c r="I19" s="4">
        <v>2</v>
      </c>
      <c r="J19" s="4">
        <v>1</v>
      </c>
      <c r="K19" s="4">
        <v>0</v>
      </c>
      <c r="L19" s="5">
        <v>0</v>
      </c>
      <c r="M19" s="5">
        <v>0</v>
      </c>
      <c r="N19" s="5">
        <v>0</v>
      </c>
      <c r="O19" s="5">
        <v>22</v>
      </c>
      <c r="P19" s="5">
        <v>4</v>
      </c>
      <c r="Q19" s="5">
        <v>0</v>
      </c>
      <c r="R19" s="5">
        <v>0</v>
      </c>
      <c r="S19" s="15"/>
      <c r="T19" s="15"/>
    </row>
    <row r="20" spans="1:20" ht="18" customHeight="1">
      <c r="A20" s="31"/>
      <c r="B20" s="10" t="s">
        <v>8</v>
      </c>
      <c r="C20" s="4">
        <v>350</v>
      </c>
      <c r="D20" s="4">
        <v>350</v>
      </c>
      <c r="E20" s="4">
        <v>69</v>
      </c>
      <c r="F20" s="4">
        <v>15</v>
      </c>
      <c r="G20" s="4">
        <v>107</v>
      </c>
      <c r="H20" s="4">
        <v>104</v>
      </c>
      <c r="I20" s="4">
        <v>1</v>
      </c>
      <c r="J20" s="4">
        <v>2</v>
      </c>
      <c r="K20" s="4">
        <v>0</v>
      </c>
      <c r="L20" s="5">
        <v>0</v>
      </c>
      <c r="M20" s="5">
        <v>0</v>
      </c>
      <c r="N20" s="5">
        <v>0</v>
      </c>
      <c r="O20" s="5">
        <v>12</v>
      </c>
      <c r="P20" s="5">
        <v>3</v>
      </c>
      <c r="Q20" s="5">
        <v>4</v>
      </c>
      <c r="R20" s="5">
        <v>0</v>
      </c>
      <c r="S20" s="16"/>
      <c r="T20" s="16"/>
    </row>
    <row r="21" spans="1:20" ht="18" customHeight="1">
      <c r="A21" s="29" t="s">
        <v>4</v>
      </c>
      <c r="B21" s="10" t="s">
        <v>19</v>
      </c>
      <c r="C21" s="4">
        <f aca="true" t="shared" si="5" ref="C21:R21">C22+C23</f>
        <v>128</v>
      </c>
      <c r="D21" s="4">
        <f t="shared" si="5"/>
        <v>128</v>
      </c>
      <c r="E21" s="4">
        <f t="shared" si="5"/>
        <v>60</v>
      </c>
      <c r="F21" s="4">
        <f t="shared" si="5"/>
        <v>21</v>
      </c>
      <c r="G21" s="4">
        <f t="shared" si="5"/>
        <v>69</v>
      </c>
      <c r="H21" s="4">
        <f t="shared" si="5"/>
        <v>68</v>
      </c>
      <c r="I21" s="4">
        <f t="shared" si="5"/>
        <v>1</v>
      </c>
      <c r="J21" s="4">
        <f t="shared" si="5"/>
        <v>0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0</v>
      </c>
      <c r="O21" s="4">
        <f t="shared" si="5"/>
        <v>17</v>
      </c>
      <c r="P21" s="4">
        <f t="shared" si="5"/>
        <v>1</v>
      </c>
      <c r="Q21" s="4">
        <f t="shared" si="5"/>
        <v>0</v>
      </c>
      <c r="R21" s="4">
        <f t="shared" si="5"/>
        <v>0</v>
      </c>
      <c r="S21" s="14">
        <v>26</v>
      </c>
      <c r="T21" s="14">
        <v>8</v>
      </c>
    </row>
    <row r="22" spans="1:20" ht="18" customHeight="1">
      <c r="A22" s="30"/>
      <c r="B22" s="10" t="s">
        <v>7</v>
      </c>
      <c r="C22" s="4">
        <v>69</v>
      </c>
      <c r="D22" s="4">
        <v>69</v>
      </c>
      <c r="E22" s="4">
        <v>22</v>
      </c>
      <c r="F22" s="4">
        <v>8</v>
      </c>
      <c r="G22" s="4">
        <v>26</v>
      </c>
      <c r="H22" s="4">
        <v>26</v>
      </c>
      <c r="I22" s="4">
        <v>0</v>
      </c>
      <c r="J22" s="4">
        <v>0</v>
      </c>
      <c r="K22" s="4">
        <v>0</v>
      </c>
      <c r="L22" s="5">
        <v>0</v>
      </c>
      <c r="M22" s="5">
        <v>0</v>
      </c>
      <c r="N22" s="5">
        <v>0</v>
      </c>
      <c r="O22" s="5">
        <v>7</v>
      </c>
      <c r="P22" s="5">
        <v>1</v>
      </c>
      <c r="Q22" s="5">
        <v>0</v>
      </c>
      <c r="R22" s="5">
        <v>0</v>
      </c>
      <c r="S22" s="15"/>
      <c r="T22" s="15"/>
    </row>
    <row r="23" spans="1:20" ht="18" customHeight="1">
      <c r="A23" s="31"/>
      <c r="B23" s="10" t="s">
        <v>8</v>
      </c>
      <c r="C23" s="4">
        <v>59</v>
      </c>
      <c r="D23" s="4">
        <v>59</v>
      </c>
      <c r="E23" s="4">
        <v>38</v>
      </c>
      <c r="F23" s="4">
        <v>13</v>
      </c>
      <c r="G23" s="4">
        <v>43</v>
      </c>
      <c r="H23" s="4">
        <v>42</v>
      </c>
      <c r="I23" s="4">
        <v>1</v>
      </c>
      <c r="J23" s="4">
        <v>0</v>
      </c>
      <c r="K23" s="4">
        <v>0</v>
      </c>
      <c r="L23" s="5">
        <v>0</v>
      </c>
      <c r="M23" s="5">
        <v>0</v>
      </c>
      <c r="N23" s="5">
        <v>0</v>
      </c>
      <c r="O23" s="5">
        <v>10</v>
      </c>
      <c r="P23" s="5">
        <v>0</v>
      </c>
      <c r="Q23" s="5">
        <v>0</v>
      </c>
      <c r="R23" s="5">
        <v>0</v>
      </c>
      <c r="S23" s="16"/>
      <c r="T23" s="16"/>
    </row>
    <row r="24" spans="1:20" ht="18" customHeight="1">
      <c r="A24" s="29" t="s">
        <v>5</v>
      </c>
      <c r="B24" s="10" t="s">
        <v>19</v>
      </c>
      <c r="C24" s="4">
        <f aca="true" t="shared" si="6" ref="C24:R24">C25+C26</f>
        <v>173</v>
      </c>
      <c r="D24" s="4">
        <f t="shared" si="6"/>
        <v>173</v>
      </c>
      <c r="E24" s="4">
        <f t="shared" si="6"/>
        <v>256</v>
      </c>
      <c r="F24" s="4">
        <f t="shared" si="6"/>
        <v>116</v>
      </c>
      <c r="G24" s="4">
        <f t="shared" si="6"/>
        <v>167</v>
      </c>
      <c r="H24" s="4">
        <f t="shared" si="6"/>
        <v>166</v>
      </c>
      <c r="I24" s="4">
        <f t="shared" si="6"/>
        <v>1</v>
      </c>
      <c r="J24" s="4">
        <f t="shared" si="6"/>
        <v>0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v>0</v>
      </c>
      <c r="O24" s="4">
        <f t="shared" si="6"/>
        <v>21</v>
      </c>
      <c r="P24" s="4">
        <f t="shared" si="6"/>
        <v>0</v>
      </c>
      <c r="Q24" s="4">
        <f t="shared" si="6"/>
        <v>3</v>
      </c>
      <c r="R24" s="4">
        <f t="shared" si="6"/>
        <v>0</v>
      </c>
      <c r="S24" s="14">
        <v>74</v>
      </c>
      <c r="T24" s="14">
        <v>0</v>
      </c>
    </row>
    <row r="25" spans="1:20" ht="18" customHeight="1">
      <c r="A25" s="30"/>
      <c r="B25" s="10" t="s">
        <v>7</v>
      </c>
      <c r="C25" s="4">
        <v>79</v>
      </c>
      <c r="D25" s="4">
        <v>79</v>
      </c>
      <c r="E25" s="4">
        <v>112</v>
      </c>
      <c r="F25" s="4">
        <v>15</v>
      </c>
      <c r="G25" s="4">
        <v>89</v>
      </c>
      <c r="H25" s="4">
        <v>89</v>
      </c>
      <c r="I25" s="4">
        <v>0</v>
      </c>
      <c r="J25" s="4">
        <v>0</v>
      </c>
      <c r="K25" s="4">
        <v>0</v>
      </c>
      <c r="L25" s="5">
        <v>0</v>
      </c>
      <c r="M25" s="5">
        <v>0</v>
      </c>
      <c r="N25" s="5">
        <v>0</v>
      </c>
      <c r="O25" s="5">
        <v>12</v>
      </c>
      <c r="P25" s="5">
        <v>0</v>
      </c>
      <c r="Q25" s="5">
        <v>2</v>
      </c>
      <c r="R25" s="5">
        <v>0</v>
      </c>
      <c r="S25" s="15"/>
      <c r="T25" s="15"/>
    </row>
    <row r="26" spans="1:20" ht="18" customHeight="1">
      <c r="A26" s="31"/>
      <c r="B26" s="10" t="s">
        <v>8</v>
      </c>
      <c r="C26" s="4">
        <v>94</v>
      </c>
      <c r="D26" s="4">
        <v>94</v>
      </c>
      <c r="E26" s="4">
        <v>144</v>
      </c>
      <c r="F26" s="4">
        <v>101</v>
      </c>
      <c r="G26" s="4">
        <v>78</v>
      </c>
      <c r="H26" s="4">
        <v>77</v>
      </c>
      <c r="I26" s="4">
        <v>1</v>
      </c>
      <c r="J26" s="4">
        <v>0</v>
      </c>
      <c r="K26" s="4">
        <v>0</v>
      </c>
      <c r="L26" s="5">
        <v>0</v>
      </c>
      <c r="M26" s="5">
        <v>0</v>
      </c>
      <c r="N26" s="5">
        <v>0</v>
      </c>
      <c r="O26" s="5">
        <v>9</v>
      </c>
      <c r="P26" s="5">
        <v>0</v>
      </c>
      <c r="Q26" s="5">
        <v>1</v>
      </c>
      <c r="R26" s="5">
        <v>0</v>
      </c>
      <c r="S26" s="16"/>
      <c r="T26" s="16"/>
    </row>
    <row r="27" spans="1:20" ht="18" customHeight="1">
      <c r="A27" s="29" t="s">
        <v>6</v>
      </c>
      <c r="B27" s="10" t="s">
        <v>19</v>
      </c>
      <c r="C27" s="4">
        <f>C28+C29</f>
        <v>123</v>
      </c>
      <c r="D27" s="4">
        <f aca="true" t="shared" si="7" ref="D27:R27">D28+D29</f>
        <v>123</v>
      </c>
      <c r="E27" s="4">
        <f t="shared" si="7"/>
        <v>30</v>
      </c>
      <c r="F27" s="4">
        <f t="shared" si="7"/>
        <v>6</v>
      </c>
      <c r="G27" s="4">
        <f t="shared" si="7"/>
        <v>37</v>
      </c>
      <c r="H27" s="4">
        <f t="shared" si="7"/>
        <v>37</v>
      </c>
      <c r="I27" s="4">
        <f t="shared" si="7"/>
        <v>0</v>
      </c>
      <c r="J27" s="4">
        <f t="shared" si="7"/>
        <v>0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f t="shared" si="7"/>
        <v>0</v>
      </c>
      <c r="O27" s="4">
        <f t="shared" si="7"/>
        <v>5</v>
      </c>
      <c r="P27" s="4">
        <f t="shared" si="7"/>
        <v>1</v>
      </c>
      <c r="Q27" s="4">
        <f t="shared" si="7"/>
        <v>0</v>
      </c>
      <c r="R27" s="4">
        <f t="shared" si="7"/>
        <v>0</v>
      </c>
      <c r="S27" s="14">
        <v>20</v>
      </c>
      <c r="T27" s="14">
        <v>1</v>
      </c>
    </row>
    <row r="28" spans="1:20" ht="18" customHeight="1">
      <c r="A28" s="30"/>
      <c r="B28" s="10" t="s">
        <v>7</v>
      </c>
      <c r="C28" s="4">
        <v>66</v>
      </c>
      <c r="D28" s="4">
        <v>66</v>
      </c>
      <c r="E28" s="4">
        <v>13</v>
      </c>
      <c r="F28" s="4">
        <v>4</v>
      </c>
      <c r="G28" s="4">
        <v>20</v>
      </c>
      <c r="H28" s="4">
        <v>20</v>
      </c>
      <c r="I28" s="4">
        <v>0</v>
      </c>
      <c r="J28" s="4">
        <v>0</v>
      </c>
      <c r="K28" s="4">
        <v>0</v>
      </c>
      <c r="L28" s="5">
        <v>0</v>
      </c>
      <c r="M28" s="5">
        <v>0</v>
      </c>
      <c r="N28" s="5">
        <v>0</v>
      </c>
      <c r="O28" s="5">
        <v>5</v>
      </c>
      <c r="P28" s="5">
        <v>0</v>
      </c>
      <c r="Q28" s="5">
        <v>0</v>
      </c>
      <c r="R28" s="5">
        <v>0</v>
      </c>
      <c r="S28" s="15"/>
      <c r="T28" s="15"/>
    </row>
    <row r="29" spans="1:20" ht="18" customHeight="1">
      <c r="A29" s="31"/>
      <c r="B29" s="10" t="s">
        <v>8</v>
      </c>
      <c r="C29" s="4">
        <v>57</v>
      </c>
      <c r="D29" s="4">
        <v>57</v>
      </c>
      <c r="E29" s="4">
        <v>17</v>
      </c>
      <c r="F29" s="4">
        <v>2</v>
      </c>
      <c r="G29" s="4">
        <v>17</v>
      </c>
      <c r="H29" s="4">
        <v>17</v>
      </c>
      <c r="I29" s="4">
        <v>0</v>
      </c>
      <c r="J29" s="4">
        <v>0</v>
      </c>
      <c r="K29" s="4">
        <v>0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0</v>
      </c>
      <c r="S29" s="16"/>
      <c r="T29" s="16"/>
    </row>
    <row r="30" spans="1:20" ht="18" customHeight="1">
      <c r="A30" s="29" t="s">
        <v>36</v>
      </c>
      <c r="B30" s="36" t="s">
        <v>89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</row>
    <row r="31" spans="1:20" ht="18" customHeight="1">
      <c r="A31" s="30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</row>
    <row r="32" spans="1:20" ht="24.75" customHeight="1">
      <c r="A32" s="31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</row>
    <row r="33" spans="3:20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</sheetData>
  <mergeCells count="46">
    <mergeCell ref="T24:T26"/>
    <mergeCell ref="S27:S29"/>
    <mergeCell ref="T27:T29"/>
    <mergeCell ref="S18:S20"/>
    <mergeCell ref="T18:T20"/>
    <mergeCell ref="S21:S23"/>
    <mergeCell ref="T21:T23"/>
    <mergeCell ref="S24:S26"/>
    <mergeCell ref="T15:T17"/>
    <mergeCell ref="S6:S8"/>
    <mergeCell ref="T6:T8"/>
    <mergeCell ref="S9:S11"/>
    <mergeCell ref="T9:T11"/>
    <mergeCell ref="S12:S14"/>
    <mergeCell ref="T12:T14"/>
    <mergeCell ref="S15:S17"/>
    <mergeCell ref="B30:T32"/>
    <mergeCell ref="K4:K5"/>
    <mergeCell ref="A30:A32"/>
    <mergeCell ref="A6:A8"/>
    <mergeCell ref="A18:A20"/>
    <mergeCell ref="G4:G5"/>
    <mergeCell ref="E3:E5"/>
    <mergeCell ref="F3:F5"/>
    <mergeCell ref="A27:A29"/>
    <mergeCell ref="R3:R5"/>
    <mergeCell ref="A21:A23"/>
    <mergeCell ref="A24:A26"/>
    <mergeCell ref="O3:O5"/>
    <mergeCell ref="G3:K3"/>
    <mergeCell ref="A3:A5"/>
    <mergeCell ref="L3:L5"/>
    <mergeCell ref="M3:M5"/>
    <mergeCell ref="N3:N5"/>
    <mergeCell ref="A12:A14"/>
    <mergeCell ref="A15:A17"/>
    <mergeCell ref="A9:A11"/>
    <mergeCell ref="B3:B5"/>
    <mergeCell ref="A1:U1"/>
    <mergeCell ref="S3:S5"/>
    <mergeCell ref="T3:T5"/>
    <mergeCell ref="P3:P5"/>
    <mergeCell ref="Q3:Q5"/>
    <mergeCell ref="C3:D4"/>
    <mergeCell ref="H4:H5"/>
    <mergeCell ref="I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A1" sqref="A1:U1"/>
    </sheetView>
  </sheetViews>
  <sheetFormatPr defaultColWidth="9.00390625" defaultRowHeight="16.5"/>
  <cols>
    <col min="1" max="1" width="8.125" style="3" customWidth="1"/>
    <col min="2" max="2" width="4.75390625" style="3" customWidth="1"/>
    <col min="3" max="20" width="9.75390625" style="3" customWidth="1"/>
    <col min="21" max="16384" width="9.00390625" style="3" customWidth="1"/>
  </cols>
  <sheetData>
    <row r="1" spans="1:21" ht="60" customHeight="1">
      <c r="A1" s="32" t="s">
        <v>118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ht="24" customHeight="1">
      <c r="A3" s="17" t="s">
        <v>66</v>
      </c>
      <c r="B3" s="17" t="s">
        <v>67</v>
      </c>
      <c r="C3" s="45" t="s">
        <v>65</v>
      </c>
      <c r="D3" s="46"/>
      <c r="E3" s="49" t="s">
        <v>70</v>
      </c>
      <c r="F3" s="49" t="s">
        <v>71</v>
      </c>
      <c r="G3" s="22" t="s">
        <v>32</v>
      </c>
      <c r="H3" s="23"/>
      <c r="I3" s="23"/>
      <c r="J3" s="23"/>
      <c r="K3" s="23"/>
      <c r="L3" s="17" t="s">
        <v>78</v>
      </c>
      <c r="M3" s="17" t="s">
        <v>79</v>
      </c>
      <c r="N3" s="17" t="s">
        <v>80</v>
      </c>
      <c r="O3" s="17" t="s">
        <v>81</v>
      </c>
      <c r="P3" s="17" t="s">
        <v>82</v>
      </c>
      <c r="Q3" s="17" t="s">
        <v>83</v>
      </c>
      <c r="R3" s="17" t="s">
        <v>33</v>
      </c>
      <c r="S3" s="17" t="s">
        <v>84</v>
      </c>
      <c r="T3" s="17" t="s">
        <v>85</v>
      </c>
      <c r="V3" s="9"/>
    </row>
    <row r="4" spans="1:22" ht="26.25" customHeight="1">
      <c r="A4" s="18"/>
      <c r="B4" s="18"/>
      <c r="C4" s="47"/>
      <c r="D4" s="48"/>
      <c r="E4" s="50"/>
      <c r="F4" s="50"/>
      <c r="G4" s="27" t="s">
        <v>72</v>
      </c>
      <c r="H4" s="17" t="s">
        <v>73</v>
      </c>
      <c r="I4" s="22" t="s">
        <v>74</v>
      </c>
      <c r="J4" s="24"/>
      <c r="K4" s="17" t="s">
        <v>77</v>
      </c>
      <c r="L4" s="18"/>
      <c r="M4" s="18"/>
      <c r="N4" s="18"/>
      <c r="O4" s="18"/>
      <c r="P4" s="18"/>
      <c r="Q4" s="18"/>
      <c r="R4" s="18"/>
      <c r="S4" s="18"/>
      <c r="T4" s="18"/>
      <c r="V4" s="9"/>
    </row>
    <row r="5" spans="1:21" ht="114" customHeight="1">
      <c r="A5" s="19"/>
      <c r="B5" s="19"/>
      <c r="C5" s="1" t="s">
        <v>68</v>
      </c>
      <c r="D5" s="1" t="s">
        <v>69</v>
      </c>
      <c r="E5" s="51"/>
      <c r="F5" s="51"/>
      <c r="G5" s="28"/>
      <c r="H5" s="19"/>
      <c r="I5" s="11" t="s">
        <v>75</v>
      </c>
      <c r="J5" s="11" t="s">
        <v>76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8"/>
    </row>
    <row r="6" spans="1:20" ht="18" customHeight="1">
      <c r="A6" s="29" t="s">
        <v>34</v>
      </c>
      <c r="B6" s="10" t="s">
        <v>20</v>
      </c>
      <c r="C6" s="4">
        <f aca="true" t="shared" si="0" ref="C6:R6">C7+C8</f>
        <v>3168</v>
      </c>
      <c r="D6" s="4">
        <f t="shared" si="0"/>
        <v>3168</v>
      </c>
      <c r="E6" s="4">
        <f t="shared" si="0"/>
        <v>731</v>
      </c>
      <c r="F6" s="4">
        <f t="shared" si="0"/>
        <v>171</v>
      </c>
      <c r="G6" s="4">
        <f t="shared" si="0"/>
        <v>960</v>
      </c>
      <c r="H6" s="4">
        <f t="shared" si="0"/>
        <v>948</v>
      </c>
      <c r="I6" s="4">
        <f t="shared" si="0"/>
        <v>7</v>
      </c>
      <c r="J6" s="4">
        <f t="shared" si="0"/>
        <v>5</v>
      </c>
      <c r="K6" s="4">
        <f t="shared" si="0"/>
        <v>0</v>
      </c>
      <c r="L6" s="4">
        <f t="shared" si="0"/>
        <v>0</v>
      </c>
      <c r="M6" s="4">
        <f t="shared" si="0"/>
        <v>10</v>
      </c>
      <c r="N6" s="4">
        <f t="shared" si="0"/>
        <v>0</v>
      </c>
      <c r="O6" s="4">
        <f t="shared" si="0"/>
        <v>206</v>
      </c>
      <c r="P6" s="4">
        <f t="shared" si="0"/>
        <v>4</v>
      </c>
      <c r="Q6" s="4">
        <f t="shared" si="0"/>
        <v>19</v>
      </c>
      <c r="R6" s="4">
        <f t="shared" si="0"/>
        <v>5</v>
      </c>
      <c r="S6" s="14">
        <f>S9+S12+S15+S18+S21+S24+S27</f>
        <v>377</v>
      </c>
      <c r="T6" s="14">
        <f>T9+T12+T15+T18+T21+T24+T27</f>
        <v>33</v>
      </c>
    </row>
    <row r="7" spans="1:20" ht="18" customHeight="1">
      <c r="A7" s="30"/>
      <c r="B7" s="10" t="s">
        <v>21</v>
      </c>
      <c r="C7" s="6">
        <v>1629</v>
      </c>
      <c r="D7" s="6">
        <v>1629</v>
      </c>
      <c r="E7" s="6">
        <v>345</v>
      </c>
      <c r="F7" s="6">
        <v>70</v>
      </c>
      <c r="G7" s="6">
        <v>509</v>
      </c>
      <c r="H7" s="6">
        <v>502</v>
      </c>
      <c r="I7" s="6">
        <v>6</v>
      </c>
      <c r="J7" s="6">
        <v>1</v>
      </c>
      <c r="K7" s="6">
        <v>0</v>
      </c>
      <c r="L7" s="6">
        <v>0</v>
      </c>
      <c r="M7" s="6">
        <v>8</v>
      </c>
      <c r="N7" s="6">
        <v>0</v>
      </c>
      <c r="O7" s="6">
        <v>129</v>
      </c>
      <c r="P7" s="6">
        <v>1</v>
      </c>
      <c r="Q7" s="6">
        <v>8</v>
      </c>
      <c r="R7" s="6">
        <v>2</v>
      </c>
      <c r="S7" s="15"/>
      <c r="T7" s="15"/>
    </row>
    <row r="8" spans="1:20" ht="18" customHeight="1">
      <c r="A8" s="31"/>
      <c r="B8" s="10" t="s">
        <v>22</v>
      </c>
      <c r="C8" s="6">
        <v>1539</v>
      </c>
      <c r="D8" s="6">
        <v>1539</v>
      </c>
      <c r="E8" s="6">
        <v>386</v>
      </c>
      <c r="F8" s="6">
        <v>101</v>
      </c>
      <c r="G8" s="6">
        <v>451</v>
      </c>
      <c r="H8" s="6">
        <v>446</v>
      </c>
      <c r="I8" s="6">
        <v>1</v>
      </c>
      <c r="J8" s="6">
        <v>4</v>
      </c>
      <c r="K8" s="6">
        <v>0</v>
      </c>
      <c r="L8" s="6">
        <v>0</v>
      </c>
      <c r="M8" s="6">
        <v>2</v>
      </c>
      <c r="N8" s="6">
        <v>0</v>
      </c>
      <c r="O8" s="6">
        <v>77</v>
      </c>
      <c r="P8" s="6">
        <v>3</v>
      </c>
      <c r="Q8" s="6">
        <v>11</v>
      </c>
      <c r="R8" s="6">
        <v>3</v>
      </c>
      <c r="S8" s="16"/>
      <c r="T8" s="16"/>
    </row>
    <row r="9" spans="1:20" ht="18" customHeight="1">
      <c r="A9" s="29" t="s">
        <v>23</v>
      </c>
      <c r="B9" s="10" t="s">
        <v>20</v>
      </c>
      <c r="C9" s="4">
        <f aca="true" t="shared" si="1" ref="C9:R9">C10+C11</f>
        <v>1175</v>
      </c>
      <c r="D9" s="4">
        <f t="shared" si="1"/>
        <v>1175</v>
      </c>
      <c r="E9" s="4">
        <f t="shared" si="1"/>
        <v>94</v>
      </c>
      <c r="F9" s="4">
        <f t="shared" si="1"/>
        <v>19</v>
      </c>
      <c r="G9" s="4">
        <f t="shared" si="1"/>
        <v>173</v>
      </c>
      <c r="H9" s="4">
        <f t="shared" si="1"/>
        <v>168</v>
      </c>
      <c r="I9" s="4">
        <f t="shared" si="1"/>
        <v>4</v>
      </c>
      <c r="J9" s="4">
        <f t="shared" si="1"/>
        <v>1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4">
        <f t="shared" si="1"/>
        <v>51</v>
      </c>
      <c r="P9" s="4">
        <f t="shared" si="1"/>
        <v>2</v>
      </c>
      <c r="Q9" s="4">
        <f t="shared" si="1"/>
        <v>6</v>
      </c>
      <c r="R9" s="4">
        <f t="shared" si="1"/>
        <v>3</v>
      </c>
      <c r="S9" s="14">
        <v>84</v>
      </c>
      <c r="T9" s="14">
        <v>11</v>
      </c>
    </row>
    <row r="10" spans="1:20" ht="18" customHeight="1">
      <c r="A10" s="30"/>
      <c r="B10" s="10" t="s">
        <v>21</v>
      </c>
      <c r="C10" s="4">
        <v>615</v>
      </c>
      <c r="D10" s="4">
        <v>615</v>
      </c>
      <c r="E10" s="4">
        <v>40</v>
      </c>
      <c r="F10" s="4">
        <v>10</v>
      </c>
      <c r="G10" s="4">
        <v>98</v>
      </c>
      <c r="H10" s="4">
        <v>95</v>
      </c>
      <c r="I10" s="4">
        <v>3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38</v>
      </c>
      <c r="P10" s="4">
        <v>0</v>
      </c>
      <c r="Q10" s="4">
        <v>4</v>
      </c>
      <c r="R10" s="4">
        <v>1</v>
      </c>
      <c r="S10" s="15"/>
      <c r="T10" s="15"/>
    </row>
    <row r="11" spans="1:20" ht="18" customHeight="1">
      <c r="A11" s="31"/>
      <c r="B11" s="10" t="s">
        <v>22</v>
      </c>
      <c r="C11" s="4">
        <v>560</v>
      </c>
      <c r="D11" s="4">
        <v>560</v>
      </c>
      <c r="E11" s="4">
        <v>54</v>
      </c>
      <c r="F11" s="4">
        <v>9</v>
      </c>
      <c r="G11" s="4">
        <v>75</v>
      </c>
      <c r="H11" s="4">
        <v>73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13</v>
      </c>
      <c r="P11" s="4">
        <v>2</v>
      </c>
      <c r="Q11" s="4">
        <v>2</v>
      </c>
      <c r="R11" s="4">
        <v>2</v>
      </c>
      <c r="S11" s="16"/>
      <c r="T11" s="16"/>
    </row>
    <row r="12" spans="1:20" ht="18" customHeight="1">
      <c r="A12" s="29" t="s">
        <v>24</v>
      </c>
      <c r="B12" s="10" t="s">
        <v>20</v>
      </c>
      <c r="C12" s="4">
        <f aca="true" t="shared" si="2" ref="C12:R12">C13+C14</f>
        <v>623</v>
      </c>
      <c r="D12" s="4">
        <f t="shared" si="2"/>
        <v>623</v>
      </c>
      <c r="E12" s="4">
        <f t="shared" si="2"/>
        <v>140</v>
      </c>
      <c r="F12" s="4">
        <f t="shared" si="2"/>
        <v>24</v>
      </c>
      <c r="G12" s="4">
        <f t="shared" si="2"/>
        <v>197</v>
      </c>
      <c r="H12" s="4">
        <f t="shared" si="2"/>
        <v>196</v>
      </c>
      <c r="I12" s="4">
        <f t="shared" si="2"/>
        <v>0</v>
      </c>
      <c r="J12" s="4">
        <f t="shared" si="2"/>
        <v>1</v>
      </c>
      <c r="K12" s="4">
        <f t="shared" si="2"/>
        <v>0</v>
      </c>
      <c r="L12" s="4">
        <v>0</v>
      </c>
      <c r="M12" s="4">
        <f t="shared" si="2"/>
        <v>2</v>
      </c>
      <c r="N12" s="4">
        <f t="shared" si="2"/>
        <v>0</v>
      </c>
      <c r="O12" s="4">
        <f t="shared" si="2"/>
        <v>31</v>
      </c>
      <c r="P12" s="4">
        <f t="shared" si="2"/>
        <v>0</v>
      </c>
      <c r="Q12" s="4">
        <f t="shared" si="2"/>
        <v>0</v>
      </c>
      <c r="R12" s="4">
        <f t="shared" si="2"/>
        <v>0</v>
      </c>
      <c r="S12" s="14">
        <v>62</v>
      </c>
      <c r="T12" s="14">
        <v>4</v>
      </c>
    </row>
    <row r="13" spans="1:20" ht="18" customHeight="1">
      <c r="A13" s="30"/>
      <c r="B13" s="10" t="s">
        <v>21</v>
      </c>
      <c r="C13" s="4">
        <v>307</v>
      </c>
      <c r="D13" s="4">
        <v>307</v>
      </c>
      <c r="E13" s="4">
        <v>74</v>
      </c>
      <c r="F13" s="4">
        <v>11</v>
      </c>
      <c r="G13" s="4">
        <v>109</v>
      </c>
      <c r="H13" s="4">
        <v>109</v>
      </c>
      <c r="I13" s="4">
        <v>0</v>
      </c>
      <c r="J13" s="4">
        <v>0</v>
      </c>
      <c r="K13" s="4">
        <v>0</v>
      </c>
      <c r="L13" s="5">
        <v>0</v>
      </c>
      <c r="M13" s="5">
        <v>2</v>
      </c>
      <c r="N13" s="5">
        <v>0</v>
      </c>
      <c r="O13" s="5">
        <v>18</v>
      </c>
      <c r="P13" s="5">
        <v>0</v>
      </c>
      <c r="Q13" s="5">
        <v>0</v>
      </c>
      <c r="R13" s="5">
        <v>0</v>
      </c>
      <c r="S13" s="15"/>
      <c r="T13" s="15"/>
    </row>
    <row r="14" spans="1:20" ht="18" customHeight="1">
      <c r="A14" s="31"/>
      <c r="B14" s="10" t="s">
        <v>22</v>
      </c>
      <c r="C14" s="4">
        <v>316</v>
      </c>
      <c r="D14" s="4">
        <v>316</v>
      </c>
      <c r="E14" s="4">
        <v>66</v>
      </c>
      <c r="F14" s="4">
        <v>13</v>
      </c>
      <c r="G14" s="4">
        <v>88</v>
      </c>
      <c r="H14" s="4">
        <v>87</v>
      </c>
      <c r="I14" s="4">
        <v>0</v>
      </c>
      <c r="J14" s="4">
        <v>1</v>
      </c>
      <c r="K14" s="4">
        <v>0</v>
      </c>
      <c r="L14" s="5">
        <v>0</v>
      </c>
      <c r="M14" s="5">
        <v>0</v>
      </c>
      <c r="N14" s="5">
        <v>0</v>
      </c>
      <c r="O14" s="5">
        <v>13</v>
      </c>
      <c r="P14" s="5">
        <v>0</v>
      </c>
      <c r="Q14" s="5">
        <v>0</v>
      </c>
      <c r="R14" s="5">
        <v>0</v>
      </c>
      <c r="S14" s="16"/>
      <c r="T14" s="16"/>
    </row>
    <row r="15" spans="1:20" ht="18" customHeight="1">
      <c r="A15" s="29" t="s">
        <v>25</v>
      </c>
      <c r="B15" s="10" t="s">
        <v>20</v>
      </c>
      <c r="C15" s="4">
        <f aca="true" t="shared" si="3" ref="C15:R15">C16+C17</f>
        <v>220</v>
      </c>
      <c r="D15" s="4">
        <f t="shared" si="3"/>
        <v>220</v>
      </c>
      <c r="E15" s="4">
        <f t="shared" si="3"/>
        <v>83</v>
      </c>
      <c r="F15" s="4">
        <f t="shared" si="3"/>
        <v>16</v>
      </c>
      <c r="G15" s="4">
        <f t="shared" si="3"/>
        <v>103</v>
      </c>
      <c r="H15" s="4">
        <f t="shared" si="3"/>
        <v>103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22</v>
      </c>
      <c r="P15" s="4">
        <f t="shared" si="3"/>
        <v>0</v>
      </c>
      <c r="Q15" s="4">
        <f t="shared" si="3"/>
        <v>2</v>
      </c>
      <c r="R15" s="4">
        <f t="shared" si="3"/>
        <v>0</v>
      </c>
      <c r="S15" s="14">
        <v>38</v>
      </c>
      <c r="T15" s="14">
        <v>4</v>
      </c>
    </row>
    <row r="16" spans="1:20" ht="18" customHeight="1">
      <c r="A16" s="30"/>
      <c r="B16" s="10" t="s">
        <v>21</v>
      </c>
      <c r="C16" s="4">
        <v>110</v>
      </c>
      <c r="D16" s="4">
        <v>110</v>
      </c>
      <c r="E16" s="4">
        <v>41</v>
      </c>
      <c r="F16" s="4">
        <v>11</v>
      </c>
      <c r="G16" s="4">
        <v>53</v>
      </c>
      <c r="H16" s="4">
        <v>53</v>
      </c>
      <c r="I16" s="4">
        <v>0</v>
      </c>
      <c r="J16" s="4">
        <v>0</v>
      </c>
      <c r="K16" s="4">
        <v>0</v>
      </c>
      <c r="L16" s="5">
        <v>0</v>
      </c>
      <c r="M16" s="5">
        <v>0</v>
      </c>
      <c r="N16" s="5">
        <v>0</v>
      </c>
      <c r="O16" s="5">
        <v>15</v>
      </c>
      <c r="P16" s="5">
        <v>0</v>
      </c>
      <c r="Q16" s="5">
        <v>0</v>
      </c>
      <c r="R16" s="5">
        <v>0</v>
      </c>
      <c r="S16" s="15"/>
      <c r="T16" s="15"/>
    </row>
    <row r="17" spans="1:20" ht="18" customHeight="1">
      <c r="A17" s="31"/>
      <c r="B17" s="10" t="s">
        <v>22</v>
      </c>
      <c r="C17" s="4">
        <v>110</v>
      </c>
      <c r="D17" s="4">
        <v>110</v>
      </c>
      <c r="E17" s="4">
        <v>42</v>
      </c>
      <c r="F17" s="4">
        <v>5</v>
      </c>
      <c r="G17" s="4">
        <v>50</v>
      </c>
      <c r="H17" s="4">
        <v>50</v>
      </c>
      <c r="I17" s="4">
        <v>0</v>
      </c>
      <c r="J17" s="4">
        <v>0</v>
      </c>
      <c r="K17" s="4">
        <v>0</v>
      </c>
      <c r="L17" s="5">
        <v>0</v>
      </c>
      <c r="M17" s="5">
        <v>0</v>
      </c>
      <c r="N17" s="5">
        <v>0</v>
      </c>
      <c r="O17" s="5">
        <v>7</v>
      </c>
      <c r="P17" s="5">
        <v>0</v>
      </c>
      <c r="Q17" s="5">
        <v>2</v>
      </c>
      <c r="R17" s="5">
        <v>0</v>
      </c>
      <c r="S17" s="16"/>
      <c r="T17" s="16"/>
    </row>
    <row r="18" spans="1:20" ht="18" customHeight="1">
      <c r="A18" s="29" t="s">
        <v>26</v>
      </c>
      <c r="B18" s="10" t="s">
        <v>20</v>
      </c>
      <c r="C18" s="4">
        <f aca="true" t="shared" si="4" ref="C18:R18">C19+C20</f>
        <v>786</v>
      </c>
      <c r="D18" s="4">
        <f t="shared" si="4"/>
        <v>786</v>
      </c>
      <c r="E18" s="4">
        <f t="shared" si="4"/>
        <v>127</v>
      </c>
      <c r="F18" s="4">
        <f t="shared" si="4"/>
        <v>21</v>
      </c>
      <c r="G18" s="4">
        <f t="shared" si="4"/>
        <v>210</v>
      </c>
      <c r="H18" s="4">
        <f t="shared" si="4"/>
        <v>207</v>
      </c>
      <c r="I18" s="4">
        <f t="shared" si="4"/>
        <v>2</v>
      </c>
      <c r="J18" s="4">
        <f t="shared" si="4"/>
        <v>1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4"/>
        <v>36</v>
      </c>
      <c r="P18" s="4">
        <f t="shared" si="4"/>
        <v>2</v>
      </c>
      <c r="Q18" s="4">
        <f t="shared" si="4"/>
        <v>7</v>
      </c>
      <c r="R18" s="4">
        <f t="shared" si="4"/>
        <v>2</v>
      </c>
      <c r="S18" s="14">
        <v>85</v>
      </c>
      <c r="T18" s="14">
        <v>4</v>
      </c>
    </row>
    <row r="19" spans="1:20" ht="18" customHeight="1">
      <c r="A19" s="30"/>
      <c r="B19" s="10" t="s">
        <v>21</v>
      </c>
      <c r="C19" s="4">
        <v>427</v>
      </c>
      <c r="D19" s="4">
        <v>427</v>
      </c>
      <c r="E19" s="4">
        <v>53</v>
      </c>
      <c r="F19" s="4">
        <v>10</v>
      </c>
      <c r="G19" s="4">
        <v>96</v>
      </c>
      <c r="H19" s="4">
        <v>94</v>
      </c>
      <c r="I19" s="4">
        <v>2</v>
      </c>
      <c r="J19" s="4">
        <v>0</v>
      </c>
      <c r="K19" s="4">
        <v>0</v>
      </c>
      <c r="L19" s="5">
        <v>0</v>
      </c>
      <c r="M19" s="5">
        <v>0</v>
      </c>
      <c r="N19" s="5">
        <v>0</v>
      </c>
      <c r="O19" s="5">
        <v>22</v>
      </c>
      <c r="P19" s="5">
        <v>1</v>
      </c>
      <c r="Q19" s="5">
        <v>2</v>
      </c>
      <c r="R19" s="5">
        <v>1</v>
      </c>
      <c r="S19" s="15"/>
      <c r="T19" s="15"/>
    </row>
    <row r="20" spans="1:20" ht="18" customHeight="1">
      <c r="A20" s="31"/>
      <c r="B20" s="10" t="s">
        <v>22</v>
      </c>
      <c r="C20" s="4">
        <v>359</v>
      </c>
      <c r="D20" s="4">
        <v>359</v>
      </c>
      <c r="E20" s="4">
        <v>74</v>
      </c>
      <c r="F20" s="4">
        <v>11</v>
      </c>
      <c r="G20" s="4">
        <v>114</v>
      </c>
      <c r="H20" s="4">
        <v>113</v>
      </c>
      <c r="I20" s="4">
        <v>0</v>
      </c>
      <c r="J20" s="4">
        <v>1</v>
      </c>
      <c r="K20" s="4">
        <v>0</v>
      </c>
      <c r="L20" s="5">
        <v>0</v>
      </c>
      <c r="M20" s="5">
        <v>0</v>
      </c>
      <c r="N20" s="5">
        <v>0</v>
      </c>
      <c r="O20" s="5">
        <v>14</v>
      </c>
      <c r="P20" s="5">
        <v>1</v>
      </c>
      <c r="Q20" s="5">
        <v>5</v>
      </c>
      <c r="R20" s="5">
        <v>1</v>
      </c>
      <c r="S20" s="16"/>
      <c r="T20" s="16"/>
    </row>
    <row r="21" spans="1:20" ht="18" customHeight="1">
      <c r="A21" s="29" t="s">
        <v>27</v>
      </c>
      <c r="B21" s="10" t="s">
        <v>20</v>
      </c>
      <c r="C21" s="4">
        <f aca="true" t="shared" si="5" ref="C21:R21">C22+C23</f>
        <v>121</v>
      </c>
      <c r="D21" s="4">
        <f t="shared" si="5"/>
        <v>121</v>
      </c>
      <c r="E21" s="4">
        <f t="shared" si="5"/>
        <v>53</v>
      </c>
      <c r="F21" s="4">
        <f t="shared" si="5"/>
        <v>14</v>
      </c>
      <c r="G21" s="4">
        <f t="shared" si="5"/>
        <v>60</v>
      </c>
      <c r="H21" s="4">
        <f t="shared" si="5"/>
        <v>59</v>
      </c>
      <c r="I21" s="4">
        <f t="shared" si="5"/>
        <v>0</v>
      </c>
      <c r="J21" s="4">
        <f t="shared" si="5"/>
        <v>1</v>
      </c>
      <c r="K21" s="4">
        <f t="shared" si="5"/>
        <v>0</v>
      </c>
      <c r="L21" s="4">
        <v>0</v>
      </c>
      <c r="M21" s="4">
        <f t="shared" si="5"/>
        <v>0</v>
      </c>
      <c r="N21" s="4">
        <f t="shared" si="5"/>
        <v>0</v>
      </c>
      <c r="O21" s="4">
        <f t="shared" si="5"/>
        <v>16</v>
      </c>
      <c r="P21" s="4">
        <f t="shared" si="5"/>
        <v>0</v>
      </c>
      <c r="Q21" s="4">
        <f t="shared" si="5"/>
        <v>1</v>
      </c>
      <c r="R21" s="4">
        <f t="shared" si="5"/>
        <v>0</v>
      </c>
      <c r="S21" s="14">
        <v>25</v>
      </c>
      <c r="T21" s="14">
        <v>1</v>
      </c>
    </row>
    <row r="22" spans="1:20" ht="18" customHeight="1">
      <c r="A22" s="30"/>
      <c r="B22" s="10" t="s">
        <v>21</v>
      </c>
      <c r="C22" s="4">
        <v>59</v>
      </c>
      <c r="D22" s="4">
        <v>59</v>
      </c>
      <c r="E22" s="4">
        <v>24</v>
      </c>
      <c r="F22" s="4">
        <v>6</v>
      </c>
      <c r="G22" s="4">
        <v>26</v>
      </c>
      <c r="H22" s="4">
        <v>26</v>
      </c>
      <c r="I22" s="4">
        <v>0</v>
      </c>
      <c r="J22" s="4">
        <v>0</v>
      </c>
      <c r="K22" s="4">
        <v>0</v>
      </c>
      <c r="L22" s="5">
        <v>0</v>
      </c>
      <c r="M22" s="5">
        <v>0</v>
      </c>
      <c r="N22" s="5">
        <v>0</v>
      </c>
      <c r="O22" s="5">
        <v>8</v>
      </c>
      <c r="P22" s="5">
        <v>0</v>
      </c>
      <c r="Q22" s="5">
        <v>0</v>
      </c>
      <c r="R22" s="5">
        <v>0</v>
      </c>
      <c r="S22" s="15"/>
      <c r="T22" s="15"/>
    </row>
    <row r="23" spans="1:20" ht="18" customHeight="1">
      <c r="A23" s="31"/>
      <c r="B23" s="10" t="s">
        <v>22</v>
      </c>
      <c r="C23" s="4">
        <v>62</v>
      </c>
      <c r="D23" s="4">
        <v>62</v>
      </c>
      <c r="E23" s="4">
        <v>29</v>
      </c>
      <c r="F23" s="4">
        <v>8</v>
      </c>
      <c r="G23" s="4">
        <v>34</v>
      </c>
      <c r="H23" s="4">
        <v>33</v>
      </c>
      <c r="I23" s="4">
        <v>0</v>
      </c>
      <c r="J23" s="4">
        <v>1</v>
      </c>
      <c r="K23" s="4">
        <v>0</v>
      </c>
      <c r="L23" s="5">
        <v>0</v>
      </c>
      <c r="M23" s="5">
        <v>0</v>
      </c>
      <c r="N23" s="5">
        <v>0</v>
      </c>
      <c r="O23" s="5">
        <v>8</v>
      </c>
      <c r="P23" s="5">
        <v>0</v>
      </c>
      <c r="Q23" s="5">
        <v>1</v>
      </c>
      <c r="R23" s="5">
        <v>0</v>
      </c>
      <c r="S23" s="16"/>
      <c r="T23" s="16"/>
    </row>
    <row r="24" spans="1:20" ht="18" customHeight="1">
      <c r="A24" s="29" t="s">
        <v>28</v>
      </c>
      <c r="B24" s="10" t="s">
        <v>20</v>
      </c>
      <c r="C24" s="4">
        <f aca="true" t="shared" si="6" ref="C24:R24">C25+C26</f>
        <v>129</v>
      </c>
      <c r="D24" s="4">
        <f t="shared" si="6"/>
        <v>129</v>
      </c>
      <c r="E24" s="4">
        <f t="shared" si="6"/>
        <v>198</v>
      </c>
      <c r="F24" s="4">
        <f t="shared" si="6"/>
        <v>69</v>
      </c>
      <c r="G24" s="4">
        <f t="shared" si="6"/>
        <v>178</v>
      </c>
      <c r="H24" s="4">
        <f t="shared" si="6"/>
        <v>176</v>
      </c>
      <c r="I24" s="4">
        <f t="shared" si="6"/>
        <v>1</v>
      </c>
      <c r="J24" s="4">
        <f t="shared" si="6"/>
        <v>1</v>
      </c>
      <c r="K24" s="4">
        <f t="shared" si="6"/>
        <v>0</v>
      </c>
      <c r="L24" s="4">
        <f t="shared" si="6"/>
        <v>0</v>
      </c>
      <c r="M24" s="4">
        <f t="shared" si="6"/>
        <v>4</v>
      </c>
      <c r="N24" s="4">
        <f t="shared" si="6"/>
        <v>0</v>
      </c>
      <c r="O24" s="4">
        <f t="shared" si="6"/>
        <v>42</v>
      </c>
      <c r="P24" s="4">
        <f t="shared" si="6"/>
        <v>0</v>
      </c>
      <c r="Q24" s="4">
        <f t="shared" si="6"/>
        <v>1</v>
      </c>
      <c r="R24" s="4">
        <f t="shared" si="6"/>
        <v>0</v>
      </c>
      <c r="S24" s="14">
        <v>64</v>
      </c>
      <c r="T24" s="14">
        <v>8</v>
      </c>
    </row>
    <row r="25" spans="1:20" ht="18" customHeight="1">
      <c r="A25" s="30"/>
      <c r="B25" s="10" t="s">
        <v>21</v>
      </c>
      <c r="C25" s="4">
        <v>60</v>
      </c>
      <c r="D25" s="4">
        <v>60</v>
      </c>
      <c r="E25" s="4">
        <v>98</v>
      </c>
      <c r="F25" s="4">
        <v>17</v>
      </c>
      <c r="G25" s="4">
        <v>106</v>
      </c>
      <c r="H25" s="4">
        <v>104</v>
      </c>
      <c r="I25" s="4">
        <v>1</v>
      </c>
      <c r="J25" s="4">
        <v>1</v>
      </c>
      <c r="K25" s="4">
        <v>0</v>
      </c>
      <c r="L25" s="5">
        <v>0</v>
      </c>
      <c r="M25" s="5">
        <v>4</v>
      </c>
      <c r="N25" s="5">
        <v>0</v>
      </c>
      <c r="O25" s="5">
        <v>22</v>
      </c>
      <c r="P25" s="5">
        <v>0</v>
      </c>
      <c r="Q25" s="5">
        <v>1</v>
      </c>
      <c r="R25" s="5">
        <v>0</v>
      </c>
      <c r="S25" s="15"/>
      <c r="T25" s="15"/>
    </row>
    <row r="26" spans="1:20" ht="18" customHeight="1">
      <c r="A26" s="31"/>
      <c r="B26" s="10" t="s">
        <v>22</v>
      </c>
      <c r="C26" s="4">
        <v>69</v>
      </c>
      <c r="D26" s="4">
        <v>69</v>
      </c>
      <c r="E26" s="4">
        <v>100</v>
      </c>
      <c r="F26" s="4">
        <v>52</v>
      </c>
      <c r="G26" s="4">
        <v>72</v>
      </c>
      <c r="H26" s="4">
        <v>72</v>
      </c>
      <c r="I26" s="4">
        <v>0</v>
      </c>
      <c r="J26" s="4">
        <v>0</v>
      </c>
      <c r="K26" s="4">
        <v>0</v>
      </c>
      <c r="L26" s="5">
        <v>0</v>
      </c>
      <c r="M26" s="5">
        <v>0</v>
      </c>
      <c r="N26" s="5">
        <v>0</v>
      </c>
      <c r="O26" s="5">
        <v>20</v>
      </c>
      <c r="P26" s="5">
        <v>0</v>
      </c>
      <c r="Q26" s="5">
        <v>0</v>
      </c>
      <c r="R26" s="5">
        <v>0</v>
      </c>
      <c r="S26" s="16"/>
      <c r="T26" s="16"/>
    </row>
    <row r="27" spans="1:20" ht="18" customHeight="1">
      <c r="A27" s="29" t="s">
        <v>29</v>
      </c>
      <c r="B27" s="10" t="s">
        <v>20</v>
      </c>
      <c r="C27" s="4">
        <f aca="true" t="shared" si="7" ref="C27:R27">C28+C29</f>
        <v>114</v>
      </c>
      <c r="D27" s="4">
        <f t="shared" si="7"/>
        <v>114</v>
      </c>
      <c r="E27" s="4">
        <f t="shared" si="7"/>
        <v>36</v>
      </c>
      <c r="F27" s="4">
        <f t="shared" si="7"/>
        <v>8</v>
      </c>
      <c r="G27" s="4">
        <f t="shared" si="7"/>
        <v>39</v>
      </c>
      <c r="H27" s="4">
        <f t="shared" si="7"/>
        <v>39</v>
      </c>
      <c r="I27" s="4">
        <f t="shared" si="7"/>
        <v>0</v>
      </c>
      <c r="J27" s="4">
        <f t="shared" si="7"/>
        <v>0</v>
      </c>
      <c r="K27" s="4">
        <f t="shared" si="7"/>
        <v>0</v>
      </c>
      <c r="L27" s="4">
        <f t="shared" si="7"/>
        <v>0</v>
      </c>
      <c r="M27" s="4">
        <f t="shared" si="7"/>
        <v>4</v>
      </c>
      <c r="N27" s="4">
        <f t="shared" si="7"/>
        <v>0</v>
      </c>
      <c r="O27" s="4">
        <f t="shared" si="7"/>
        <v>8</v>
      </c>
      <c r="P27" s="4">
        <f t="shared" si="7"/>
        <v>0</v>
      </c>
      <c r="Q27" s="4">
        <f t="shared" si="7"/>
        <v>2</v>
      </c>
      <c r="R27" s="4">
        <f t="shared" si="7"/>
        <v>0</v>
      </c>
      <c r="S27" s="14">
        <v>19</v>
      </c>
      <c r="T27" s="14">
        <v>1</v>
      </c>
    </row>
    <row r="28" spans="1:20" ht="18" customHeight="1">
      <c r="A28" s="30"/>
      <c r="B28" s="10" t="s">
        <v>21</v>
      </c>
      <c r="C28" s="4">
        <v>51</v>
      </c>
      <c r="D28" s="4">
        <v>51</v>
      </c>
      <c r="E28" s="4">
        <v>15</v>
      </c>
      <c r="F28" s="4">
        <v>5</v>
      </c>
      <c r="G28" s="4">
        <v>21</v>
      </c>
      <c r="H28" s="4">
        <v>21</v>
      </c>
      <c r="I28" s="4">
        <v>0</v>
      </c>
      <c r="J28" s="4">
        <v>0</v>
      </c>
      <c r="K28" s="4">
        <v>0</v>
      </c>
      <c r="L28" s="5">
        <v>0</v>
      </c>
      <c r="M28" s="5">
        <v>2</v>
      </c>
      <c r="N28" s="5">
        <v>0</v>
      </c>
      <c r="O28" s="5">
        <v>6</v>
      </c>
      <c r="P28" s="5">
        <v>0</v>
      </c>
      <c r="Q28" s="5">
        <v>1</v>
      </c>
      <c r="R28" s="5">
        <v>0</v>
      </c>
      <c r="S28" s="15"/>
      <c r="T28" s="15"/>
    </row>
    <row r="29" spans="1:20" ht="18" customHeight="1">
      <c r="A29" s="31"/>
      <c r="B29" s="10" t="s">
        <v>22</v>
      </c>
      <c r="C29" s="4">
        <v>63</v>
      </c>
      <c r="D29" s="4">
        <v>63</v>
      </c>
      <c r="E29" s="4">
        <v>21</v>
      </c>
      <c r="F29" s="4">
        <v>3</v>
      </c>
      <c r="G29" s="4">
        <v>18</v>
      </c>
      <c r="H29" s="4">
        <v>18</v>
      </c>
      <c r="I29" s="4">
        <v>0</v>
      </c>
      <c r="J29" s="4">
        <v>0</v>
      </c>
      <c r="K29" s="4">
        <v>0</v>
      </c>
      <c r="L29" s="5">
        <v>0</v>
      </c>
      <c r="M29" s="5">
        <v>2</v>
      </c>
      <c r="N29" s="5">
        <v>0</v>
      </c>
      <c r="O29" s="5">
        <v>2</v>
      </c>
      <c r="P29" s="5">
        <v>0</v>
      </c>
      <c r="Q29" s="5">
        <v>1</v>
      </c>
      <c r="R29" s="5">
        <v>0</v>
      </c>
      <c r="S29" s="16"/>
      <c r="T29" s="16"/>
    </row>
    <row r="30" spans="1:20" ht="18" customHeight="1">
      <c r="A30" s="29" t="s">
        <v>35</v>
      </c>
      <c r="B30" s="36" t="s">
        <v>90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</row>
    <row r="31" spans="1:20" ht="18" customHeight="1">
      <c r="A31" s="30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</row>
    <row r="32" spans="1:20" ht="24.75" customHeight="1">
      <c r="A32" s="31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</row>
    <row r="33" spans="3:20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</sheetData>
  <mergeCells count="46">
    <mergeCell ref="T24:T26"/>
    <mergeCell ref="S27:S29"/>
    <mergeCell ref="T27:T29"/>
    <mergeCell ref="S18:S20"/>
    <mergeCell ref="T18:T20"/>
    <mergeCell ref="S21:S23"/>
    <mergeCell ref="T21:T23"/>
    <mergeCell ref="S24:S26"/>
    <mergeCell ref="T12:T14"/>
    <mergeCell ref="S15:S17"/>
    <mergeCell ref="T15:T17"/>
    <mergeCell ref="S6:S8"/>
    <mergeCell ref="T6:T8"/>
    <mergeCell ref="S9:S11"/>
    <mergeCell ref="T9:T11"/>
    <mergeCell ref="S12:S14"/>
    <mergeCell ref="A1:U1"/>
    <mergeCell ref="S3:S5"/>
    <mergeCell ref="T3:T5"/>
    <mergeCell ref="P3:P5"/>
    <mergeCell ref="Q3:Q5"/>
    <mergeCell ref="B3:B5"/>
    <mergeCell ref="L3:L5"/>
    <mergeCell ref="M3:M5"/>
    <mergeCell ref="N3:N5"/>
    <mergeCell ref="R3:R5"/>
    <mergeCell ref="A24:A26"/>
    <mergeCell ref="O3:O5"/>
    <mergeCell ref="G3:K3"/>
    <mergeCell ref="A3:A5"/>
    <mergeCell ref="C3:D4"/>
    <mergeCell ref="H4:H5"/>
    <mergeCell ref="I4:J4"/>
    <mergeCell ref="A9:A11"/>
    <mergeCell ref="A12:A14"/>
    <mergeCell ref="A15:A17"/>
    <mergeCell ref="B30:T32"/>
    <mergeCell ref="K4:K5"/>
    <mergeCell ref="A30:A32"/>
    <mergeCell ref="A6:A8"/>
    <mergeCell ref="A18:A20"/>
    <mergeCell ref="G4:G5"/>
    <mergeCell ref="E3:E5"/>
    <mergeCell ref="F3:F5"/>
    <mergeCell ref="A27:A29"/>
    <mergeCell ref="A21:A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A1" sqref="A1:U1"/>
    </sheetView>
  </sheetViews>
  <sheetFormatPr defaultColWidth="9.00390625" defaultRowHeight="16.5"/>
  <cols>
    <col min="1" max="1" width="8.125" style="3" customWidth="1"/>
    <col min="2" max="2" width="4.75390625" style="3" customWidth="1"/>
    <col min="3" max="20" width="9.50390625" style="3" customWidth="1"/>
    <col min="21" max="16384" width="9.00390625" style="3" customWidth="1"/>
  </cols>
  <sheetData>
    <row r="1" spans="1:21" ht="60" customHeight="1">
      <c r="A1" s="32" t="s">
        <v>119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ht="24" customHeight="1">
      <c r="A3" s="17" t="s">
        <v>66</v>
      </c>
      <c r="B3" s="17" t="s">
        <v>67</v>
      </c>
      <c r="C3" s="45" t="s">
        <v>65</v>
      </c>
      <c r="D3" s="46"/>
      <c r="E3" s="49" t="s">
        <v>70</v>
      </c>
      <c r="F3" s="49" t="s">
        <v>71</v>
      </c>
      <c r="G3" s="22" t="s">
        <v>32</v>
      </c>
      <c r="H3" s="23"/>
      <c r="I3" s="23"/>
      <c r="J3" s="23"/>
      <c r="K3" s="23"/>
      <c r="L3" s="17" t="s">
        <v>78</v>
      </c>
      <c r="M3" s="17" t="s">
        <v>79</v>
      </c>
      <c r="N3" s="17" t="s">
        <v>80</v>
      </c>
      <c r="O3" s="17" t="s">
        <v>81</v>
      </c>
      <c r="P3" s="17" t="s">
        <v>82</v>
      </c>
      <c r="Q3" s="17" t="s">
        <v>83</v>
      </c>
      <c r="R3" s="17" t="s">
        <v>33</v>
      </c>
      <c r="S3" s="17" t="s">
        <v>84</v>
      </c>
      <c r="T3" s="17" t="s">
        <v>85</v>
      </c>
      <c r="V3" s="9"/>
    </row>
    <row r="4" spans="1:22" ht="26.25" customHeight="1">
      <c r="A4" s="18"/>
      <c r="B4" s="18"/>
      <c r="C4" s="47"/>
      <c r="D4" s="48"/>
      <c r="E4" s="50"/>
      <c r="F4" s="50"/>
      <c r="G4" s="27" t="s">
        <v>72</v>
      </c>
      <c r="H4" s="17" t="s">
        <v>73</v>
      </c>
      <c r="I4" s="22" t="s">
        <v>74</v>
      </c>
      <c r="J4" s="24"/>
      <c r="K4" s="17" t="s">
        <v>77</v>
      </c>
      <c r="L4" s="18"/>
      <c r="M4" s="18"/>
      <c r="N4" s="18"/>
      <c r="O4" s="18"/>
      <c r="P4" s="18"/>
      <c r="Q4" s="18"/>
      <c r="R4" s="18"/>
      <c r="S4" s="18"/>
      <c r="T4" s="18"/>
      <c r="V4" s="9"/>
    </row>
    <row r="5" spans="1:21" ht="111.75">
      <c r="A5" s="19"/>
      <c r="B5" s="19"/>
      <c r="C5" s="1" t="s">
        <v>68</v>
      </c>
      <c r="D5" s="1" t="s">
        <v>69</v>
      </c>
      <c r="E5" s="51"/>
      <c r="F5" s="51"/>
      <c r="G5" s="28"/>
      <c r="H5" s="19"/>
      <c r="I5" s="11" t="s">
        <v>75</v>
      </c>
      <c r="J5" s="11" t="s">
        <v>76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8"/>
    </row>
    <row r="6" spans="1:20" ht="18" customHeight="1">
      <c r="A6" s="29" t="s">
        <v>34</v>
      </c>
      <c r="B6" s="10" t="s">
        <v>20</v>
      </c>
      <c r="C6" s="4">
        <f aca="true" t="shared" si="0" ref="C6:R6">C7+C8</f>
        <v>2897</v>
      </c>
      <c r="D6" s="4">
        <f t="shared" si="0"/>
        <v>2897</v>
      </c>
      <c r="E6" s="4">
        <f t="shared" si="0"/>
        <v>755</v>
      </c>
      <c r="F6" s="4">
        <f t="shared" si="0"/>
        <v>154</v>
      </c>
      <c r="G6" s="4">
        <f t="shared" si="0"/>
        <v>1007</v>
      </c>
      <c r="H6" s="4">
        <f t="shared" si="0"/>
        <v>987</v>
      </c>
      <c r="I6" s="4">
        <f t="shared" si="0"/>
        <v>14</v>
      </c>
      <c r="J6" s="4">
        <f t="shared" si="0"/>
        <v>6</v>
      </c>
      <c r="K6" s="4">
        <f t="shared" si="0"/>
        <v>0</v>
      </c>
      <c r="L6" s="4">
        <f t="shared" si="0"/>
        <v>1</v>
      </c>
      <c r="M6" s="4">
        <f t="shared" si="0"/>
        <v>12</v>
      </c>
      <c r="N6" s="4">
        <f t="shared" si="0"/>
        <v>0</v>
      </c>
      <c r="O6" s="4">
        <f t="shared" si="0"/>
        <v>175</v>
      </c>
      <c r="P6" s="4">
        <f t="shared" si="0"/>
        <v>12</v>
      </c>
      <c r="Q6" s="4">
        <f t="shared" si="0"/>
        <v>18</v>
      </c>
      <c r="R6" s="4">
        <f t="shared" si="0"/>
        <v>1</v>
      </c>
      <c r="S6" s="14">
        <f>S9+S12+S15+S18+S21+S24+S27</f>
        <v>302</v>
      </c>
      <c r="T6" s="14">
        <f>T9+T12+T15+T18+T21+T24+T27</f>
        <v>37</v>
      </c>
    </row>
    <row r="7" spans="1:20" ht="18" customHeight="1">
      <c r="A7" s="30"/>
      <c r="B7" s="10" t="s">
        <v>21</v>
      </c>
      <c r="C7" s="6">
        <v>1421</v>
      </c>
      <c r="D7" s="6">
        <v>1421</v>
      </c>
      <c r="E7" s="6">
        <v>335</v>
      </c>
      <c r="F7" s="6">
        <v>64</v>
      </c>
      <c r="G7" s="6">
        <v>510</v>
      </c>
      <c r="H7" s="6">
        <v>497</v>
      </c>
      <c r="I7" s="6">
        <v>9</v>
      </c>
      <c r="J7" s="6">
        <v>4</v>
      </c>
      <c r="K7" s="6">
        <v>0</v>
      </c>
      <c r="L7" s="6">
        <v>1</v>
      </c>
      <c r="M7" s="6">
        <v>5</v>
      </c>
      <c r="N7" s="6">
        <v>0</v>
      </c>
      <c r="O7" s="6">
        <v>97</v>
      </c>
      <c r="P7" s="6">
        <v>7</v>
      </c>
      <c r="Q7" s="6">
        <v>11</v>
      </c>
      <c r="R7" s="6">
        <v>0</v>
      </c>
      <c r="S7" s="15"/>
      <c r="T7" s="15"/>
    </row>
    <row r="8" spans="1:20" ht="18" customHeight="1">
      <c r="A8" s="31"/>
      <c r="B8" s="10" t="s">
        <v>22</v>
      </c>
      <c r="C8" s="6">
        <v>1476</v>
      </c>
      <c r="D8" s="6">
        <v>1476</v>
      </c>
      <c r="E8" s="6">
        <v>420</v>
      </c>
      <c r="F8" s="6">
        <v>90</v>
      </c>
      <c r="G8" s="6">
        <v>497</v>
      </c>
      <c r="H8" s="6">
        <v>490</v>
      </c>
      <c r="I8" s="6">
        <v>5</v>
      </c>
      <c r="J8" s="6">
        <v>2</v>
      </c>
      <c r="K8" s="6">
        <v>0</v>
      </c>
      <c r="L8" s="6">
        <v>0</v>
      </c>
      <c r="M8" s="6">
        <v>7</v>
      </c>
      <c r="N8" s="6">
        <v>0</v>
      </c>
      <c r="O8" s="6">
        <v>78</v>
      </c>
      <c r="P8" s="6">
        <v>5</v>
      </c>
      <c r="Q8" s="6">
        <v>7</v>
      </c>
      <c r="R8" s="6">
        <v>1</v>
      </c>
      <c r="S8" s="16"/>
      <c r="T8" s="16"/>
    </row>
    <row r="9" spans="1:20" ht="18" customHeight="1">
      <c r="A9" s="29" t="s">
        <v>23</v>
      </c>
      <c r="B9" s="10" t="s">
        <v>20</v>
      </c>
      <c r="C9" s="4">
        <f aca="true" t="shared" si="1" ref="C9:R9">C10+C11</f>
        <v>1011</v>
      </c>
      <c r="D9" s="4">
        <f t="shared" si="1"/>
        <v>1011</v>
      </c>
      <c r="E9" s="4">
        <f t="shared" si="1"/>
        <v>126</v>
      </c>
      <c r="F9" s="4">
        <f t="shared" si="1"/>
        <v>16</v>
      </c>
      <c r="G9" s="4">
        <f t="shared" si="1"/>
        <v>224</v>
      </c>
      <c r="H9" s="4">
        <f t="shared" si="1"/>
        <v>220</v>
      </c>
      <c r="I9" s="4">
        <f t="shared" si="1"/>
        <v>4</v>
      </c>
      <c r="J9" s="4">
        <f t="shared" si="1"/>
        <v>0</v>
      </c>
      <c r="K9" s="4">
        <f t="shared" si="1"/>
        <v>0</v>
      </c>
      <c r="L9" s="4">
        <f t="shared" si="1"/>
        <v>1</v>
      </c>
      <c r="M9" s="4">
        <f t="shared" si="1"/>
        <v>0</v>
      </c>
      <c r="N9" s="4">
        <f t="shared" si="1"/>
        <v>0</v>
      </c>
      <c r="O9" s="4">
        <f t="shared" si="1"/>
        <v>41</v>
      </c>
      <c r="P9" s="4">
        <f t="shared" si="1"/>
        <v>4</v>
      </c>
      <c r="Q9" s="4">
        <f t="shared" si="1"/>
        <v>5</v>
      </c>
      <c r="R9" s="4">
        <f t="shared" si="1"/>
        <v>0</v>
      </c>
      <c r="S9" s="14">
        <v>61</v>
      </c>
      <c r="T9" s="14">
        <v>9</v>
      </c>
    </row>
    <row r="10" spans="1:20" ht="18" customHeight="1">
      <c r="A10" s="30"/>
      <c r="B10" s="10" t="s">
        <v>21</v>
      </c>
      <c r="C10" s="4">
        <v>471</v>
      </c>
      <c r="D10" s="4">
        <v>471</v>
      </c>
      <c r="E10" s="4">
        <v>53</v>
      </c>
      <c r="F10" s="4">
        <v>9</v>
      </c>
      <c r="G10" s="4">
        <v>115</v>
      </c>
      <c r="H10" s="4">
        <v>111</v>
      </c>
      <c r="I10" s="4">
        <v>4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27</v>
      </c>
      <c r="P10" s="4">
        <v>3</v>
      </c>
      <c r="Q10" s="4">
        <v>3</v>
      </c>
      <c r="R10" s="4">
        <v>0</v>
      </c>
      <c r="S10" s="15"/>
      <c r="T10" s="15"/>
    </row>
    <row r="11" spans="1:20" ht="18" customHeight="1">
      <c r="A11" s="31"/>
      <c r="B11" s="10" t="s">
        <v>22</v>
      </c>
      <c r="C11" s="4">
        <v>540</v>
      </c>
      <c r="D11" s="4">
        <v>540</v>
      </c>
      <c r="E11" s="4">
        <v>73</v>
      </c>
      <c r="F11" s="4">
        <v>7</v>
      </c>
      <c r="G11" s="4">
        <v>109</v>
      </c>
      <c r="H11" s="4">
        <v>109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14</v>
      </c>
      <c r="P11" s="4">
        <v>1</v>
      </c>
      <c r="Q11" s="4">
        <v>2</v>
      </c>
      <c r="R11" s="4">
        <v>0</v>
      </c>
      <c r="S11" s="16"/>
      <c r="T11" s="16"/>
    </row>
    <row r="12" spans="1:20" ht="18" customHeight="1">
      <c r="A12" s="29" t="s">
        <v>24</v>
      </c>
      <c r="B12" s="10" t="s">
        <v>20</v>
      </c>
      <c r="C12" s="4">
        <f aca="true" t="shared" si="2" ref="C12:R12">C13+C14</f>
        <v>553</v>
      </c>
      <c r="D12" s="4">
        <f t="shared" si="2"/>
        <v>553</v>
      </c>
      <c r="E12" s="4">
        <f t="shared" si="2"/>
        <v>122</v>
      </c>
      <c r="F12" s="4">
        <f t="shared" si="2"/>
        <v>25</v>
      </c>
      <c r="G12" s="4">
        <f t="shared" si="2"/>
        <v>162</v>
      </c>
      <c r="H12" s="4">
        <f t="shared" si="2"/>
        <v>158</v>
      </c>
      <c r="I12" s="4">
        <f t="shared" si="2"/>
        <v>3</v>
      </c>
      <c r="J12" s="4">
        <f t="shared" si="2"/>
        <v>1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 t="shared" si="2"/>
        <v>34</v>
      </c>
      <c r="P12" s="4">
        <f t="shared" si="2"/>
        <v>1</v>
      </c>
      <c r="Q12" s="4">
        <f t="shared" si="2"/>
        <v>1</v>
      </c>
      <c r="R12" s="4">
        <f t="shared" si="2"/>
        <v>0</v>
      </c>
      <c r="S12" s="14">
        <v>55</v>
      </c>
      <c r="T12" s="14">
        <v>8</v>
      </c>
    </row>
    <row r="13" spans="1:20" ht="18" customHeight="1">
      <c r="A13" s="30"/>
      <c r="B13" s="10" t="s">
        <v>21</v>
      </c>
      <c r="C13" s="4">
        <v>271</v>
      </c>
      <c r="D13" s="4">
        <v>271</v>
      </c>
      <c r="E13" s="4">
        <v>64</v>
      </c>
      <c r="F13" s="4">
        <v>9</v>
      </c>
      <c r="G13" s="4">
        <v>87</v>
      </c>
      <c r="H13" s="4">
        <v>84</v>
      </c>
      <c r="I13" s="4">
        <v>2</v>
      </c>
      <c r="J13" s="4">
        <v>1</v>
      </c>
      <c r="K13" s="4">
        <v>0</v>
      </c>
      <c r="L13" s="5">
        <v>0</v>
      </c>
      <c r="M13" s="5">
        <v>0</v>
      </c>
      <c r="N13" s="5">
        <v>0</v>
      </c>
      <c r="O13" s="5">
        <v>17</v>
      </c>
      <c r="P13" s="5">
        <v>1</v>
      </c>
      <c r="Q13" s="5">
        <v>1</v>
      </c>
      <c r="R13" s="5">
        <v>0</v>
      </c>
      <c r="S13" s="15"/>
      <c r="T13" s="15"/>
    </row>
    <row r="14" spans="1:20" ht="18" customHeight="1">
      <c r="A14" s="31"/>
      <c r="B14" s="10" t="s">
        <v>22</v>
      </c>
      <c r="C14" s="4">
        <v>282</v>
      </c>
      <c r="D14" s="4">
        <v>282</v>
      </c>
      <c r="E14" s="4">
        <v>58</v>
      </c>
      <c r="F14" s="4">
        <v>16</v>
      </c>
      <c r="G14" s="4">
        <v>75</v>
      </c>
      <c r="H14" s="4">
        <v>74</v>
      </c>
      <c r="I14" s="4">
        <v>1</v>
      </c>
      <c r="J14" s="4">
        <v>0</v>
      </c>
      <c r="K14" s="4">
        <v>0</v>
      </c>
      <c r="L14" s="5">
        <v>0</v>
      </c>
      <c r="M14" s="5">
        <v>0</v>
      </c>
      <c r="N14" s="5">
        <v>0</v>
      </c>
      <c r="O14" s="5">
        <v>17</v>
      </c>
      <c r="P14" s="5">
        <v>0</v>
      </c>
      <c r="Q14" s="5">
        <v>0</v>
      </c>
      <c r="R14" s="5">
        <v>0</v>
      </c>
      <c r="S14" s="16"/>
      <c r="T14" s="16"/>
    </row>
    <row r="15" spans="1:20" ht="18" customHeight="1">
      <c r="A15" s="29" t="s">
        <v>25</v>
      </c>
      <c r="B15" s="10" t="s">
        <v>20</v>
      </c>
      <c r="C15" s="4">
        <f aca="true" t="shared" si="3" ref="C15:R15">C16+C17</f>
        <v>203</v>
      </c>
      <c r="D15" s="4">
        <f t="shared" si="3"/>
        <v>203</v>
      </c>
      <c r="E15" s="4">
        <f t="shared" si="3"/>
        <v>86</v>
      </c>
      <c r="F15" s="4">
        <f t="shared" si="3"/>
        <v>18</v>
      </c>
      <c r="G15" s="4">
        <f t="shared" si="3"/>
        <v>103</v>
      </c>
      <c r="H15" s="4">
        <f t="shared" si="3"/>
        <v>98</v>
      </c>
      <c r="I15" s="4">
        <f t="shared" si="3"/>
        <v>3</v>
      </c>
      <c r="J15" s="4">
        <f t="shared" si="3"/>
        <v>2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20</v>
      </c>
      <c r="P15" s="4">
        <f t="shared" si="3"/>
        <v>5</v>
      </c>
      <c r="Q15" s="4">
        <f t="shared" si="3"/>
        <v>7</v>
      </c>
      <c r="R15" s="4">
        <f t="shared" si="3"/>
        <v>0</v>
      </c>
      <c r="S15" s="14">
        <v>32</v>
      </c>
      <c r="T15" s="14">
        <v>6</v>
      </c>
    </row>
    <row r="16" spans="1:20" ht="18" customHeight="1">
      <c r="A16" s="30"/>
      <c r="B16" s="10" t="s">
        <v>21</v>
      </c>
      <c r="C16" s="4">
        <v>101</v>
      </c>
      <c r="D16" s="4">
        <v>101</v>
      </c>
      <c r="E16" s="4">
        <v>28</v>
      </c>
      <c r="F16" s="4">
        <v>11</v>
      </c>
      <c r="G16" s="4">
        <v>45</v>
      </c>
      <c r="H16" s="4">
        <v>42</v>
      </c>
      <c r="I16" s="4">
        <v>2</v>
      </c>
      <c r="J16" s="4">
        <v>1</v>
      </c>
      <c r="K16" s="4">
        <v>0</v>
      </c>
      <c r="L16" s="5">
        <v>0</v>
      </c>
      <c r="M16" s="5">
        <v>0</v>
      </c>
      <c r="N16" s="5">
        <v>0</v>
      </c>
      <c r="O16" s="5">
        <v>12</v>
      </c>
      <c r="P16" s="5">
        <v>3</v>
      </c>
      <c r="Q16" s="5">
        <v>4</v>
      </c>
      <c r="R16" s="5">
        <v>0</v>
      </c>
      <c r="S16" s="15"/>
      <c r="T16" s="15"/>
    </row>
    <row r="17" spans="1:20" ht="18" customHeight="1">
      <c r="A17" s="31"/>
      <c r="B17" s="10" t="s">
        <v>22</v>
      </c>
      <c r="C17" s="4">
        <v>102</v>
      </c>
      <c r="D17" s="4">
        <v>102</v>
      </c>
      <c r="E17" s="4">
        <v>58</v>
      </c>
      <c r="F17" s="4">
        <v>7</v>
      </c>
      <c r="G17" s="4">
        <v>58</v>
      </c>
      <c r="H17" s="4">
        <v>56</v>
      </c>
      <c r="I17" s="4">
        <v>1</v>
      </c>
      <c r="J17" s="4">
        <v>1</v>
      </c>
      <c r="K17" s="4">
        <v>0</v>
      </c>
      <c r="L17" s="5">
        <v>0</v>
      </c>
      <c r="M17" s="5">
        <v>0</v>
      </c>
      <c r="N17" s="5">
        <v>0</v>
      </c>
      <c r="O17" s="5">
        <v>8</v>
      </c>
      <c r="P17" s="5">
        <v>2</v>
      </c>
      <c r="Q17" s="5">
        <v>3</v>
      </c>
      <c r="R17" s="5">
        <v>0</v>
      </c>
      <c r="S17" s="16"/>
      <c r="T17" s="16"/>
    </row>
    <row r="18" spans="1:20" ht="18" customHeight="1">
      <c r="A18" s="29" t="s">
        <v>26</v>
      </c>
      <c r="B18" s="10" t="s">
        <v>20</v>
      </c>
      <c r="C18" s="4">
        <f aca="true" t="shared" si="4" ref="C18:R18">C19+C20</f>
        <v>722</v>
      </c>
      <c r="D18" s="4">
        <f t="shared" si="4"/>
        <v>722</v>
      </c>
      <c r="E18" s="4">
        <f t="shared" si="4"/>
        <v>146</v>
      </c>
      <c r="F18" s="4">
        <f t="shared" si="4"/>
        <v>19</v>
      </c>
      <c r="G18" s="4">
        <f t="shared" si="4"/>
        <v>236</v>
      </c>
      <c r="H18" s="4">
        <f t="shared" si="4"/>
        <v>232</v>
      </c>
      <c r="I18" s="4">
        <f t="shared" si="4"/>
        <v>1</v>
      </c>
      <c r="J18" s="4">
        <f t="shared" si="4"/>
        <v>3</v>
      </c>
      <c r="K18" s="4">
        <f t="shared" si="4"/>
        <v>0</v>
      </c>
      <c r="L18" s="4">
        <f t="shared" si="4"/>
        <v>0</v>
      </c>
      <c r="M18" s="4">
        <f t="shared" si="4"/>
        <v>6</v>
      </c>
      <c r="N18" s="4">
        <f t="shared" si="4"/>
        <v>0</v>
      </c>
      <c r="O18" s="4">
        <f t="shared" si="4"/>
        <v>25</v>
      </c>
      <c r="P18" s="4">
        <f t="shared" si="4"/>
        <v>0</v>
      </c>
      <c r="Q18" s="4">
        <f t="shared" si="4"/>
        <v>5</v>
      </c>
      <c r="R18" s="4">
        <f t="shared" si="4"/>
        <v>0</v>
      </c>
      <c r="S18" s="14">
        <v>72</v>
      </c>
      <c r="T18" s="14">
        <v>9</v>
      </c>
    </row>
    <row r="19" spans="1:20" ht="18" customHeight="1">
      <c r="A19" s="30"/>
      <c r="B19" s="10" t="s">
        <v>21</v>
      </c>
      <c r="C19" s="4">
        <v>370</v>
      </c>
      <c r="D19" s="4">
        <v>370</v>
      </c>
      <c r="E19" s="4">
        <v>64</v>
      </c>
      <c r="F19" s="4">
        <v>7</v>
      </c>
      <c r="G19" s="4">
        <v>119</v>
      </c>
      <c r="H19" s="4">
        <v>117</v>
      </c>
      <c r="I19" s="4">
        <v>0</v>
      </c>
      <c r="J19" s="4">
        <v>2</v>
      </c>
      <c r="K19" s="4">
        <v>0</v>
      </c>
      <c r="L19" s="5">
        <v>0</v>
      </c>
      <c r="M19" s="5">
        <v>1</v>
      </c>
      <c r="N19" s="5">
        <v>0</v>
      </c>
      <c r="O19" s="5">
        <v>13</v>
      </c>
      <c r="P19" s="5">
        <v>0</v>
      </c>
      <c r="Q19" s="5">
        <v>3</v>
      </c>
      <c r="R19" s="5">
        <v>0</v>
      </c>
      <c r="S19" s="15"/>
      <c r="T19" s="15"/>
    </row>
    <row r="20" spans="1:20" ht="18" customHeight="1">
      <c r="A20" s="31"/>
      <c r="B20" s="10" t="s">
        <v>22</v>
      </c>
      <c r="C20" s="4">
        <v>352</v>
      </c>
      <c r="D20" s="4">
        <v>352</v>
      </c>
      <c r="E20" s="4">
        <v>82</v>
      </c>
      <c r="F20" s="4">
        <v>12</v>
      </c>
      <c r="G20" s="4">
        <v>117</v>
      </c>
      <c r="H20" s="4">
        <v>115</v>
      </c>
      <c r="I20" s="4">
        <v>1</v>
      </c>
      <c r="J20" s="4">
        <v>1</v>
      </c>
      <c r="K20" s="4">
        <v>0</v>
      </c>
      <c r="L20" s="5">
        <v>0</v>
      </c>
      <c r="M20" s="5">
        <v>5</v>
      </c>
      <c r="N20" s="5">
        <v>0</v>
      </c>
      <c r="O20" s="5">
        <v>12</v>
      </c>
      <c r="P20" s="5">
        <v>0</v>
      </c>
      <c r="Q20" s="5">
        <v>2</v>
      </c>
      <c r="R20" s="5">
        <v>0</v>
      </c>
      <c r="S20" s="16"/>
      <c r="T20" s="16"/>
    </row>
    <row r="21" spans="1:20" ht="18" customHeight="1">
      <c r="A21" s="29" t="s">
        <v>27</v>
      </c>
      <c r="B21" s="10" t="s">
        <v>20</v>
      </c>
      <c r="C21" s="4">
        <f aca="true" t="shared" si="5" ref="C21:R21">C22+C23</f>
        <v>122</v>
      </c>
      <c r="D21" s="4">
        <f t="shared" si="5"/>
        <v>122</v>
      </c>
      <c r="E21" s="4">
        <f t="shared" si="5"/>
        <v>71</v>
      </c>
      <c r="F21" s="4">
        <f t="shared" si="5"/>
        <v>22</v>
      </c>
      <c r="G21" s="4">
        <f t="shared" si="5"/>
        <v>65</v>
      </c>
      <c r="H21" s="4">
        <f t="shared" si="5"/>
        <v>65</v>
      </c>
      <c r="I21" s="4">
        <f t="shared" si="5"/>
        <v>0</v>
      </c>
      <c r="J21" s="4">
        <f t="shared" si="5"/>
        <v>0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0</v>
      </c>
      <c r="O21" s="4">
        <f t="shared" si="5"/>
        <v>21</v>
      </c>
      <c r="P21" s="4">
        <f t="shared" si="5"/>
        <v>1</v>
      </c>
      <c r="Q21" s="4">
        <f t="shared" si="5"/>
        <v>0</v>
      </c>
      <c r="R21" s="4">
        <f t="shared" si="5"/>
        <v>0</v>
      </c>
      <c r="S21" s="14">
        <v>30</v>
      </c>
      <c r="T21" s="14">
        <v>2</v>
      </c>
    </row>
    <row r="22" spans="1:20" ht="18" customHeight="1">
      <c r="A22" s="30"/>
      <c r="B22" s="10" t="s">
        <v>21</v>
      </c>
      <c r="C22" s="4">
        <v>64</v>
      </c>
      <c r="D22" s="4">
        <v>64</v>
      </c>
      <c r="E22" s="4">
        <v>36</v>
      </c>
      <c r="F22" s="4">
        <v>9</v>
      </c>
      <c r="G22" s="4">
        <v>35</v>
      </c>
      <c r="H22" s="4">
        <v>35</v>
      </c>
      <c r="I22" s="4">
        <v>0</v>
      </c>
      <c r="J22" s="4">
        <v>0</v>
      </c>
      <c r="K22" s="4">
        <v>0</v>
      </c>
      <c r="L22" s="5">
        <v>0</v>
      </c>
      <c r="M22" s="5">
        <v>0</v>
      </c>
      <c r="N22" s="5">
        <v>0</v>
      </c>
      <c r="O22" s="5">
        <v>7</v>
      </c>
      <c r="P22" s="5">
        <v>0</v>
      </c>
      <c r="Q22" s="5">
        <v>0</v>
      </c>
      <c r="R22" s="5">
        <v>0</v>
      </c>
      <c r="S22" s="15"/>
      <c r="T22" s="15"/>
    </row>
    <row r="23" spans="1:20" ht="18" customHeight="1">
      <c r="A23" s="31"/>
      <c r="B23" s="10" t="s">
        <v>22</v>
      </c>
      <c r="C23" s="4">
        <v>58</v>
      </c>
      <c r="D23" s="4">
        <v>58</v>
      </c>
      <c r="E23" s="4">
        <v>35</v>
      </c>
      <c r="F23" s="4">
        <v>13</v>
      </c>
      <c r="G23" s="4">
        <v>30</v>
      </c>
      <c r="H23" s="4">
        <v>30</v>
      </c>
      <c r="I23" s="4">
        <v>0</v>
      </c>
      <c r="J23" s="4">
        <v>0</v>
      </c>
      <c r="K23" s="4">
        <v>0</v>
      </c>
      <c r="L23" s="5">
        <v>0</v>
      </c>
      <c r="M23" s="5">
        <v>0</v>
      </c>
      <c r="N23" s="5">
        <v>0</v>
      </c>
      <c r="O23" s="5">
        <v>14</v>
      </c>
      <c r="P23" s="5">
        <v>1</v>
      </c>
      <c r="Q23" s="5">
        <v>0</v>
      </c>
      <c r="R23" s="5">
        <v>0</v>
      </c>
      <c r="S23" s="16"/>
      <c r="T23" s="16"/>
    </row>
    <row r="24" spans="1:20" ht="18" customHeight="1">
      <c r="A24" s="29" t="s">
        <v>28</v>
      </c>
      <c r="B24" s="10" t="s">
        <v>20</v>
      </c>
      <c r="C24" s="4">
        <f aca="true" t="shared" si="6" ref="C24:R24">C25+C26</f>
        <v>165</v>
      </c>
      <c r="D24" s="4">
        <f t="shared" si="6"/>
        <v>165</v>
      </c>
      <c r="E24" s="4">
        <f t="shared" si="6"/>
        <v>182</v>
      </c>
      <c r="F24" s="4">
        <f t="shared" si="6"/>
        <v>50</v>
      </c>
      <c r="G24" s="4">
        <f t="shared" si="6"/>
        <v>192</v>
      </c>
      <c r="H24" s="4">
        <f t="shared" si="6"/>
        <v>189</v>
      </c>
      <c r="I24" s="4">
        <f t="shared" si="6"/>
        <v>3</v>
      </c>
      <c r="J24" s="4">
        <f t="shared" si="6"/>
        <v>0</v>
      </c>
      <c r="K24" s="4">
        <f t="shared" si="6"/>
        <v>0</v>
      </c>
      <c r="L24" s="4">
        <v>0</v>
      </c>
      <c r="M24" s="4">
        <f t="shared" si="6"/>
        <v>6</v>
      </c>
      <c r="N24" s="4">
        <f t="shared" si="6"/>
        <v>0</v>
      </c>
      <c r="O24" s="4">
        <f t="shared" si="6"/>
        <v>29</v>
      </c>
      <c r="P24" s="4">
        <f t="shared" si="6"/>
        <v>1</v>
      </c>
      <c r="Q24" s="4">
        <f t="shared" si="6"/>
        <v>0</v>
      </c>
      <c r="R24" s="4">
        <f t="shared" si="6"/>
        <v>0</v>
      </c>
      <c r="S24" s="14">
        <v>44</v>
      </c>
      <c r="T24" s="14">
        <v>3</v>
      </c>
    </row>
    <row r="25" spans="1:20" ht="18" customHeight="1">
      <c r="A25" s="30"/>
      <c r="B25" s="10" t="s">
        <v>21</v>
      </c>
      <c r="C25" s="4">
        <v>79</v>
      </c>
      <c r="D25" s="4">
        <v>79</v>
      </c>
      <c r="E25" s="4">
        <v>78</v>
      </c>
      <c r="F25" s="4">
        <v>17</v>
      </c>
      <c r="G25" s="4">
        <v>95</v>
      </c>
      <c r="H25" s="4">
        <v>94</v>
      </c>
      <c r="I25" s="4">
        <v>1</v>
      </c>
      <c r="J25" s="4">
        <v>0</v>
      </c>
      <c r="K25" s="4">
        <v>0</v>
      </c>
      <c r="L25" s="5">
        <v>0</v>
      </c>
      <c r="M25" s="5">
        <v>4</v>
      </c>
      <c r="N25" s="5">
        <v>0</v>
      </c>
      <c r="O25" s="5">
        <v>18</v>
      </c>
      <c r="P25" s="5">
        <v>0</v>
      </c>
      <c r="Q25" s="5">
        <v>0</v>
      </c>
      <c r="R25" s="5">
        <v>0</v>
      </c>
      <c r="S25" s="15"/>
      <c r="T25" s="15"/>
    </row>
    <row r="26" spans="1:20" ht="18" customHeight="1">
      <c r="A26" s="31"/>
      <c r="B26" s="10" t="s">
        <v>22</v>
      </c>
      <c r="C26" s="4">
        <v>86</v>
      </c>
      <c r="D26" s="4">
        <v>86</v>
      </c>
      <c r="E26" s="4">
        <v>104</v>
      </c>
      <c r="F26" s="4">
        <v>33</v>
      </c>
      <c r="G26" s="4">
        <v>97</v>
      </c>
      <c r="H26" s="4">
        <v>95</v>
      </c>
      <c r="I26" s="4">
        <v>2</v>
      </c>
      <c r="J26" s="4">
        <v>0</v>
      </c>
      <c r="K26" s="4">
        <v>0</v>
      </c>
      <c r="L26" s="5">
        <v>0</v>
      </c>
      <c r="M26" s="5">
        <v>2</v>
      </c>
      <c r="N26" s="5">
        <v>0</v>
      </c>
      <c r="O26" s="5">
        <v>11</v>
      </c>
      <c r="P26" s="5">
        <v>1</v>
      </c>
      <c r="Q26" s="5">
        <v>0</v>
      </c>
      <c r="R26" s="5">
        <v>0</v>
      </c>
      <c r="S26" s="16"/>
      <c r="T26" s="16"/>
    </row>
    <row r="27" spans="1:20" ht="18" customHeight="1">
      <c r="A27" s="29" t="s">
        <v>29</v>
      </c>
      <c r="B27" s="10" t="s">
        <v>20</v>
      </c>
      <c r="C27" s="4">
        <f aca="true" t="shared" si="7" ref="C27:R27">C28+C29</f>
        <v>121</v>
      </c>
      <c r="D27" s="4">
        <f t="shared" si="7"/>
        <v>121</v>
      </c>
      <c r="E27" s="4">
        <f t="shared" si="7"/>
        <v>22</v>
      </c>
      <c r="F27" s="4">
        <f t="shared" si="7"/>
        <v>4</v>
      </c>
      <c r="G27" s="4">
        <f t="shared" si="7"/>
        <v>25</v>
      </c>
      <c r="H27" s="4">
        <f t="shared" si="7"/>
        <v>25</v>
      </c>
      <c r="I27" s="4">
        <f t="shared" si="7"/>
        <v>0</v>
      </c>
      <c r="J27" s="4">
        <f t="shared" si="7"/>
        <v>0</v>
      </c>
      <c r="K27" s="4">
        <f t="shared" si="7"/>
        <v>0</v>
      </c>
      <c r="L27" s="4">
        <v>0</v>
      </c>
      <c r="M27" s="4">
        <f t="shared" si="7"/>
        <v>0</v>
      </c>
      <c r="N27" s="4">
        <v>0</v>
      </c>
      <c r="O27" s="4">
        <f t="shared" si="7"/>
        <v>5</v>
      </c>
      <c r="P27" s="4">
        <f t="shared" si="7"/>
        <v>0</v>
      </c>
      <c r="Q27" s="4">
        <f>Q28+Q29</f>
        <v>0</v>
      </c>
      <c r="R27" s="4">
        <f t="shared" si="7"/>
        <v>1</v>
      </c>
      <c r="S27" s="14">
        <v>8</v>
      </c>
      <c r="T27" s="14">
        <v>0</v>
      </c>
    </row>
    <row r="28" spans="1:20" ht="18" customHeight="1">
      <c r="A28" s="30"/>
      <c r="B28" s="10" t="s">
        <v>21</v>
      </c>
      <c r="C28" s="4">
        <v>65</v>
      </c>
      <c r="D28" s="4">
        <v>65</v>
      </c>
      <c r="E28" s="4">
        <v>12</v>
      </c>
      <c r="F28" s="4">
        <v>2</v>
      </c>
      <c r="G28" s="4">
        <v>14</v>
      </c>
      <c r="H28" s="4">
        <v>14</v>
      </c>
      <c r="I28" s="4">
        <v>0</v>
      </c>
      <c r="J28" s="4">
        <v>0</v>
      </c>
      <c r="K28" s="4">
        <v>0</v>
      </c>
      <c r="L28" s="5">
        <v>0</v>
      </c>
      <c r="M28" s="5">
        <v>0</v>
      </c>
      <c r="N28" s="5">
        <v>0</v>
      </c>
      <c r="O28" s="5">
        <v>3</v>
      </c>
      <c r="P28" s="5">
        <v>0</v>
      </c>
      <c r="Q28" s="5">
        <v>0</v>
      </c>
      <c r="R28" s="5">
        <v>0</v>
      </c>
      <c r="S28" s="15"/>
      <c r="T28" s="15"/>
    </row>
    <row r="29" spans="1:20" ht="18" customHeight="1">
      <c r="A29" s="31"/>
      <c r="B29" s="10" t="s">
        <v>22</v>
      </c>
      <c r="C29" s="4">
        <v>56</v>
      </c>
      <c r="D29" s="4">
        <v>56</v>
      </c>
      <c r="E29" s="4">
        <v>10</v>
      </c>
      <c r="F29" s="4">
        <v>2</v>
      </c>
      <c r="G29" s="4">
        <v>11</v>
      </c>
      <c r="H29" s="4">
        <v>11</v>
      </c>
      <c r="I29" s="4">
        <v>0</v>
      </c>
      <c r="J29" s="4">
        <v>0</v>
      </c>
      <c r="K29" s="4">
        <v>0</v>
      </c>
      <c r="L29" s="5">
        <v>0</v>
      </c>
      <c r="M29" s="5">
        <v>0</v>
      </c>
      <c r="N29" s="5">
        <v>0</v>
      </c>
      <c r="O29" s="5">
        <v>2</v>
      </c>
      <c r="P29" s="5">
        <v>0</v>
      </c>
      <c r="Q29" s="5">
        <v>0</v>
      </c>
      <c r="R29" s="5">
        <v>1</v>
      </c>
      <c r="S29" s="16"/>
      <c r="T29" s="16"/>
    </row>
    <row r="30" spans="1:20" ht="18" customHeight="1">
      <c r="A30" s="29" t="s">
        <v>35</v>
      </c>
      <c r="B30" s="52" t="s">
        <v>38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</row>
    <row r="31" spans="1:20" ht="18" customHeight="1">
      <c r="A31" s="30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</row>
    <row r="32" spans="1:20" ht="24.75" customHeight="1">
      <c r="A32" s="31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</row>
    <row r="33" spans="3:20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</sheetData>
  <mergeCells count="46">
    <mergeCell ref="T24:T26"/>
    <mergeCell ref="S27:S29"/>
    <mergeCell ref="T27:T29"/>
    <mergeCell ref="S18:S20"/>
    <mergeCell ref="T18:T20"/>
    <mergeCell ref="S21:S23"/>
    <mergeCell ref="T21:T23"/>
    <mergeCell ref="S24:S26"/>
    <mergeCell ref="T12:T14"/>
    <mergeCell ref="S15:S17"/>
    <mergeCell ref="T15:T17"/>
    <mergeCell ref="S6:S8"/>
    <mergeCell ref="T6:T8"/>
    <mergeCell ref="S9:S11"/>
    <mergeCell ref="T9:T11"/>
    <mergeCell ref="S12:S14"/>
    <mergeCell ref="A1:U1"/>
    <mergeCell ref="S3:S5"/>
    <mergeCell ref="T3:T5"/>
    <mergeCell ref="P3:P5"/>
    <mergeCell ref="Q3:Q5"/>
    <mergeCell ref="B3:B5"/>
    <mergeCell ref="L3:L5"/>
    <mergeCell ref="M3:M5"/>
    <mergeCell ref="N3:N5"/>
    <mergeCell ref="R3:R5"/>
    <mergeCell ref="A24:A26"/>
    <mergeCell ref="O3:O5"/>
    <mergeCell ref="G3:K3"/>
    <mergeCell ref="A3:A5"/>
    <mergeCell ref="C3:D4"/>
    <mergeCell ref="H4:H5"/>
    <mergeCell ref="I4:J4"/>
    <mergeCell ref="A9:A11"/>
    <mergeCell ref="A12:A14"/>
    <mergeCell ref="A15:A17"/>
    <mergeCell ref="B30:T32"/>
    <mergeCell ref="K4:K5"/>
    <mergeCell ref="A30:A32"/>
    <mergeCell ref="A6:A8"/>
    <mergeCell ref="A18:A20"/>
    <mergeCell ref="G4:G5"/>
    <mergeCell ref="E3:E5"/>
    <mergeCell ref="F3:F5"/>
    <mergeCell ref="A27:A29"/>
    <mergeCell ref="A21:A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A1" sqref="A1:U1"/>
    </sheetView>
  </sheetViews>
  <sheetFormatPr defaultColWidth="9.00390625" defaultRowHeight="16.5"/>
  <cols>
    <col min="1" max="1" width="8.125" style="3" customWidth="1"/>
    <col min="2" max="2" width="4.75390625" style="3" customWidth="1"/>
    <col min="3" max="20" width="9.625" style="3" customWidth="1"/>
    <col min="21" max="16384" width="9.00390625" style="3" customWidth="1"/>
  </cols>
  <sheetData>
    <row r="1" spans="1:21" ht="60" customHeight="1">
      <c r="A1" s="32" t="s">
        <v>120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ht="24" customHeight="1">
      <c r="A3" s="17" t="s">
        <v>66</v>
      </c>
      <c r="B3" s="17" t="s">
        <v>67</v>
      </c>
      <c r="C3" s="45" t="s">
        <v>65</v>
      </c>
      <c r="D3" s="46"/>
      <c r="E3" s="49" t="s">
        <v>70</v>
      </c>
      <c r="F3" s="49" t="s">
        <v>71</v>
      </c>
      <c r="G3" s="22" t="s">
        <v>32</v>
      </c>
      <c r="H3" s="23"/>
      <c r="I3" s="23"/>
      <c r="J3" s="23"/>
      <c r="K3" s="23"/>
      <c r="L3" s="17" t="s">
        <v>78</v>
      </c>
      <c r="M3" s="17" t="s">
        <v>79</v>
      </c>
      <c r="N3" s="17" t="s">
        <v>80</v>
      </c>
      <c r="O3" s="17" t="s">
        <v>81</v>
      </c>
      <c r="P3" s="17" t="s">
        <v>82</v>
      </c>
      <c r="Q3" s="17" t="s">
        <v>83</v>
      </c>
      <c r="R3" s="17" t="s">
        <v>33</v>
      </c>
      <c r="S3" s="17" t="s">
        <v>84</v>
      </c>
      <c r="T3" s="17" t="s">
        <v>85</v>
      </c>
      <c r="V3" s="9"/>
    </row>
    <row r="4" spans="1:22" ht="26.25" customHeight="1">
      <c r="A4" s="18"/>
      <c r="B4" s="18"/>
      <c r="C4" s="47"/>
      <c r="D4" s="48"/>
      <c r="E4" s="50"/>
      <c r="F4" s="50"/>
      <c r="G4" s="27" t="s">
        <v>72</v>
      </c>
      <c r="H4" s="17" t="s">
        <v>73</v>
      </c>
      <c r="I4" s="22" t="s">
        <v>74</v>
      </c>
      <c r="J4" s="24"/>
      <c r="K4" s="17" t="s">
        <v>77</v>
      </c>
      <c r="L4" s="18"/>
      <c r="M4" s="18"/>
      <c r="N4" s="18"/>
      <c r="O4" s="18"/>
      <c r="P4" s="18"/>
      <c r="Q4" s="18"/>
      <c r="R4" s="18"/>
      <c r="S4" s="18"/>
      <c r="T4" s="18"/>
      <c r="V4" s="9"/>
    </row>
    <row r="5" spans="1:21" ht="113.25" customHeight="1">
      <c r="A5" s="19"/>
      <c r="B5" s="19"/>
      <c r="C5" s="1" t="s">
        <v>68</v>
      </c>
      <c r="D5" s="1" t="s">
        <v>69</v>
      </c>
      <c r="E5" s="51"/>
      <c r="F5" s="51"/>
      <c r="G5" s="28"/>
      <c r="H5" s="19"/>
      <c r="I5" s="11" t="s">
        <v>75</v>
      </c>
      <c r="J5" s="11" t="s">
        <v>76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8"/>
    </row>
    <row r="6" spans="1:20" ht="18" customHeight="1">
      <c r="A6" s="29" t="s">
        <v>34</v>
      </c>
      <c r="B6" s="10" t="s">
        <v>20</v>
      </c>
      <c r="C6" s="4">
        <f aca="true" t="shared" si="0" ref="C6:R6">C7+C8</f>
        <v>2935</v>
      </c>
      <c r="D6" s="4">
        <f t="shared" si="0"/>
        <v>2935</v>
      </c>
      <c r="E6" s="4">
        <f t="shared" si="0"/>
        <v>760</v>
      </c>
      <c r="F6" s="4">
        <f t="shared" si="0"/>
        <v>200</v>
      </c>
      <c r="G6" s="4">
        <f t="shared" si="0"/>
        <v>1090</v>
      </c>
      <c r="H6" s="4">
        <f t="shared" si="0"/>
        <v>1071</v>
      </c>
      <c r="I6" s="4">
        <f t="shared" si="0"/>
        <v>10</v>
      </c>
      <c r="J6" s="4">
        <f t="shared" si="0"/>
        <v>9</v>
      </c>
      <c r="K6" s="4">
        <f t="shared" si="0"/>
        <v>0</v>
      </c>
      <c r="L6" s="4">
        <f t="shared" si="0"/>
        <v>0</v>
      </c>
      <c r="M6" s="4">
        <f t="shared" si="0"/>
        <v>10</v>
      </c>
      <c r="N6" s="4">
        <f t="shared" si="0"/>
        <v>0</v>
      </c>
      <c r="O6" s="4">
        <f t="shared" si="0"/>
        <v>239</v>
      </c>
      <c r="P6" s="4">
        <f t="shared" si="0"/>
        <v>11</v>
      </c>
      <c r="Q6" s="4">
        <f t="shared" si="0"/>
        <v>26</v>
      </c>
      <c r="R6" s="4">
        <f t="shared" si="0"/>
        <v>7</v>
      </c>
      <c r="S6" s="14">
        <f>S9+S12+S15+S18+S21+S24+S27</f>
        <v>252</v>
      </c>
      <c r="T6" s="14">
        <f>T9+T12+T15+T18+T21+T24+T27</f>
        <v>43</v>
      </c>
    </row>
    <row r="7" spans="1:20" ht="18" customHeight="1">
      <c r="A7" s="30"/>
      <c r="B7" s="10" t="s">
        <v>21</v>
      </c>
      <c r="C7" s="6">
        <v>1492</v>
      </c>
      <c r="D7" s="6">
        <v>1492</v>
      </c>
      <c r="E7" s="6">
        <v>370</v>
      </c>
      <c r="F7" s="6">
        <v>83</v>
      </c>
      <c r="G7" s="6">
        <v>573</v>
      </c>
      <c r="H7" s="6">
        <v>565</v>
      </c>
      <c r="I7" s="6">
        <v>4</v>
      </c>
      <c r="J7" s="6">
        <v>4</v>
      </c>
      <c r="K7" s="6">
        <v>0</v>
      </c>
      <c r="L7" s="6">
        <v>0</v>
      </c>
      <c r="M7" s="6">
        <v>2</v>
      </c>
      <c r="N7" s="6">
        <v>0</v>
      </c>
      <c r="O7" s="6">
        <v>143</v>
      </c>
      <c r="P7" s="6">
        <v>7</v>
      </c>
      <c r="Q7" s="6">
        <v>12</v>
      </c>
      <c r="R7" s="6">
        <v>1</v>
      </c>
      <c r="S7" s="15"/>
      <c r="T7" s="15"/>
    </row>
    <row r="8" spans="1:20" ht="18" customHeight="1">
      <c r="A8" s="31"/>
      <c r="B8" s="10" t="s">
        <v>22</v>
      </c>
      <c r="C8" s="6">
        <v>1443</v>
      </c>
      <c r="D8" s="6">
        <v>1443</v>
      </c>
      <c r="E8" s="6">
        <v>390</v>
      </c>
      <c r="F8" s="6">
        <v>117</v>
      </c>
      <c r="G8" s="6">
        <v>517</v>
      </c>
      <c r="H8" s="6">
        <v>506</v>
      </c>
      <c r="I8" s="6">
        <v>6</v>
      </c>
      <c r="J8" s="6">
        <v>5</v>
      </c>
      <c r="K8" s="6">
        <v>0</v>
      </c>
      <c r="L8" s="6">
        <v>0</v>
      </c>
      <c r="M8" s="6">
        <v>8</v>
      </c>
      <c r="N8" s="6">
        <v>0</v>
      </c>
      <c r="O8" s="6">
        <v>96</v>
      </c>
      <c r="P8" s="6">
        <v>4</v>
      </c>
      <c r="Q8" s="6">
        <v>14</v>
      </c>
      <c r="R8" s="6">
        <v>6</v>
      </c>
      <c r="S8" s="16"/>
      <c r="T8" s="16"/>
    </row>
    <row r="9" spans="1:20" ht="18" customHeight="1">
      <c r="A9" s="29" t="s">
        <v>23</v>
      </c>
      <c r="B9" s="10" t="s">
        <v>20</v>
      </c>
      <c r="C9" s="4">
        <f aca="true" t="shared" si="1" ref="C9:R9">C10+C11</f>
        <v>999</v>
      </c>
      <c r="D9" s="4">
        <f t="shared" si="1"/>
        <v>999</v>
      </c>
      <c r="E9" s="4">
        <f t="shared" si="1"/>
        <v>121</v>
      </c>
      <c r="F9" s="4">
        <f t="shared" si="1"/>
        <v>18</v>
      </c>
      <c r="G9" s="4">
        <f t="shared" si="1"/>
        <v>231</v>
      </c>
      <c r="H9" s="4">
        <f t="shared" si="1"/>
        <v>226</v>
      </c>
      <c r="I9" s="4">
        <f t="shared" si="1"/>
        <v>3</v>
      </c>
      <c r="J9" s="4">
        <f t="shared" si="1"/>
        <v>2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4">
        <f t="shared" si="1"/>
        <v>55</v>
      </c>
      <c r="P9" s="4">
        <f t="shared" si="1"/>
        <v>2</v>
      </c>
      <c r="Q9" s="4">
        <f t="shared" si="1"/>
        <v>9</v>
      </c>
      <c r="R9" s="4">
        <f t="shared" si="1"/>
        <v>2</v>
      </c>
      <c r="S9" s="14">
        <v>69</v>
      </c>
      <c r="T9" s="14">
        <v>17</v>
      </c>
    </row>
    <row r="10" spans="1:20" ht="18" customHeight="1">
      <c r="A10" s="30"/>
      <c r="B10" s="10" t="s">
        <v>21</v>
      </c>
      <c r="C10" s="4">
        <v>512</v>
      </c>
      <c r="D10" s="4">
        <v>512</v>
      </c>
      <c r="E10" s="4">
        <v>47</v>
      </c>
      <c r="F10" s="4">
        <v>12</v>
      </c>
      <c r="G10" s="4">
        <v>122</v>
      </c>
      <c r="H10" s="4">
        <v>119</v>
      </c>
      <c r="I10" s="4">
        <v>1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39</v>
      </c>
      <c r="P10" s="4">
        <v>1</v>
      </c>
      <c r="Q10" s="4">
        <v>4</v>
      </c>
      <c r="R10" s="4">
        <v>0</v>
      </c>
      <c r="S10" s="15"/>
      <c r="T10" s="15"/>
    </row>
    <row r="11" spans="1:20" ht="18" customHeight="1">
      <c r="A11" s="31"/>
      <c r="B11" s="10" t="s">
        <v>22</v>
      </c>
      <c r="C11" s="4">
        <v>487</v>
      </c>
      <c r="D11" s="4">
        <v>487</v>
      </c>
      <c r="E11" s="4">
        <v>74</v>
      </c>
      <c r="F11" s="4">
        <v>6</v>
      </c>
      <c r="G11" s="4">
        <v>109</v>
      </c>
      <c r="H11" s="4">
        <v>107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16</v>
      </c>
      <c r="P11" s="4">
        <v>1</v>
      </c>
      <c r="Q11" s="4">
        <v>5</v>
      </c>
      <c r="R11" s="4">
        <v>2</v>
      </c>
      <c r="S11" s="16"/>
      <c r="T11" s="16"/>
    </row>
    <row r="12" spans="1:20" ht="18" customHeight="1">
      <c r="A12" s="29" t="s">
        <v>24</v>
      </c>
      <c r="B12" s="10" t="s">
        <v>20</v>
      </c>
      <c r="C12" s="4">
        <f aca="true" t="shared" si="2" ref="C12:R12">C13+C14</f>
        <v>710</v>
      </c>
      <c r="D12" s="4">
        <f t="shared" si="2"/>
        <v>710</v>
      </c>
      <c r="E12" s="4">
        <f t="shared" si="2"/>
        <v>144</v>
      </c>
      <c r="F12" s="4">
        <f t="shared" si="2"/>
        <v>33</v>
      </c>
      <c r="G12" s="4">
        <f t="shared" si="2"/>
        <v>203</v>
      </c>
      <c r="H12" s="4">
        <f t="shared" si="2"/>
        <v>201</v>
      </c>
      <c r="I12" s="4">
        <f t="shared" si="2"/>
        <v>2</v>
      </c>
      <c r="J12" s="4">
        <f t="shared" si="2"/>
        <v>0</v>
      </c>
      <c r="K12" s="4">
        <v>0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 t="shared" si="2"/>
        <v>48</v>
      </c>
      <c r="P12" s="4">
        <f t="shared" si="2"/>
        <v>0</v>
      </c>
      <c r="Q12" s="4">
        <f t="shared" si="2"/>
        <v>6</v>
      </c>
      <c r="R12" s="4">
        <f t="shared" si="2"/>
        <v>4</v>
      </c>
      <c r="S12" s="14">
        <v>36</v>
      </c>
      <c r="T12" s="14">
        <v>9</v>
      </c>
    </row>
    <row r="13" spans="1:20" ht="18" customHeight="1">
      <c r="A13" s="30"/>
      <c r="B13" s="10" t="s">
        <v>21</v>
      </c>
      <c r="C13" s="4">
        <v>359</v>
      </c>
      <c r="D13" s="4">
        <v>359</v>
      </c>
      <c r="E13" s="4">
        <v>61</v>
      </c>
      <c r="F13" s="4">
        <v>15</v>
      </c>
      <c r="G13" s="4">
        <v>88</v>
      </c>
      <c r="H13" s="4">
        <v>88</v>
      </c>
      <c r="I13" s="4">
        <v>0</v>
      </c>
      <c r="J13" s="4">
        <v>0</v>
      </c>
      <c r="K13" s="4">
        <v>0</v>
      </c>
      <c r="L13" s="5">
        <v>0</v>
      </c>
      <c r="M13" s="5">
        <v>0</v>
      </c>
      <c r="N13" s="5">
        <v>0</v>
      </c>
      <c r="O13" s="5">
        <v>29</v>
      </c>
      <c r="P13" s="5">
        <v>0</v>
      </c>
      <c r="Q13" s="5">
        <v>3</v>
      </c>
      <c r="R13" s="5">
        <v>1</v>
      </c>
      <c r="S13" s="15"/>
      <c r="T13" s="15"/>
    </row>
    <row r="14" spans="1:20" ht="18" customHeight="1">
      <c r="A14" s="31"/>
      <c r="B14" s="10" t="s">
        <v>22</v>
      </c>
      <c r="C14" s="4">
        <v>351</v>
      </c>
      <c r="D14" s="4">
        <v>351</v>
      </c>
      <c r="E14" s="4">
        <v>83</v>
      </c>
      <c r="F14" s="4">
        <v>18</v>
      </c>
      <c r="G14" s="4">
        <v>115</v>
      </c>
      <c r="H14" s="4">
        <v>113</v>
      </c>
      <c r="I14" s="4">
        <v>2</v>
      </c>
      <c r="J14" s="4">
        <v>0</v>
      </c>
      <c r="K14" s="4">
        <v>0</v>
      </c>
      <c r="L14" s="5">
        <v>0</v>
      </c>
      <c r="M14" s="5">
        <v>0</v>
      </c>
      <c r="N14" s="5">
        <v>0</v>
      </c>
      <c r="O14" s="5">
        <v>19</v>
      </c>
      <c r="P14" s="5">
        <v>0</v>
      </c>
      <c r="Q14" s="5">
        <v>3</v>
      </c>
      <c r="R14" s="5">
        <v>3</v>
      </c>
      <c r="S14" s="16"/>
      <c r="T14" s="16"/>
    </row>
    <row r="15" spans="1:20" ht="18" customHeight="1">
      <c r="A15" s="29" t="s">
        <v>25</v>
      </c>
      <c r="B15" s="10" t="s">
        <v>20</v>
      </c>
      <c r="C15" s="4">
        <f aca="true" t="shared" si="3" ref="C15:R15">C16+C17</f>
        <v>211</v>
      </c>
      <c r="D15" s="4">
        <f t="shared" si="3"/>
        <v>211</v>
      </c>
      <c r="E15" s="4">
        <f t="shared" si="3"/>
        <v>91</v>
      </c>
      <c r="F15" s="4">
        <f t="shared" si="3"/>
        <v>23</v>
      </c>
      <c r="G15" s="4">
        <f t="shared" si="3"/>
        <v>115</v>
      </c>
      <c r="H15" s="4">
        <f t="shared" si="3"/>
        <v>113</v>
      </c>
      <c r="I15" s="4">
        <f t="shared" si="3"/>
        <v>1</v>
      </c>
      <c r="J15" s="4">
        <f t="shared" si="3"/>
        <v>1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24</v>
      </c>
      <c r="P15" s="4">
        <f t="shared" si="3"/>
        <v>2</v>
      </c>
      <c r="Q15" s="4">
        <f t="shared" si="3"/>
        <v>2</v>
      </c>
      <c r="R15" s="4">
        <f t="shared" si="3"/>
        <v>0</v>
      </c>
      <c r="S15" s="14">
        <v>17</v>
      </c>
      <c r="T15" s="14">
        <v>5</v>
      </c>
    </row>
    <row r="16" spans="1:20" ht="18" customHeight="1">
      <c r="A16" s="30"/>
      <c r="B16" s="10" t="s">
        <v>21</v>
      </c>
      <c r="C16" s="4">
        <v>112</v>
      </c>
      <c r="D16" s="4">
        <v>112</v>
      </c>
      <c r="E16" s="4">
        <v>56</v>
      </c>
      <c r="F16" s="4">
        <v>10</v>
      </c>
      <c r="G16" s="4">
        <v>73</v>
      </c>
      <c r="H16" s="4">
        <v>72</v>
      </c>
      <c r="I16" s="4">
        <v>1</v>
      </c>
      <c r="J16" s="4">
        <v>0</v>
      </c>
      <c r="K16" s="4">
        <v>0</v>
      </c>
      <c r="L16" s="5">
        <v>0</v>
      </c>
      <c r="M16" s="5">
        <v>0</v>
      </c>
      <c r="N16" s="5">
        <v>0</v>
      </c>
      <c r="O16" s="5">
        <v>12</v>
      </c>
      <c r="P16" s="5">
        <v>2</v>
      </c>
      <c r="Q16" s="5">
        <v>0</v>
      </c>
      <c r="R16" s="5">
        <v>0</v>
      </c>
      <c r="S16" s="15"/>
      <c r="T16" s="15"/>
    </row>
    <row r="17" spans="1:20" ht="18" customHeight="1">
      <c r="A17" s="31"/>
      <c r="B17" s="10" t="s">
        <v>22</v>
      </c>
      <c r="C17" s="4">
        <v>99</v>
      </c>
      <c r="D17" s="4">
        <v>99</v>
      </c>
      <c r="E17" s="4">
        <v>35</v>
      </c>
      <c r="F17" s="4">
        <v>13</v>
      </c>
      <c r="G17" s="4">
        <v>42</v>
      </c>
      <c r="H17" s="4">
        <v>41</v>
      </c>
      <c r="I17" s="4">
        <v>0</v>
      </c>
      <c r="J17" s="4">
        <v>1</v>
      </c>
      <c r="K17" s="4">
        <v>0</v>
      </c>
      <c r="L17" s="5">
        <v>0</v>
      </c>
      <c r="M17" s="5">
        <v>0</v>
      </c>
      <c r="N17" s="5">
        <v>0</v>
      </c>
      <c r="O17" s="5">
        <v>12</v>
      </c>
      <c r="P17" s="5">
        <v>0</v>
      </c>
      <c r="Q17" s="5">
        <v>2</v>
      </c>
      <c r="R17" s="5">
        <v>0</v>
      </c>
      <c r="S17" s="16"/>
      <c r="T17" s="16"/>
    </row>
    <row r="18" spans="1:20" ht="18" customHeight="1">
      <c r="A18" s="29" t="s">
        <v>26</v>
      </c>
      <c r="B18" s="10" t="s">
        <v>20</v>
      </c>
      <c r="C18" s="4">
        <f aca="true" t="shared" si="4" ref="C18:R18">C19+C20</f>
        <v>657</v>
      </c>
      <c r="D18" s="4">
        <f t="shared" si="4"/>
        <v>657</v>
      </c>
      <c r="E18" s="4">
        <f t="shared" si="4"/>
        <v>124</v>
      </c>
      <c r="F18" s="4">
        <f t="shared" si="4"/>
        <v>34</v>
      </c>
      <c r="G18" s="4">
        <f t="shared" si="4"/>
        <v>250</v>
      </c>
      <c r="H18" s="4">
        <f t="shared" si="4"/>
        <v>241</v>
      </c>
      <c r="I18" s="4">
        <f t="shared" si="4"/>
        <v>3</v>
      </c>
      <c r="J18" s="4">
        <f t="shared" si="4"/>
        <v>6</v>
      </c>
      <c r="K18" s="4">
        <f t="shared" si="4"/>
        <v>0</v>
      </c>
      <c r="L18" s="4">
        <f t="shared" si="4"/>
        <v>0</v>
      </c>
      <c r="M18" s="4">
        <f t="shared" si="4"/>
        <v>8</v>
      </c>
      <c r="N18" s="4">
        <f t="shared" si="4"/>
        <v>0</v>
      </c>
      <c r="O18" s="4">
        <f t="shared" si="4"/>
        <v>56</v>
      </c>
      <c r="P18" s="4">
        <f t="shared" si="4"/>
        <v>6</v>
      </c>
      <c r="Q18" s="4">
        <f t="shared" si="4"/>
        <v>6</v>
      </c>
      <c r="R18" s="4">
        <f t="shared" si="4"/>
        <v>0</v>
      </c>
      <c r="S18" s="14">
        <v>64</v>
      </c>
      <c r="T18" s="14">
        <v>11</v>
      </c>
    </row>
    <row r="19" spans="1:20" ht="18" customHeight="1">
      <c r="A19" s="30"/>
      <c r="B19" s="10" t="s">
        <v>21</v>
      </c>
      <c r="C19" s="4">
        <v>334</v>
      </c>
      <c r="D19" s="4">
        <v>334</v>
      </c>
      <c r="E19" s="4">
        <v>61</v>
      </c>
      <c r="F19" s="4">
        <v>21</v>
      </c>
      <c r="G19" s="4">
        <v>126</v>
      </c>
      <c r="H19" s="4">
        <v>122</v>
      </c>
      <c r="I19" s="4">
        <v>2</v>
      </c>
      <c r="J19" s="4">
        <v>2</v>
      </c>
      <c r="K19" s="4">
        <v>0</v>
      </c>
      <c r="L19" s="5">
        <v>0</v>
      </c>
      <c r="M19" s="5">
        <v>1</v>
      </c>
      <c r="N19" s="5">
        <v>0</v>
      </c>
      <c r="O19" s="5">
        <v>32</v>
      </c>
      <c r="P19" s="5">
        <v>3</v>
      </c>
      <c r="Q19" s="5">
        <v>3</v>
      </c>
      <c r="R19" s="5">
        <v>0</v>
      </c>
      <c r="S19" s="15"/>
      <c r="T19" s="15"/>
    </row>
    <row r="20" spans="1:20" ht="18" customHeight="1">
      <c r="A20" s="31"/>
      <c r="B20" s="10" t="s">
        <v>22</v>
      </c>
      <c r="C20" s="4">
        <v>323</v>
      </c>
      <c r="D20" s="4">
        <v>323</v>
      </c>
      <c r="E20" s="4">
        <v>63</v>
      </c>
      <c r="F20" s="4">
        <v>13</v>
      </c>
      <c r="G20" s="4">
        <v>124</v>
      </c>
      <c r="H20" s="4">
        <v>119</v>
      </c>
      <c r="I20" s="4">
        <v>1</v>
      </c>
      <c r="J20" s="4">
        <v>4</v>
      </c>
      <c r="K20" s="4">
        <v>0</v>
      </c>
      <c r="L20" s="5">
        <v>0</v>
      </c>
      <c r="M20" s="5">
        <v>7</v>
      </c>
      <c r="N20" s="5">
        <v>0</v>
      </c>
      <c r="O20" s="5">
        <v>24</v>
      </c>
      <c r="P20" s="5">
        <v>3</v>
      </c>
      <c r="Q20" s="5">
        <v>3</v>
      </c>
      <c r="R20" s="5">
        <v>0</v>
      </c>
      <c r="S20" s="16"/>
      <c r="T20" s="16"/>
    </row>
    <row r="21" spans="1:20" ht="18" customHeight="1">
      <c r="A21" s="29" t="s">
        <v>27</v>
      </c>
      <c r="B21" s="10" t="s">
        <v>20</v>
      </c>
      <c r="C21" s="4">
        <f aca="true" t="shared" si="5" ref="C21:R21">C22+C23</f>
        <v>76</v>
      </c>
      <c r="D21" s="4">
        <f t="shared" si="5"/>
        <v>76</v>
      </c>
      <c r="E21" s="4">
        <f t="shared" si="5"/>
        <v>58</v>
      </c>
      <c r="F21" s="4">
        <f t="shared" si="5"/>
        <v>16</v>
      </c>
      <c r="G21" s="4">
        <f t="shared" si="5"/>
        <v>66</v>
      </c>
      <c r="H21" s="4">
        <f t="shared" si="5"/>
        <v>66</v>
      </c>
      <c r="I21" s="4">
        <f t="shared" si="5"/>
        <v>0</v>
      </c>
      <c r="J21" s="4">
        <f t="shared" si="5"/>
        <v>0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0</v>
      </c>
      <c r="O21" s="4">
        <f t="shared" si="5"/>
        <v>15</v>
      </c>
      <c r="P21" s="4">
        <f t="shared" si="5"/>
        <v>1</v>
      </c>
      <c r="Q21" s="4">
        <f t="shared" si="5"/>
        <v>2</v>
      </c>
      <c r="R21" s="4">
        <f t="shared" si="5"/>
        <v>1</v>
      </c>
      <c r="S21" s="14">
        <v>12</v>
      </c>
      <c r="T21" s="14">
        <v>1</v>
      </c>
    </row>
    <row r="22" spans="1:20" ht="18" customHeight="1">
      <c r="A22" s="30"/>
      <c r="B22" s="10" t="s">
        <v>21</v>
      </c>
      <c r="C22" s="4">
        <v>38</v>
      </c>
      <c r="D22" s="4">
        <v>38</v>
      </c>
      <c r="E22" s="4">
        <v>33</v>
      </c>
      <c r="F22" s="4">
        <v>7</v>
      </c>
      <c r="G22" s="4">
        <v>39</v>
      </c>
      <c r="H22" s="4">
        <v>39</v>
      </c>
      <c r="I22" s="4">
        <v>0</v>
      </c>
      <c r="J22" s="4">
        <v>0</v>
      </c>
      <c r="K22" s="4">
        <v>0</v>
      </c>
      <c r="L22" s="5">
        <v>0</v>
      </c>
      <c r="M22" s="5">
        <v>0</v>
      </c>
      <c r="N22" s="5">
        <v>0</v>
      </c>
      <c r="O22" s="5">
        <v>7</v>
      </c>
      <c r="P22" s="5">
        <v>1</v>
      </c>
      <c r="Q22" s="5">
        <v>1</v>
      </c>
      <c r="R22" s="5">
        <v>0</v>
      </c>
      <c r="S22" s="15"/>
      <c r="T22" s="15"/>
    </row>
    <row r="23" spans="1:20" ht="18" customHeight="1">
      <c r="A23" s="31"/>
      <c r="B23" s="10" t="s">
        <v>22</v>
      </c>
      <c r="C23" s="4">
        <v>38</v>
      </c>
      <c r="D23" s="4">
        <v>38</v>
      </c>
      <c r="E23" s="4">
        <v>25</v>
      </c>
      <c r="F23" s="4">
        <v>9</v>
      </c>
      <c r="G23" s="4">
        <v>27</v>
      </c>
      <c r="H23" s="4">
        <v>27</v>
      </c>
      <c r="I23" s="4">
        <v>0</v>
      </c>
      <c r="J23" s="4">
        <v>0</v>
      </c>
      <c r="K23" s="4">
        <v>0</v>
      </c>
      <c r="L23" s="5">
        <v>0</v>
      </c>
      <c r="M23" s="5">
        <v>0</v>
      </c>
      <c r="N23" s="5">
        <v>0</v>
      </c>
      <c r="O23" s="5">
        <v>8</v>
      </c>
      <c r="P23" s="5">
        <v>0</v>
      </c>
      <c r="Q23" s="5">
        <v>1</v>
      </c>
      <c r="R23" s="5">
        <v>1</v>
      </c>
      <c r="S23" s="16"/>
      <c r="T23" s="16"/>
    </row>
    <row r="24" spans="1:20" ht="18" customHeight="1">
      <c r="A24" s="29" t="s">
        <v>28</v>
      </c>
      <c r="B24" s="10" t="s">
        <v>20</v>
      </c>
      <c r="C24" s="4">
        <f aca="true" t="shared" si="6" ref="C24:R24">C25+C26</f>
        <v>185</v>
      </c>
      <c r="D24" s="4">
        <f t="shared" si="6"/>
        <v>185</v>
      </c>
      <c r="E24" s="4">
        <f t="shared" si="6"/>
        <v>201</v>
      </c>
      <c r="F24" s="4">
        <f t="shared" si="6"/>
        <v>68</v>
      </c>
      <c r="G24" s="4">
        <f t="shared" si="6"/>
        <v>194</v>
      </c>
      <c r="H24" s="4">
        <f t="shared" si="6"/>
        <v>194</v>
      </c>
      <c r="I24" s="4">
        <f t="shared" si="6"/>
        <v>0</v>
      </c>
      <c r="J24" s="4">
        <f t="shared" si="6"/>
        <v>0</v>
      </c>
      <c r="K24" s="4">
        <f t="shared" si="6"/>
        <v>0</v>
      </c>
      <c r="L24" s="4">
        <f t="shared" si="6"/>
        <v>0</v>
      </c>
      <c r="M24" s="4">
        <f t="shared" si="6"/>
        <v>2</v>
      </c>
      <c r="N24" s="4">
        <f t="shared" si="6"/>
        <v>0</v>
      </c>
      <c r="O24" s="4">
        <f t="shared" si="6"/>
        <v>29</v>
      </c>
      <c r="P24" s="4">
        <f t="shared" si="6"/>
        <v>0</v>
      </c>
      <c r="Q24" s="4">
        <f t="shared" si="6"/>
        <v>1</v>
      </c>
      <c r="R24" s="4">
        <f t="shared" si="6"/>
        <v>0</v>
      </c>
      <c r="S24" s="14">
        <v>46</v>
      </c>
      <c r="T24" s="14">
        <v>0</v>
      </c>
    </row>
    <row r="25" spans="1:20" ht="18" customHeight="1">
      <c r="A25" s="30"/>
      <c r="B25" s="10" t="s">
        <v>21</v>
      </c>
      <c r="C25" s="4">
        <v>96</v>
      </c>
      <c r="D25" s="4">
        <v>96</v>
      </c>
      <c r="E25" s="4">
        <v>103</v>
      </c>
      <c r="F25" s="4">
        <v>13</v>
      </c>
      <c r="G25" s="4">
        <v>110</v>
      </c>
      <c r="H25" s="4">
        <v>110</v>
      </c>
      <c r="I25" s="4">
        <v>0</v>
      </c>
      <c r="J25" s="4">
        <v>0</v>
      </c>
      <c r="K25" s="4">
        <v>0</v>
      </c>
      <c r="L25" s="5">
        <v>0</v>
      </c>
      <c r="M25" s="5">
        <v>1</v>
      </c>
      <c r="N25" s="5">
        <v>0</v>
      </c>
      <c r="O25" s="5">
        <v>16</v>
      </c>
      <c r="P25" s="5">
        <v>0</v>
      </c>
      <c r="Q25" s="5">
        <v>1</v>
      </c>
      <c r="R25" s="5">
        <v>0</v>
      </c>
      <c r="S25" s="15"/>
      <c r="T25" s="15"/>
    </row>
    <row r="26" spans="1:20" ht="18" customHeight="1">
      <c r="A26" s="31"/>
      <c r="B26" s="10" t="s">
        <v>22</v>
      </c>
      <c r="C26" s="4">
        <v>89</v>
      </c>
      <c r="D26" s="4">
        <v>89</v>
      </c>
      <c r="E26" s="4">
        <v>98</v>
      </c>
      <c r="F26" s="4">
        <v>55</v>
      </c>
      <c r="G26" s="4">
        <v>84</v>
      </c>
      <c r="H26" s="4">
        <v>84</v>
      </c>
      <c r="I26" s="4">
        <v>0</v>
      </c>
      <c r="J26" s="4">
        <v>0</v>
      </c>
      <c r="K26" s="4">
        <v>0</v>
      </c>
      <c r="L26" s="5">
        <v>0</v>
      </c>
      <c r="M26" s="5">
        <v>1</v>
      </c>
      <c r="N26" s="5">
        <v>0</v>
      </c>
      <c r="O26" s="5">
        <v>13</v>
      </c>
      <c r="P26" s="5">
        <v>0</v>
      </c>
      <c r="Q26" s="5">
        <v>0</v>
      </c>
      <c r="R26" s="5">
        <v>0</v>
      </c>
      <c r="S26" s="16"/>
      <c r="T26" s="16"/>
    </row>
    <row r="27" spans="1:20" ht="18" customHeight="1">
      <c r="A27" s="29" t="s">
        <v>29</v>
      </c>
      <c r="B27" s="10" t="s">
        <v>20</v>
      </c>
      <c r="C27" s="4">
        <f aca="true" t="shared" si="7" ref="C27:R27">C28+C29</f>
        <v>97</v>
      </c>
      <c r="D27" s="4">
        <f t="shared" si="7"/>
        <v>97</v>
      </c>
      <c r="E27" s="4">
        <f t="shared" si="7"/>
        <v>21</v>
      </c>
      <c r="F27" s="4">
        <f t="shared" si="7"/>
        <v>8</v>
      </c>
      <c r="G27" s="4">
        <f t="shared" si="7"/>
        <v>31</v>
      </c>
      <c r="H27" s="4">
        <f t="shared" si="7"/>
        <v>30</v>
      </c>
      <c r="I27" s="4">
        <f t="shared" si="7"/>
        <v>1</v>
      </c>
      <c r="J27" s="4">
        <v>0</v>
      </c>
      <c r="K27" s="4">
        <v>0</v>
      </c>
      <c r="L27" s="4">
        <f t="shared" si="7"/>
        <v>0</v>
      </c>
      <c r="M27" s="4">
        <f t="shared" si="7"/>
        <v>0</v>
      </c>
      <c r="N27" s="4">
        <f t="shared" si="7"/>
        <v>0</v>
      </c>
      <c r="O27" s="4">
        <f t="shared" si="7"/>
        <v>12</v>
      </c>
      <c r="P27" s="4">
        <f t="shared" si="7"/>
        <v>0</v>
      </c>
      <c r="Q27" s="4">
        <f>Q28+Q29</f>
        <v>0</v>
      </c>
      <c r="R27" s="4">
        <f t="shared" si="7"/>
        <v>0</v>
      </c>
      <c r="S27" s="14">
        <v>8</v>
      </c>
      <c r="T27" s="14">
        <v>0</v>
      </c>
    </row>
    <row r="28" spans="1:20" ht="18" customHeight="1">
      <c r="A28" s="30"/>
      <c r="B28" s="10" t="s">
        <v>21</v>
      </c>
      <c r="C28" s="4">
        <v>41</v>
      </c>
      <c r="D28" s="4">
        <v>41</v>
      </c>
      <c r="E28" s="4">
        <v>9</v>
      </c>
      <c r="F28" s="4">
        <v>5</v>
      </c>
      <c r="G28" s="4">
        <v>15</v>
      </c>
      <c r="H28" s="4">
        <v>15</v>
      </c>
      <c r="I28" s="4">
        <v>0</v>
      </c>
      <c r="J28" s="4">
        <v>0</v>
      </c>
      <c r="K28" s="4">
        <v>0</v>
      </c>
      <c r="L28" s="5">
        <v>0</v>
      </c>
      <c r="M28" s="5">
        <v>0</v>
      </c>
      <c r="N28" s="5">
        <v>0</v>
      </c>
      <c r="O28" s="5">
        <v>8</v>
      </c>
      <c r="P28" s="5">
        <v>0</v>
      </c>
      <c r="Q28" s="5">
        <v>0</v>
      </c>
      <c r="R28" s="5">
        <v>0</v>
      </c>
      <c r="S28" s="15"/>
      <c r="T28" s="15"/>
    </row>
    <row r="29" spans="1:20" ht="18" customHeight="1">
      <c r="A29" s="31"/>
      <c r="B29" s="10" t="s">
        <v>22</v>
      </c>
      <c r="C29" s="4">
        <v>56</v>
      </c>
      <c r="D29" s="4">
        <v>56</v>
      </c>
      <c r="E29" s="4">
        <v>12</v>
      </c>
      <c r="F29" s="4">
        <v>3</v>
      </c>
      <c r="G29" s="4">
        <v>16</v>
      </c>
      <c r="H29" s="4">
        <v>15</v>
      </c>
      <c r="I29" s="4">
        <v>1</v>
      </c>
      <c r="J29" s="4">
        <v>0</v>
      </c>
      <c r="K29" s="4">
        <v>0</v>
      </c>
      <c r="L29" s="5">
        <v>0</v>
      </c>
      <c r="M29" s="5">
        <v>0</v>
      </c>
      <c r="N29" s="5">
        <v>0</v>
      </c>
      <c r="O29" s="5">
        <v>4</v>
      </c>
      <c r="P29" s="5">
        <v>0</v>
      </c>
      <c r="Q29" s="5">
        <v>0</v>
      </c>
      <c r="R29" s="5">
        <v>0</v>
      </c>
      <c r="S29" s="16"/>
      <c r="T29" s="16"/>
    </row>
    <row r="30" spans="1:20" ht="18" customHeight="1">
      <c r="A30" s="29" t="s">
        <v>35</v>
      </c>
      <c r="B30" s="52" t="s">
        <v>91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</row>
    <row r="31" spans="1:20" ht="18" customHeight="1">
      <c r="A31" s="30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</row>
    <row r="32" spans="1:20" ht="24.75" customHeight="1">
      <c r="A32" s="31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</row>
    <row r="33" spans="3:20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</sheetData>
  <mergeCells count="46">
    <mergeCell ref="T24:T26"/>
    <mergeCell ref="S27:S29"/>
    <mergeCell ref="T27:T29"/>
    <mergeCell ref="S18:S20"/>
    <mergeCell ref="T18:T20"/>
    <mergeCell ref="S21:S23"/>
    <mergeCell ref="T21:T23"/>
    <mergeCell ref="S24:S26"/>
    <mergeCell ref="T12:T14"/>
    <mergeCell ref="S15:S17"/>
    <mergeCell ref="T15:T17"/>
    <mergeCell ref="S6:S8"/>
    <mergeCell ref="T6:T8"/>
    <mergeCell ref="S9:S11"/>
    <mergeCell ref="T9:T11"/>
    <mergeCell ref="S12:S14"/>
    <mergeCell ref="A1:U1"/>
    <mergeCell ref="S3:S5"/>
    <mergeCell ref="T3:T5"/>
    <mergeCell ref="P3:P5"/>
    <mergeCell ref="Q3:Q5"/>
    <mergeCell ref="B3:B5"/>
    <mergeCell ref="L3:L5"/>
    <mergeCell ref="M3:M5"/>
    <mergeCell ref="N3:N5"/>
    <mergeCell ref="R3:R5"/>
    <mergeCell ref="A24:A26"/>
    <mergeCell ref="O3:O5"/>
    <mergeCell ref="G3:K3"/>
    <mergeCell ref="A3:A5"/>
    <mergeCell ref="C3:D4"/>
    <mergeCell ref="H4:H5"/>
    <mergeCell ref="I4:J4"/>
    <mergeCell ref="A9:A11"/>
    <mergeCell ref="A12:A14"/>
    <mergeCell ref="A15:A17"/>
    <mergeCell ref="B30:T32"/>
    <mergeCell ref="K4:K5"/>
    <mergeCell ref="A30:A32"/>
    <mergeCell ref="A6:A8"/>
    <mergeCell ref="A18:A20"/>
    <mergeCell ref="G4:G5"/>
    <mergeCell ref="E3:E5"/>
    <mergeCell ref="F3:F5"/>
    <mergeCell ref="A27:A29"/>
    <mergeCell ref="A21:A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A1" sqref="A1:Z1"/>
    </sheetView>
  </sheetViews>
  <sheetFormatPr defaultColWidth="9.00390625" defaultRowHeight="16.5"/>
  <cols>
    <col min="1" max="1" width="9.375" style="3" customWidth="1"/>
    <col min="2" max="3" width="6.625" style="3" customWidth="1"/>
    <col min="4" max="4" width="7.875" style="3" customWidth="1"/>
    <col min="5" max="5" width="4.875" style="3" customWidth="1"/>
    <col min="6" max="26" width="7.25390625" style="3" customWidth="1"/>
    <col min="27" max="16384" width="9.00390625" style="3" customWidth="1"/>
  </cols>
  <sheetData>
    <row r="1" spans="1:26" ht="60" customHeight="1">
      <c r="A1" s="32" t="s">
        <v>103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ht="24" customHeight="1">
      <c r="A3" s="17" t="s">
        <v>55</v>
      </c>
      <c r="B3" s="17" t="s">
        <v>95</v>
      </c>
      <c r="C3" s="17" t="s">
        <v>96</v>
      </c>
      <c r="D3" s="17" t="s">
        <v>97</v>
      </c>
      <c r="E3" s="17" t="s">
        <v>53</v>
      </c>
      <c r="F3" s="17" t="s">
        <v>56</v>
      </c>
      <c r="G3" s="23" t="s">
        <v>59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2" t="s">
        <v>64</v>
      </c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1:28" ht="24" customHeight="1">
      <c r="A4" s="18"/>
      <c r="B4" s="18"/>
      <c r="C4" s="18"/>
      <c r="D4" s="18"/>
      <c r="E4" s="18"/>
      <c r="F4" s="18"/>
      <c r="G4" s="34" t="s">
        <v>57</v>
      </c>
      <c r="H4" s="27" t="s">
        <v>58</v>
      </c>
      <c r="I4" s="22" t="s">
        <v>130</v>
      </c>
      <c r="J4" s="23"/>
      <c r="K4" s="23"/>
      <c r="L4" s="23"/>
      <c r="M4" s="24"/>
      <c r="N4" s="20" t="s">
        <v>99</v>
      </c>
      <c r="O4" s="20" t="s">
        <v>101</v>
      </c>
      <c r="P4" s="25" t="s">
        <v>62</v>
      </c>
      <c r="Q4" s="25" t="s">
        <v>40</v>
      </c>
      <c r="R4" s="27" t="s">
        <v>63</v>
      </c>
      <c r="S4" s="17" t="s">
        <v>47</v>
      </c>
      <c r="T4" s="22" t="s">
        <v>43</v>
      </c>
      <c r="U4" s="23"/>
      <c r="V4" s="23"/>
      <c r="W4" s="23"/>
      <c r="X4" s="24"/>
      <c r="Y4" s="20" t="s">
        <v>99</v>
      </c>
      <c r="Z4" s="20" t="s">
        <v>100</v>
      </c>
      <c r="AA4" s="25" t="s">
        <v>41</v>
      </c>
      <c r="AB4" s="17" t="s">
        <v>49</v>
      </c>
    </row>
    <row r="5" spans="1:28" ht="135.75" customHeight="1">
      <c r="A5" s="19"/>
      <c r="B5" s="19"/>
      <c r="C5" s="19"/>
      <c r="D5" s="19"/>
      <c r="E5" s="19"/>
      <c r="F5" s="19"/>
      <c r="G5" s="35"/>
      <c r="H5" s="28"/>
      <c r="I5" s="1" t="s">
        <v>46</v>
      </c>
      <c r="J5" s="1" t="s">
        <v>60</v>
      </c>
      <c r="K5" s="1" t="s">
        <v>45</v>
      </c>
      <c r="L5" s="1" t="s">
        <v>61</v>
      </c>
      <c r="M5" s="1" t="s">
        <v>98</v>
      </c>
      <c r="N5" s="21"/>
      <c r="O5" s="21"/>
      <c r="P5" s="26"/>
      <c r="Q5" s="26"/>
      <c r="R5" s="28"/>
      <c r="S5" s="19"/>
      <c r="T5" s="1" t="s">
        <v>46</v>
      </c>
      <c r="U5" s="1" t="s">
        <v>60</v>
      </c>
      <c r="V5" s="1" t="s">
        <v>45</v>
      </c>
      <c r="W5" s="1" t="s">
        <v>61</v>
      </c>
      <c r="X5" s="1" t="s">
        <v>98</v>
      </c>
      <c r="Y5" s="21"/>
      <c r="Z5" s="21"/>
      <c r="AA5" s="26"/>
      <c r="AB5" s="19"/>
    </row>
    <row r="6" spans="1:26" ht="19.5" customHeight="1">
      <c r="A6" s="29" t="s">
        <v>30</v>
      </c>
      <c r="B6" s="14">
        <f>B9+B12+B15+B18+B21+B24+B27</f>
        <v>230</v>
      </c>
      <c r="C6" s="14">
        <f>C9+C12+C15+C18+C21+C24+C27</f>
        <v>3543</v>
      </c>
      <c r="D6" s="14">
        <f>D9+D12+D15+D18+D21+D24+D27</f>
        <v>115064</v>
      </c>
      <c r="E6" s="10" t="s">
        <v>18</v>
      </c>
      <c r="F6" s="4">
        <f aca="true" t="shared" si="0" ref="F6:Z6">F7+F8</f>
        <v>560124</v>
      </c>
      <c r="G6" s="4">
        <f t="shared" si="0"/>
        <v>6670</v>
      </c>
      <c r="H6" s="4">
        <f t="shared" si="0"/>
        <v>32</v>
      </c>
      <c r="I6" s="4">
        <f t="shared" si="0"/>
        <v>154</v>
      </c>
      <c r="J6" s="4">
        <f t="shared" si="0"/>
        <v>0</v>
      </c>
      <c r="K6" s="4">
        <f t="shared" si="0"/>
        <v>2</v>
      </c>
      <c r="L6" s="4">
        <f t="shared" si="0"/>
        <v>0</v>
      </c>
      <c r="M6" s="4">
        <f t="shared" si="0"/>
        <v>2987</v>
      </c>
      <c r="N6" s="4">
        <f t="shared" si="0"/>
        <v>3495</v>
      </c>
      <c r="O6" s="4">
        <f t="shared" si="0"/>
        <v>0</v>
      </c>
      <c r="P6" s="4">
        <f t="shared" si="0"/>
        <v>0</v>
      </c>
      <c r="Q6" s="4">
        <f t="shared" si="0"/>
        <v>6229</v>
      </c>
      <c r="R6" s="4">
        <f t="shared" si="0"/>
        <v>49</v>
      </c>
      <c r="S6" s="4">
        <f t="shared" si="0"/>
        <v>286</v>
      </c>
      <c r="T6" s="4">
        <v>0</v>
      </c>
      <c r="U6" s="4">
        <f t="shared" si="0"/>
        <v>0</v>
      </c>
      <c r="V6" s="4">
        <f t="shared" si="0"/>
        <v>0</v>
      </c>
      <c r="W6" s="4">
        <f t="shared" si="0"/>
        <v>2377</v>
      </c>
      <c r="X6" s="4">
        <f t="shared" si="0"/>
        <v>3516</v>
      </c>
      <c r="Y6" s="4">
        <f t="shared" si="0"/>
        <v>0</v>
      </c>
      <c r="Z6" s="4">
        <f t="shared" si="0"/>
        <v>1</v>
      </c>
    </row>
    <row r="7" spans="1:26" ht="19.5" customHeight="1">
      <c r="A7" s="30"/>
      <c r="B7" s="15"/>
      <c r="C7" s="15"/>
      <c r="D7" s="15"/>
      <c r="E7" s="10" t="s">
        <v>9</v>
      </c>
      <c r="F7" s="4">
        <v>290294</v>
      </c>
      <c r="G7" s="4">
        <v>3145</v>
      </c>
      <c r="H7" s="6">
        <v>19</v>
      </c>
      <c r="I7" s="6">
        <v>85</v>
      </c>
      <c r="J7" s="6">
        <v>0</v>
      </c>
      <c r="K7" s="6">
        <v>1</v>
      </c>
      <c r="L7" s="6">
        <v>0</v>
      </c>
      <c r="M7" s="6">
        <v>1442</v>
      </c>
      <c r="N7" s="6">
        <v>1598</v>
      </c>
      <c r="O7" s="6">
        <v>0</v>
      </c>
      <c r="P7" s="6">
        <v>0</v>
      </c>
      <c r="Q7" s="6">
        <v>2988</v>
      </c>
      <c r="R7" s="6">
        <v>25</v>
      </c>
      <c r="S7" s="6">
        <v>140</v>
      </c>
      <c r="T7" s="6">
        <v>0</v>
      </c>
      <c r="U7" s="6">
        <v>0</v>
      </c>
      <c r="V7" s="6">
        <v>0</v>
      </c>
      <c r="W7" s="6">
        <v>1203</v>
      </c>
      <c r="X7" s="6">
        <v>1619</v>
      </c>
      <c r="Y7" s="6">
        <v>0</v>
      </c>
      <c r="Z7" s="6">
        <v>1</v>
      </c>
    </row>
    <row r="8" spans="1:26" ht="19.5" customHeight="1">
      <c r="A8" s="31"/>
      <c r="B8" s="16"/>
      <c r="C8" s="16"/>
      <c r="D8" s="16"/>
      <c r="E8" s="10" t="s">
        <v>10</v>
      </c>
      <c r="F8" s="4">
        <v>269830</v>
      </c>
      <c r="G8" s="4">
        <v>3525</v>
      </c>
      <c r="H8" s="6">
        <v>13</v>
      </c>
      <c r="I8" s="6">
        <v>69</v>
      </c>
      <c r="J8" s="6">
        <v>0</v>
      </c>
      <c r="K8" s="6">
        <v>1</v>
      </c>
      <c r="L8" s="6">
        <v>0</v>
      </c>
      <c r="M8" s="6">
        <v>1545</v>
      </c>
      <c r="N8" s="6">
        <v>1897</v>
      </c>
      <c r="O8" s="6">
        <v>0</v>
      </c>
      <c r="P8" s="6">
        <v>0</v>
      </c>
      <c r="Q8" s="6">
        <v>3241</v>
      </c>
      <c r="R8" s="6">
        <v>24</v>
      </c>
      <c r="S8" s="6">
        <v>146</v>
      </c>
      <c r="T8" s="6">
        <v>0</v>
      </c>
      <c r="U8" s="6">
        <v>0</v>
      </c>
      <c r="V8" s="6">
        <v>0</v>
      </c>
      <c r="W8" s="6">
        <v>1174</v>
      </c>
      <c r="X8" s="6">
        <v>1897</v>
      </c>
      <c r="Y8" s="6">
        <v>0</v>
      </c>
      <c r="Z8" s="6">
        <v>0</v>
      </c>
    </row>
    <row r="9" spans="1:26" ht="19.5" customHeight="1">
      <c r="A9" s="29" t="s">
        <v>11</v>
      </c>
      <c r="B9" s="14">
        <v>38</v>
      </c>
      <c r="C9" s="14">
        <v>673</v>
      </c>
      <c r="D9" s="14">
        <v>29086</v>
      </c>
      <c r="E9" s="10" t="s">
        <v>18</v>
      </c>
      <c r="F9" s="4">
        <f aca="true" t="shared" si="1" ref="F9:Z9">F10+F11</f>
        <v>134385</v>
      </c>
      <c r="G9" s="4">
        <f t="shared" si="1"/>
        <v>1868</v>
      </c>
      <c r="H9" s="4">
        <f t="shared" si="1"/>
        <v>14</v>
      </c>
      <c r="I9" s="4">
        <f t="shared" si="1"/>
        <v>48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912</v>
      </c>
      <c r="N9" s="4">
        <f t="shared" si="1"/>
        <v>894</v>
      </c>
      <c r="O9" s="4">
        <f t="shared" si="1"/>
        <v>0</v>
      </c>
      <c r="P9" s="4">
        <f t="shared" si="1"/>
        <v>0</v>
      </c>
      <c r="Q9" s="4">
        <f t="shared" si="1"/>
        <v>1425</v>
      </c>
      <c r="R9" s="4">
        <f t="shared" si="1"/>
        <v>5</v>
      </c>
      <c r="S9" s="4">
        <f t="shared" si="1"/>
        <v>108</v>
      </c>
      <c r="T9" s="4">
        <v>0</v>
      </c>
      <c r="U9" s="4">
        <v>0</v>
      </c>
      <c r="V9" s="4">
        <f t="shared" si="1"/>
        <v>0</v>
      </c>
      <c r="W9" s="4">
        <f t="shared" si="1"/>
        <v>781</v>
      </c>
      <c r="X9" s="4">
        <f t="shared" si="1"/>
        <v>531</v>
      </c>
      <c r="Y9" s="4">
        <f t="shared" si="1"/>
        <v>0</v>
      </c>
      <c r="Z9" s="4">
        <f t="shared" si="1"/>
        <v>0</v>
      </c>
    </row>
    <row r="10" spans="1:26" ht="19.5" customHeight="1">
      <c r="A10" s="30"/>
      <c r="B10" s="15"/>
      <c r="C10" s="15"/>
      <c r="D10" s="15"/>
      <c r="E10" s="10" t="s">
        <v>9</v>
      </c>
      <c r="F10" s="4">
        <v>70512</v>
      </c>
      <c r="G10" s="4">
        <v>866</v>
      </c>
      <c r="H10" s="4">
        <v>7</v>
      </c>
      <c r="I10" s="4">
        <v>26</v>
      </c>
      <c r="J10" s="4">
        <v>0</v>
      </c>
      <c r="K10" s="4">
        <v>0</v>
      </c>
      <c r="L10" s="4">
        <v>0</v>
      </c>
      <c r="M10" s="4">
        <v>421</v>
      </c>
      <c r="N10" s="4">
        <v>412</v>
      </c>
      <c r="O10" s="4">
        <v>0</v>
      </c>
      <c r="P10" s="4">
        <v>0</v>
      </c>
      <c r="Q10" s="4">
        <v>694</v>
      </c>
      <c r="R10" s="4">
        <v>4</v>
      </c>
      <c r="S10" s="4">
        <v>51</v>
      </c>
      <c r="T10" s="4">
        <v>0</v>
      </c>
      <c r="U10" s="4">
        <v>0</v>
      </c>
      <c r="V10" s="4">
        <v>0</v>
      </c>
      <c r="W10" s="4">
        <v>408</v>
      </c>
      <c r="X10" s="4">
        <v>231</v>
      </c>
      <c r="Y10" s="4">
        <v>0</v>
      </c>
      <c r="Z10" s="4">
        <v>0</v>
      </c>
    </row>
    <row r="11" spans="1:26" ht="19.5" customHeight="1">
      <c r="A11" s="31"/>
      <c r="B11" s="16"/>
      <c r="C11" s="16"/>
      <c r="D11" s="16"/>
      <c r="E11" s="10" t="s">
        <v>10</v>
      </c>
      <c r="F11" s="4">
        <v>63873</v>
      </c>
      <c r="G11" s="4">
        <v>1002</v>
      </c>
      <c r="H11" s="4">
        <v>7</v>
      </c>
      <c r="I11" s="4">
        <v>22</v>
      </c>
      <c r="J11" s="4">
        <v>0</v>
      </c>
      <c r="K11" s="4">
        <v>0</v>
      </c>
      <c r="L11" s="4">
        <v>0</v>
      </c>
      <c r="M11" s="4">
        <v>491</v>
      </c>
      <c r="N11" s="4">
        <v>482</v>
      </c>
      <c r="O11" s="4">
        <v>0</v>
      </c>
      <c r="P11" s="4">
        <v>0</v>
      </c>
      <c r="Q11" s="4">
        <v>731</v>
      </c>
      <c r="R11" s="4">
        <v>1</v>
      </c>
      <c r="S11" s="4">
        <v>57</v>
      </c>
      <c r="T11" s="4">
        <v>0</v>
      </c>
      <c r="U11" s="4">
        <v>0</v>
      </c>
      <c r="V11" s="4">
        <v>0</v>
      </c>
      <c r="W11" s="4">
        <v>373</v>
      </c>
      <c r="X11" s="4">
        <v>300</v>
      </c>
      <c r="Y11" s="4">
        <v>0</v>
      </c>
      <c r="Z11" s="4">
        <v>0</v>
      </c>
    </row>
    <row r="12" spans="1:26" ht="19.5" customHeight="1">
      <c r="A12" s="29" t="s">
        <v>12</v>
      </c>
      <c r="B12" s="14">
        <v>38</v>
      </c>
      <c r="C12" s="14">
        <v>441</v>
      </c>
      <c r="D12" s="14">
        <v>18677</v>
      </c>
      <c r="E12" s="10" t="s">
        <v>18</v>
      </c>
      <c r="F12" s="4">
        <f aca="true" t="shared" si="2" ref="F12:Z12">F13+F14</f>
        <v>93103</v>
      </c>
      <c r="G12" s="4">
        <f t="shared" si="2"/>
        <v>1176</v>
      </c>
      <c r="H12" s="4">
        <f t="shared" si="2"/>
        <v>11</v>
      </c>
      <c r="I12" s="4">
        <f t="shared" si="2"/>
        <v>10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>
        <f t="shared" si="2"/>
        <v>502</v>
      </c>
      <c r="N12" s="4">
        <f t="shared" si="2"/>
        <v>653</v>
      </c>
      <c r="O12" s="4">
        <f t="shared" si="2"/>
        <v>0</v>
      </c>
      <c r="P12" s="4">
        <f t="shared" si="2"/>
        <v>0</v>
      </c>
      <c r="Q12" s="4">
        <f t="shared" si="2"/>
        <v>1013</v>
      </c>
      <c r="R12" s="4">
        <f t="shared" si="2"/>
        <v>9</v>
      </c>
      <c r="S12" s="4">
        <f t="shared" si="2"/>
        <v>43</v>
      </c>
      <c r="T12" s="4">
        <v>0</v>
      </c>
      <c r="U12" s="4">
        <f t="shared" si="2"/>
        <v>0</v>
      </c>
      <c r="V12" s="4">
        <f t="shared" si="2"/>
        <v>0</v>
      </c>
      <c r="W12" s="4">
        <f t="shared" si="2"/>
        <v>371</v>
      </c>
      <c r="X12" s="4">
        <f t="shared" si="2"/>
        <v>589</v>
      </c>
      <c r="Y12" s="4">
        <f t="shared" si="2"/>
        <v>0</v>
      </c>
      <c r="Z12" s="4">
        <f t="shared" si="2"/>
        <v>1</v>
      </c>
    </row>
    <row r="13" spans="1:26" ht="19.5" customHeight="1">
      <c r="A13" s="30"/>
      <c r="B13" s="15"/>
      <c r="C13" s="15"/>
      <c r="D13" s="15"/>
      <c r="E13" s="10" t="s">
        <v>9</v>
      </c>
      <c r="F13" s="4">
        <v>48709</v>
      </c>
      <c r="G13" s="4">
        <v>587</v>
      </c>
      <c r="H13" s="4">
        <v>6</v>
      </c>
      <c r="I13" s="4">
        <v>5</v>
      </c>
      <c r="J13" s="4">
        <v>0</v>
      </c>
      <c r="K13" s="4">
        <v>0</v>
      </c>
      <c r="L13" s="4">
        <v>0</v>
      </c>
      <c r="M13" s="4">
        <v>270</v>
      </c>
      <c r="N13" s="4">
        <v>306</v>
      </c>
      <c r="O13" s="4">
        <v>0</v>
      </c>
      <c r="P13" s="4">
        <v>0</v>
      </c>
      <c r="Q13" s="4">
        <v>505</v>
      </c>
      <c r="R13" s="4">
        <v>3</v>
      </c>
      <c r="S13" s="4">
        <v>28</v>
      </c>
      <c r="T13" s="4">
        <v>0</v>
      </c>
      <c r="U13" s="4">
        <v>0</v>
      </c>
      <c r="V13" s="4">
        <v>0</v>
      </c>
      <c r="W13" s="4">
        <v>196</v>
      </c>
      <c r="X13" s="4">
        <v>277</v>
      </c>
      <c r="Y13" s="4">
        <v>0</v>
      </c>
      <c r="Z13" s="4">
        <v>1</v>
      </c>
    </row>
    <row r="14" spans="1:26" ht="19.5" customHeight="1">
      <c r="A14" s="31"/>
      <c r="B14" s="16"/>
      <c r="C14" s="16"/>
      <c r="D14" s="16"/>
      <c r="E14" s="10" t="s">
        <v>10</v>
      </c>
      <c r="F14" s="4">
        <v>44394</v>
      </c>
      <c r="G14" s="4">
        <v>589</v>
      </c>
      <c r="H14" s="4">
        <v>5</v>
      </c>
      <c r="I14" s="4">
        <v>5</v>
      </c>
      <c r="J14" s="4">
        <v>0</v>
      </c>
      <c r="K14" s="4">
        <v>0</v>
      </c>
      <c r="L14" s="4">
        <v>0</v>
      </c>
      <c r="M14" s="4">
        <v>232</v>
      </c>
      <c r="N14" s="4">
        <v>347</v>
      </c>
      <c r="O14" s="4">
        <v>0</v>
      </c>
      <c r="P14" s="4">
        <v>0</v>
      </c>
      <c r="Q14" s="4">
        <v>508</v>
      </c>
      <c r="R14" s="4">
        <v>6</v>
      </c>
      <c r="S14" s="4">
        <v>15</v>
      </c>
      <c r="T14" s="4">
        <v>0</v>
      </c>
      <c r="U14" s="4">
        <v>0</v>
      </c>
      <c r="V14" s="4">
        <v>0</v>
      </c>
      <c r="W14" s="4">
        <v>175</v>
      </c>
      <c r="X14" s="4">
        <v>312</v>
      </c>
      <c r="Y14" s="4">
        <v>0</v>
      </c>
      <c r="Z14" s="4">
        <v>0</v>
      </c>
    </row>
    <row r="15" spans="1:26" ht="19.5" customHeight="1">
      <c r="A15" s="29" t="s">
        <v>13</v>
      </c>
      <c r="B15" s="14">
        <v>31</v>
      </c>
      <c r="C15" s="14">
        <v>561</v>
      </c>
      <c r="D15" s="14">
        <v>13019</v>
      </c>
      <c r="E15" s="10" t="s">
        <v>18</v>
      </c>
      <c r="F15" s="4">
        <f aca="true" t="shared" si="3" ref="F15:Z15">F16+F17</f>
        <v>64436</v>
      </c>
      <c r="G15" s="4">
        <f t="shared" si="3"/>
        <v>647</v>
      </c>
      <c r="H15" s="4">
        <f t="shared" si="3"/>
        <v>2</v>
      </c>
      <c r="I15" s="4">
        <f t="shared" si="3"/>
        <v>22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216</v>
      </c>
      <c r="N15" s="4">
        <f t="shared" si="3"/>
        <v>407</v>
      </c>
      <c r="O15" s="4">
        <f t="shared" si="3"/>
        <v>0</v>
      </c>
      <c r="P15" s="4">
        <f t="shared" si="3"/>
        <v>0</v>
      </c>
      <c r="Q15" s="4">
        <f t="shared" si="3"/>
        <v>986</v>
      </c>
      <c r="R15" s="4">
        <f t="shared" si="3"/>
        <v>0</v>
      </c>
      <c r="S15" s="4">
        <f t="shared" si="3"/>
        <v>28</v>
      </c>
      <c r="T15" s="4">
        <v>0</v>
      </c>
      <c r="U15" s="4">
        <f t="shared" si="3"/>
        <v>0</v>
      </c>
      <c r="V15" s="4">
        <f t="shared" si="3"/>
        <v>0</v>
      </c>
      <c r="W15" s="4">
        <f t="shared" si="3"/>
        <v>206</v>
      </c>
      <c r="X15" s="4">
        <f t="shared" si="3"/>
        <v>752</v>
      </c>
      <c r="Y15" s="4">
        <f t="shared" si="3"/>
        <v>0</v>
      </c>
      <c r="Z15" s="4">
        <f t="shared" si="3"/>
        <v>0</v>
      </c>
    </row>
    <row r="16" spans="1:26" ht="19.5" customHeight="1">
      <c r="A16" s="30"/>
      <c r="B16" s="15"/>
      <c r="C16" s="15"/>
      <c r="D16" s="15"/>
      <c r="E16" s="10" t="s">
        <v>9</v>
      </c>
      <c r="F16" s="4">
        <v>32840</v>
      </c>
      <c r="G16" s="4">
        <v>284</v>
      </c>
      <c r="H16" s="4">
        <v>1</v>
      </c>
      <c r="I16" s="4">
        <v>9</v>
      </c>
      <c r="J16" s="4">
        <v>0</v>
      </c>
      <c r="K16" s="4">
        <v>0</v>
      </c>
      <c r="L16" s="4">
        <v>0</v>
      </c>
      <c r="M16" s="4">
        <v>97</v>
      </c>
      <c r="N16" s="4">
        <v>177</v>
      </c>
      <c r="O16" s="4">
        <v>0</v>
      </c>
      <c r="P16" s="4">
        <v>0</v>
      </c>
      <c r="Q16" s="4">
        <v>464</v>
      </c>
      <c r="R16" s="4">
        <v>0</v>
      </c>
      <c r="S16" s="4">
        <v>12</v>
      </c>
      <c r="T16" s="4">
        <v>0</v>
      </c>
      <c r="U16" s="4">
        <v>0</v>
      </c>
      <c r="V16" s="4">
        <v>0</v>
      </c>
      <c r="W16" s="4">
        <v>102</v>
      </c>
      <c r="X16" s="4">
        <v>350</v>
      </c>
      <c r="Y16" s="4">
        <v>0</v>
      </c>
      <c r="Z16" s="4">
        <v>0</v>
      </c>
    </row>
    <row r="17" spans="1:26" ht="19.5" customHeight="1">
      <c r="A17" s="31"/>
      <c r="B17" s="16"/>
      <c r="C17" s="16"/>
      <c r="D17" s="16"/>
      <c r="E17" s="10" t="s">
        <v>10</v>
      </c>
      <c r="F17" s="4">
        <v>31596</v>
      </c>
      <c r="G17" s="4">
        <v>363</v>
      </c>
      <c r="H17" s="4">
        <v>1</v>
      </c>
      <c r="I17" s="4">
        <v>13</v>
      </c>
      <c r="J17" s="4">
        <v>0</v>
      </c>
      <c r="K17" s="4">
        <v>0</v>
      </c>
      <c r="L17" s="4">
        <v>0</v>
      </c>
      <c r="M17" s="4">
        <v>119</v>
      </c>
      <c r="N17" s="4">
        <v>230</v>
      </c>
      <c r="O17" s="4">
        <v>0</v>
      </c>
      <c r="P17" s="4">
        <v>0</v>
      </c>
      <c r="Q17" s="4">
        <v>522</v>
      </c>
      <c r="R17" s="4">
        <v>0</v>
      </c>
      <c r="S17" s="4">
        <v>16</v>
      </c>
      <c r="T17" s="4">
        <v>0</v>
      </c>
      <c r="U17" s="4">
        <v>0</v>
      </c>
      <c r="V17" s="4">
        <v>0</v>
      </c>
      <c r="W17" s="4">
        <v>104</v>
      </c>
      <c r="X17" s="4">
        <v>402</v>
      </c>
      <c r="Y17" s="4">
        <v>0</v>
      </c>
      <c r="Z17" s="4">
        <v>0</v>
      </c>
    </row>
    <row r="18" spans="1:26" ht="19.5" customHeight="1">
      <c r="A18" s="29" t="s">
        <v>14</v>
      </c>
      <c r="B18" s="14">
        <v>47</v>
      </c>
      <c r="C18" s="14">
        <v>758</v>
      </c>
      <c r="D18" s="14">
        <v>27369</v>
      </c>
      <c r="E18" s="10" t="s">
        <v>18</v>
      </c>
      <c r="F18" s="4">
        <f aca="true" t="shared" si="4" ref="F18:Z18">F19+F20</f>
        <v>126715</v>
      </c>
      <c r="G18" s="4">
        <f t="shared" si="4"/>
        <v>1552</v>
      </c>
      <c r="H18" s="4">
        <f t="shared" si="4"/>
        <v>2</v>
      </c>
      <c r="I18" s="4">
        <f t="shared" si="4"/>
        <v>32</v>
      </c>
      <c r="J18" s="4">
        <f t="shared" si="4"/>
        <v>0</v>
      </c>
      <c r="K18" s="4">
        <f t="shared" si="4"/>
        <v>2</v>
      </c>
      <c r="L18" s="4">
        <f t="shared" si="4"/>
        <v>0</v>
      </c>
      <c r="M18" s="4">
        <f t="shared" si="4"/>
        <v>804</v>
      </c>
      <c r="N18" s="4">
        <f t="shared" si="4"/>
        <v>712</v>
      </c>
      <c r="O18" s="4">
        <f t="shared" si="4"/>
        <v>0</v>
      </c>
      <c r="P18" s="4">
        <f t="shared" si="4"/>
        <v>0</v>
      </c>
      <c r="Q18" s="4">
        <f t="shared" si="4"/>
        <v>1303</v>
      </c>
      <c r="R18" s="4">
        <f t="shared" si="4"/>
        <v>11</v>
      </c>
      <c r="S18" s="4">
        <f t="shared" si="4"/>
        <v>37</v>
      </c>
      <c r="T18" s="4">
        <v>0</v>
      </c>
      <c r="U18" s="4">
        <f t="shared" si="4"/>
        <v>0</v>
      </c>
      <c r="V18" s="4">
        <f t="shared" si="4"/>
        <v>0</v>
      </c>
      <c r="W18" s="4">
        <f t="shared" si="4"/>
        <v>557</v>
      </c>
      <c r="X18" s="4">
        <f t="shared" si="4"/>
        <v>698</v>
      </c>
      <c r="Y18" s="4">
        <f t="shared" si="4"/>
        <v>0</v>
      </c>
      <c r="Z18" s="4">
        <f t="shared" si="4"/>
        <v>0</v>
      </c>
    </row>
    <row r="19" spans="1:26" ht="19.5" customHeight="1">
      <c r="A19" s="30"/>
      <c r="B19" s="15"/>
      <c r="C19" s="15"/>
      <c r="D19" s="15"/>
      <c r="E19" s="10" t="s">
        <v>9</v>
      </c>
      <c r="F19" s="4">
        <v>65565</v>
      </c>
      <c r="G19" s="4">
        <v>755</v>
      </c>
      <c r="H19" s="4">
        <v>2</v>
      </c>
      <c r="I19" s="4">
        <v>19</v>
      </c>
      <c r="J19" s="4">
        <v>0</v>
      </c>
      <c r="K19" s="4">
        <v>1</v>
      </c>
      <c r="L19" s="4">
        <v>0</v>
      </c>
      <c r="M19" s="4">
        <v>400</v>
      </c>
      <c r="N19" s="4">
        <v>333</v>
      </c>
      <c r="O19" s="4">
        <v>0</v>
      </c>
      <c r="P19" s="4">
        <v>0</v>
      </c>
      <c r="Q19" s="4">
        <v>641</v>
      </c>
      <c r="R19" s="4">
        <v>7</v>
      </c>
      <c r="S19" s="4">
        <v>16</v>
      </c>
      <c r="T19" s="4">
        <v>0</v>
      </c>
      <c r="U19" s="4">
        <v>0</v>
      </c>
      <c r="V19" s="4">
        <v>0</v>
      </c>
      <c r="W19" s="4">
        <v>285</v>
      </c>
      <c r="X19" s="4">
        <v>333</v>
      </c>
      <c r="Y19" s="4">
        <v>0</v>
      </c>
      <c r="Z19" s="4">
        <v>0</v>
      </c>
    </row>
    <row r="20" spans="1:26" ht="19.5" customHeight="1">
      <c r="A20" s="31"/>
      <c r="B20" s="16"/>
      <c r="C20" s="16"/>
      <c r="D20" s="16"/>
      <c r="E20" s="10" t="s">
        <v>10</v>
      </c>
      <c r="F20" s="4">
        <v>61150</v>
      </c>
      <c r="G20" s="4">
        <v>797</v>
      </c>
      <c r="H20" s="4">
        <v>0</v>
      </c>
      <c r="I20" s="4">
        <v>13</v>
      </c>
      <c r="J20" s="4">
        <v>0</v>
      </c>
      <c r="K20" s="4">
        <v>1</v>
      </c>
      <c r="L20" s="4">
        <v>0</v>
      </c>
      <c r="M20" s="4">
        <v>404</v>
      </c>
      <c r="N20" s="4">
        <v>379</v>
      </c>
      <c r="O20" s="4">
        <v>0</v>
      </c>
      <c r="P20" s="4">
        <v>0</v>
      </c>
      <c r="Q20" s="4">
        <v>662</v>
      </c>
      <c r="R20" s="4">
        <v>4</v>
      </c>
      <c r="S20" s="4">
        <v>21</v>
      </c>
      <c r="T20" s="4">
        <v>0</v>
      </c>
      <c r="U20" s="4">
        <v>0</v>
      </c>
      <c r="V20" s="4">
        <v>0</v>
      </c>
      <c r="W20" s="4">
        <v>272</v>
      </c>
      <c r="X20" s="4">
        <v>365</v>
      </c>
      <c r="Y20" s="4">
        <v>0</v>
      </c>
      <c r="Z20" s="4">
        <v>0</v>
      </c>
    </row>
    <row r="21" spans="1:26" ht="19.5" customHeight="1">
      <c r="A21" s="29" t="s">
        <v>15</v>
      </c>
      <c r="B21" s="14">
        <v>30</v>
      </c>
      <c r="C21" s="14">
        <v>471</v>
      </c>
      <c r="D21" s="14">
        <v>9302</v>
      </c>
      <c r="E21" s="10" t="s">
        <v>18</v>
      </c>
      <c r="F21" s="4">
        <f aca="true" t="shared" si="5" ref="F21:Z21">F22+F23</f>
        <v>44501</v>
      </c>
      <c r="G21" s="4">
        <f t="shared" si="5"/>
        <v>771</v>
      </c>
      <c r="H21" s="4">
        <f t="shared" si="5"/>
        <v>2</v>
      </c>
      <c r="I21" s="4">
        <f t="shared" si="5"/>
        <v>23</v>
      </c>
      <c r="J21" s="4">
        <f t="shared" si="5"/>
        <v>0</v>
      </c>
      <c r="K21" s="4">
        <f t="shared" si="5"/>
        <v>0</v>
      </c>
      <c r="L21" s="4">
        <f t="shared" si="5"/>
        <v>0</v>
      </c>
      <c r="M21" s="4">
        <f t="shared" si="5"/>
        <v>234</v>
      </c>
      <c r="N21" s="4">
        <f t="shared" si="5"/>
        <v>512</v>
      </c>
      <c r="O21" s="4">
        <f t="shared" si="5"/>
        <v>0</v>
      </c>
      <c r="P21" s="4">
        <f t="shared" si="5"/>
        <v>0</v>
      </c>
      <c r="Q21" s="4">
        <f t="shared" si="5"/>
        <v>832</v>
      </c>
      <c r="R21" s="4">
        <f t="shared" si="5"/>
        <v>20</v>
      </c>
      <c r="S21" s="4">
        <f t="shared" si="5"/>
        <v>49</v>
      </c>
      <c r="T21" s="4">
        <v>0</v>
      </c>
      <c r="U21" s="4">
        <f t="shared" si="5"/>
        <v>0</v>
      </c>
      <c r="V21" s="4">
        <f t="shared" si="5"/>
        <v>0</v>
      </c>
      <c r="W21" s="4">
        <f t="shared" si="5"/>
        <v>194</v>
      </c>
      <c r="X21" s="4">
        <f t="shared" si="5"/>
        <v>569</v>
      </c>
      <c r="Y21" s="4">
        <f t="shared" si="5"/>
        <v>0</v>
      </c>
      <c r="Z21" s="4">
        <f t="shared" si="5"/>
        <v>0</v>
      </c>
    </row>
    <row r="22" spans="1:26" ht="19.5" customHeight="1">
      <c r="A22" s="30"/>
      <c r="B22" s="15"/>
      <c r="C22" s="15"/>
      <c r="D22" s="15"/>
      <c r="E22" s="10" t="s">
        <v>9</v>
      </c>
      <c r="F22" s="4">
        <v>22475</v>
      </c>
      <c r="G22" s="4">
        <v>357</v>
      </c>
      <c r="H22" s="4">
        <v>2</v>
      </c>
      <c r="I22" s="4">
        <v>14</v>
      </c>
      <c r="J22" s="4">
        <v>0</v>
      </c>
      <c r="K22" s="4">
        <v>0</v>
      </c>
      <c r="L22" s="4">
        <v>0</v>
      </c>
      <c r="M22" s="4">
        <v>116</v>
      </c>
      <c r="N22" s="4">
        <v>225</v>
      </c>
      <c r="O22" s="4">
        <v>0</v>
      </c>
      <c r="P22" s="4">
        <v>0</v>
      </c>
      <c r="Q22" s="4">
        <v>385</v>
      </c>
      <c r="R22" s="4">
        <v>7</v>
      </c>
      <c r="S22" s="4">
        <v>21</v>
      </c>
      <c r="T22" s="4">
        <v>0</v>
      </c>
      <c r="U22" s="4">
        <v>0</v>
      </c>
      <c r="V22" s="4">
        <v>0</v>
      </c>
      <c r="W22" s="4">
        <v>91</v>
      </c>
      <c r="X22" s="4">
        <v>266</v>
      </c>
      <c r="Y22" s="4">
        <v>0</v>
      </c>
      <c r="Z22" s="4">
        <v>0</v>
      </c>
    </row>
    <row r="23" spans="1:26" ht="19.5" customHeight="1">
      <c r="A23" s="31"/>
      <c r="B23" s="16"/>
      <c r="C23" s="16"/>
      <c r="D23" s="16"/>
      <c r="E23" s="10" t="s">
        <v>10</v>
      </c>
      <c r="F23" s="4">
        <v>22026</v>
      </c>
      <c r="G23" s="4">
        <v>414</v>
      </c>
      <c r="H23" s="4">
        <v>0</v>
      </c>
      <c r="I23" s="4">
        <v>9</v>
      </c>
      <c r="J23" s="4">
        <v>0</v>
      </c>
      <c r="K23" s="4">
        <v>0</v>
      </c>
      <c r="L23" s="4">
        <v>0</v>
      </c>
      <c r="M23" s="4">
        <v>118</v>
      </c>
      <c r="N23" s="4">
        <v>287</v>
      </c>
      <c r="O23" s="4">
        <v>0</v>
      </c>
      <c r="P23" s="4">
        <v>0</v>
      </c>
      <c r="Q23" s="4">
        <v>447</v>
      </c>
      <c r="R23" s="4">
        <v>13</v>
      </c>
      <c r="S23" s="4">
        <v>28</v>
      </c>
      <c r="T23" s="4">
        <v>0</v>
      </c>
      <c r="U23" s="4">
        <v>0</v>
      </c>
      <c r="V23" s="4">
        <v>0</v>
      </c>
      <c r="W23" s="4">
        <v>103</v>
      </c>
      <c r="X23" s="4">
        <v>303</v>
      </c>
      <c r="Y23" s="4">
        <v>0</v>
      </c>
      <c r="Z23" s="4">
        <v>0</v>
      </c>
    </row>
    <row r="24" spans="1:26" ht="19.5" customHeight="1">
      <c r="A24" s="29" t="s">
        <v>16</v>
      </c>
      <c r="B24" s="14">
        <v>37</v>
      </c>
      <c r="C24" s="14">
        <v>458</v>
      </c>
      <c r="D24" s="14">
        <v>13805</v>
      </c>
      <c r="E24" s="10" t="s">
        <v>18</v>
      </c>
      <c r="F24" s="4">
        <f aca="true" t="shared" si="6" ref="F24:Z24">F25+F26</f>
        <v>78603</v>
      </c>
      <c r="G24" s="4">
        <f t="shared" si="6"/>
        <v>493</v>
      </c>
      <c r="H24" s="4">
        <f t="shared" si="6"/>
        <v>0</v>
      </c>
      <c r="I24" s="4">
        <f t="shared" si="6"/>
        <v>15</v>
      </c>
      <c r="J24" s="4">
        <f t="shared" si="6"/>
        <v>0</v>
      </c>
      <c r="K24" s="4">
        <f t="shared" si="6"/>
        <v>0</v>
      </c>
      <c r="L24" s="4">
        <f t="shared" si="6"/>
        <v>0</v>
      </c>
      <c r="M24" s="4">
        <f t="shared" si="6"/>
        <v>264</v>
      </c>
      <c r="N24" s="4">
        <f t="shared" si="6"/>
        <v>214</v>
      </c>
      <c r="O24" s="4">
        <f t="shared" si="6"/>
        <v>0</v>
      </c>
      <c r="P24" s="4">
        <f t="shared" si="6"/>
        <v>0</v>
      </c>
      <c r="Q24" s="4">
        <f t="shared" si="6"/>
        <v>511</v>
      </c>
      <c r="R24" s="4">
        <f t="shared" si="6"/>
        <v>1</v>
      </c>
      <c r="S24" s="4">
        <f t="shared" si="6"/>
        <v>9</v>
      </c>
      <c r="T24" s="4">
        <v>0</v>
      </c>
      <c r="U24" s="4">
        <f t="shared" si="6"/>
        <v>0</v>
      </c>
      <c r="V24" s="4">
        <f t="shared" si="6"/>
        <v>0</v>
      </c>
      <c r="W24" s="4">
        <f t="shared" si="6"/>
        <v>226</v>
      </c>
      <c r="X24" s="4">
        <f t="shared" si="6"/>
        <v>275</v>
      </c>
      <c r="Y24" s="4">
        <f t="shared" si="6"/>
        <v>0</v>
      </c>
      <c r="Z24" s="4">
        <f t="shared" si="6"/>
        <v>0</v>
      </c>
    </row>
    <row r="25" spans="1:26" ht="19.5" customHeight="1">
      <c r="A25" s="30"/>
      <c r="B25" s="15"/>
      <c r="C25" s="15"/>
      <c r="D25" s="15"/>
      <c r="E25" s="10" t="s">
        <v>9</v>
      </c>
      <c r="F25" s="4">
        <v>40575</v>
      </c>
      <c r="G25" s="4">
        <v>215</v>
      </c>
      <c r="H25" s="4">
        <v>0</v>
      </c>
      <c r="I25" s="4">
        <v>10</v>
      </c>
      <c r="J25" s="4">
        <v>0</v>
      </c>
      <c r="K25" s="4">
        <v>0</v>
      </c>
      <c r="L25" s="4">
        <v>0</v>
      </c>
      <c r="M25" s="4">
        <v>110</v>
      </c>
      <c r="N25" s="4">
        <v>95</v>
      </c>
      <c r="O25" s="4">
        <v>0</v>
      </c>
      <c r="P25" s="4">
        <v>0</v>
      </c>
      <c r="Q25" s="4">
        <v>230</v>
      </c>
      <c r="R25" s="4">
        <v>1</v>
      </c>
      <c r="S25" s="4">
        <v>5</v>
      </c>
      <c r="T25" s="4">
        <v>0</v>
      </c>
      <c r="U25" s="4">
        <v>0</v>
      </c>
      <c r="V25" s="4">
        <v>0</v>
      </c>
      <c r="W25" s="4">
        <v>103</v>
      </c>
      <c r="X25" s="4">
        <v>121</v>
      </c>
      <c r="Y25" s="4">
        <v>0</v>
      </c>
      <c r="Z25" s="4">
        <v>0</v>
      </c>
    </row>
    <row r="26" spans="1:26" ht="19.5" customHeight="1">
      <c r="A26" s="31"/>
      <c r="B26" s="16"/>
      <c r="C26" s="16"/>
      <c r="D26" s="16"/>
      <c r="E26" s="10" t="s">
        <v>10</v>
      </c>
      <c r="F26" s="4">
        <v>38028</v>
      </c>
      <c r="G26" s="4">
        <v>278</v>
      </c>
      <c r="H26" s="4">
        <v>0</v>
      </c>
      <c r="I26" s="4">
        <v>5</v>
      </c>
      <c r="J26" s="4">
        <v>0</v>
      </c>
      <c r="K26" s="4">
        <v>0</v>
      </c>
      <c r="L26" s="4">
        <v>0</v>
      </c>
      <c r="M26" s="4">
        <v>154</v>
      </c>
      <c r="N26" s="4">
        <v>119</v>
      </c>
      <c r="O26" s="4">
        <v>0</v>
      </c>
      <c r="P26" s="4">
        <v>0</v>
      </c>
      <c r="Q26" s="4">
        <v>281</v>
      </c>
      <c r="R26" s="4">
        <v>0</v>
      </c>
      <c r="S26" s="4">
        <v>4</v>
      </c>
      <c r="T26" s="4">
        <v>0</v>
      </c>
      <c r="U26" s="4">
        <v>0</v>
      </c>
      <c r="V26" s="4">
        <v>0</v>
      </c>
      <c r="W26" s="4">
        <v>123</v>
      </c>
      <c r="X26" s="4">
        <v>154</v>
      </c>
      <c r="Y26" s="4">
        <v>0</v>
      </c>
      <c r="Z26" s="4">
        <v>0</v>
      </c>
    </row>
    <row r="27" spans="1:26" ht="19.5" customHeight="1">
      <c r="A27" s="29" t="s">
        <v>17</v>
      </c>
      <c r="B27" s="14">
        <v>9</v>
      </c>
      <c r="C27" s="14">
        <v>181</v>
      </c>
      <c r="D27" s="14">
        <v>3806</v>
      </c>
      <c r="E27" s="10" t="s">
        <v>18</v>
      </c>
      <c r="F27" s="4">
        <f aca="true" t="shared" si="7" ref="F27:Z27">F28+F29</f>
        <v>18381</v>
      </c>
      <c r="G27" s="4">
        <f t="shared" si="7"/>
        <v>163</v>
      </c>
      <c r="H27" s="4">
        <f t="shared" si="7"/>
        <v>1</v>
      </c>
      <c r="I27" s="4">
        <f t="shared" si="7"/>
        <v>4</v>
      </c>
      <c r="J27" s="4">
        <f t="shared" si="7"/>
        <v>0</v>
      </c>
      <c r="K27" s="4">
        <f t="shared" si="7"/>
        <v>0</v>
      </c>
      <c r="L27" s="4">
        <f t="shared" si="7"/>
        <v>0</v>
      </c>
      <c r="M27" s="4">
        <f t="shared" si="7"/>
        <v>55</v>
      </c>
      <c r="N27" s="4">
        <f t="shared" si="7"/>
        <v>103</v>
      </c>
      <c r="O27" s="4">
        <f t="shared" si="7"/>
        <v>0</v>
      </c>
      <c r="P27" s="4">
        <f t="shared" si="7"/>
        <v>0</v>
      </c>
      <c r="Q27" s="4">
        <f t="shared" si="7"/>
        <v>159</v>
      </c>
      <c r="R27" s="4">
        <f t="shared" si="7"/>
        <v>3</v>
      </c>
      <c r="S27" s="4">
        <f t="shared" si="7"/>
        <v>12</v>
      </c>
      <c r="T27" s="4">
        <v>0</v>
      </c>
      <c r="U27" s="4">
        <f t="shared" si="7"/>
        <v>0</v>
      </c>
      <c r="V27" s="4">
        <f t="shared" si="7"/>
        <v>0</v>
      </c>
      <c r="W27" s="4">
        <f t="shared" si="7"/>
        <v>42</v>
      </c>
      <c r="X27" s="4">
        <f t="shared" si="7"/>
        <v>102</v>
      </c>
      <c r="Y27" s="4">
        <f t="shared" si="7"/>
        <v>0</v>
      </c>
      <c r="Z27" s="4">
        <f t="shared" si="7"/>
        <v>0</v>
      </c>
    </row>
    <row r="28" spans="1:26" ht="19.5" customHeight="1">
      <c r="A28" s="30"/>
      <c r="B28" s="15"/>
      <c r="C28" s="15"/>
      <c r="D28" s="15"/>
      <c r="E28" s="10" t="s">
        <v>9</v>
      </c>
      <c r="F28" s="4">
        <v>9618</v>
      </c>
      <c r="G28" s="4">
        <v>81</v>
      </c>
      <c r="H28" s="4">
        <v>1</v>
      </c>
      <c r="I28" s="4">
        <v>2</v>
      </c>
      <c r="J28" s="4">
        <v>0</v>
      </c>
      <c r="K28" s="4">
        <v>0</v>
      </c>
      <c r="L28" s="4">
        <v>0</v>
      </c>
      <c r="M28" s="4">
        <v>28</v>
      </c>
      <c r="N28" s="4">
        <v>50</v>
      </c>
      <c r="O28" s="4">
        <v>0</v>
      </c>
      <c r="P28" s="4">
        <v>0</v>
      </c>
      <c r="Q28" s="4">
        <v>69</v>
      </c>
      <c r="R28" s="4">
        <v>3</v>
      </c>
      <c r="S28" s="4">
        <v>7</v>
      </c>
      <c r="T28" s="4">
        <v>0</v>
      </c>
      <c r="U28" s="4">
        <v>0</v>
      </c>
      <c r="V28" s="4">
        <v>0</v>
      </c>
      <c r="W28" s="4">
        <v>18</v>
      </c>
      <c r="X28" s="4">
        <v>41</v>
      </c>
      <c r="Y28" s="4">
        <v>0</v>
      </c>
      <c r="Z28" s="4">
        <v>0</v>
      </c>
    </row>
    <row r="29" spans="1:26" ht="22.5" customHeight="1">
      <c r="A29" s="31"/>
      <c r="B29" s="16"/>
      <c r="C29" s="16"/>
      <c r="D29" s="16"/>
      <c r="E29" s="10" t="s">
        <v>10</v>
      </c>
      <c r="F29" s="4">
        <v>8763</v>
      </c>
      <c r="G29" s="4">
        <v>82</v>
      </c>
      <c r="H29" s="4">
        <v>0</v>
      </c>
      <c r="I29" s="4">
        <v>2</v>
      </c>
      <c r="J29" s="4">
        <v>0</v>
      </c>
      <c r="K29" s="4">
        <v>0</v>
      </c>
      <c r="L29" s="4">
        <v>0</v>
      </c>
      <c r="M29" s="4">
        <v>27</v>
      </c>
      <c r="N29" s="4">
        <v>53</v>
      </c>
      <c r="O29" s="4">
        <v>0</v>
      </c>
      <c r="P29" s="4">
        <v>0</v>
      </c>
      <c r="Q29" s="4">
        <v>90</v>
      </c>
      <c r="R29" s="4">
        <v>0</v>
      </c>
      <c r="S29" s="4">
        <v>5</v>
      </c>
      <c r="T29" s="4">
        <v>0</v>
      </c>
      <c r="U29" s="4">
        <v>0</v>
      </c>
      <c r="V29" s="4">
        <v>0</v>
      </c>
      <c r="W29" s="4">
        <v>24</v>
      </c>
      <c r="X29" s="4">
        <v>61</v>
      </c>
      <c r="Y29" s="4">
        <v>0</v>
      </c>
      <c r="Z29" s="4">
        <v>0</v>
      </c>
    </row>
    <row r="30" spans="8:26" ht="16.5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8:26" ht="16.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</sheetData>
  <mergeCells count="55">
    <mergeCell ref="O4:O5"/>
    <mergeCell ref="Z4:Z5"/>
    <mergeCell ref="Y4:Y5"/>
    <mergeCell ref="B3:B5"/>
    <mergeCell ref="C3:C5"/>
    <mergeCell ref="D3:D5"/>
    <mergeCell ref="E3:E5"/>
    <mergeCell ref="A6:A8"/>
    <mergeCell ref="A1:Z1"/>
    <mergeCell ref="A21:A23"/>
    <mergeCell ref="A24:A26"/>
    <mergeCell ref="G4:G5"/>
    <mergeCell ref="A3:A5"/>
    <mergeCell ref="A9:A11"/>
    <mergeCell ref="H4:H5"/>
    <mergeCell ref="F3:F5"/>
    <mergeCell ref="N4:N5"/>
    <mergeCell ref="A12:A14"/>
    <mergeCell ref="A15:A17"/>
    <mergeCell ref="A18:A20"/>
    <mergeCell ref="A27:A29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  <mergeCell ref="R3:AB3"/>
    <mergeCell ref="I4:M4"/>
    <mergeCell ref="S4:S5"/>
    <mergeCell ref="T4:X4"/>
    <mergeCell ref="AA4:AA5"/>
    <mergeCell ref="AB4:AB5"/>
    <mergeCell ref="G3:Q3"/>
    <mergeCell ref="P4:P5"/>
    <mergeCell ref="Q4:Q5"/>
    <mergeCell ref="R4:R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A1" sqref="A1:U1"/>
    </sheetView>
  </sheetViews>
  <sheetFormatPr defaultColWidth="9.00390625" defaultRowHeight="16.5"/>
  <cols>
    <col min="1" max="1" width="8.125" style="3" customWidth="1"/>
    <col min="2" max="2" width="4.75390625" style="3" customWidth="1"/>
    <col min="3" max="20" width="9.875" style="3" customWidth="1"/>
    <col min="21" max="16384" width="9.00390625" style="3" customWidth="1"/>
  </cols>
  <sheetData>
    <row r="1" spans="1:21" ht="60" customHeight="1">
      <c r="A1" s="32" t="s">
        <v>121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ht="24" customHeight="1">
      <c r="A3" s="17" t="s">
        <v>66</v>
      </c>
      <c r="B3" s="17" t="s">
        <v>67</v>
      </c>
      <c r="C3" s="45" t="s">
        <v>65</v>
      </c>
      <c r="D3" s="46"/>
      <c r="E3" s="49" t="s">
        <v>70</v>
      </c>
      <c r="F3" s="49" t="s">
        <v>71</v>
      </c>
      <c r="G3" s="22" t="s">
        <v>32</v>
      </c>
      <c r="H3" s="23"/>
      <c r="I3" s="23"/>
      <c r="J3" s="23"/>
      <c r="K3" s="23"/>
      <c r="L3" s="17" t="s">
        <v>78</v>
      </c>
      <c r="M3" s="17" t="s">
        <v>79</v>
      </c>
      <c r="N3" s="17" t="s">
        <v>80</v>
      </c>
      <c r="O3" s="17" t="s">
        <v>81</v>
      </c>
      <c r="P3" s="17" t="s">
        <v>82</v>
      </c>
      <c r="Q3" s="17" t="s">
        <v>83</v>
      </c>
      <c r="R3" s="17" t="s">
        <v>33</v>
      </c>
      <c r="S3" s="17" t="s">
        <v>84</v>
      </c>
      <c r="T3" s="17" t="s">
        <v>85</v>
      </c>
      <c r="V3" s="9"/>
    </row>
    <row r="4" spans="1:22" ht="26.25" customHeight="1">
      <c r="A4" s="18"/>
      <c r="B4" s="18"/>
      <c r="C4" s="47"/>
      <c r="D4" s="48"/>
      <c r="E4" s="50"/>
      <c r="F4" s="50"/>
      <c r="G4" s="27" t="s">
        <v>72</v>
      </c>
      <c r="H4" s="17" t="s">
        <v>73</v>
      </c>
      <c r="I4" s="22" t="s">
        <v>74</v>
      </c>
      <c r="J4" s="24"/>
      <c r="K4" s="17" t="s">
        <v>77</v>
      </c>
      <c r="L4" s="18"/>
      <c r="M4" s="18"/>
      <c r="N4" s="18"/>
      <c r="O4" s="18"/>
      <c r="P4" s="18"/>
      <c r="Q4" s="18"/>
      <c r="R4" s="18"/>
      <c r="S4" s="18"/>
      <c r="T4" s="18"/>
      <c r="V4" s="9"/>
    </row>
    <row r="5" spans="1:21" ht="115.5" customHeight="1">
      <c r="A5" s="19"/>
      <c r="B5" s="19"/>
      <c r="C5" s="1" t="s">
        <v>68</v>
      </c>
      <c r="D5" s="1" t="s">
        <v>69</v>
      </c>
      <c r="E5" s="51"/>
      <c r="F5" s="51"/>
      <c r="G5" s="28"/>
      <c r="H5" s="19"/>
      <c r="I5" s="11" t="s">
        <v>75</v>
      </c>
      <c r="J5" s="11" t="s">
        <v>76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8"/>
    </row>
    <row r="6" spans="1:20" ht="18" customHeight="1">
      <c r="A6" s="29" t="s">
        <v>34</v>
      </c>
      <c r="B6" s="10" t="s">
        <v>20</v>
      </c>
      <c r="C6" s="4">
        <f aca="true" t="shared" si="0" ref="C6:R6">C7+C8</f>
        <v>3404</v>
      </c>
      <c r="D6" s="4">
        <f t="shared" si="0"/>
        <v>3404</v>
      </c>
      <c r="E6" s="4">
        <f t="shared" si="0"/>
        <v>830</v>
      </c>
      <c r="F6" s="4">
        <f t="shared" si="0"/>
        <v>162</v>
      </c>
      <c r="G6" s="4">
        <f t="shared" si="0"/>
        <v>1181</v>
      </c>
      <c r="H6" s="4">
        <f t="shared" si="0"/>
        <v>1164</v>
      </c>
      <c r="I6" s="4">
        <f t="shared" si="0"/>
        <v>7</v>
      </c>
      <c r="J6" s="4">
        <f t="shared" si="0"/>
        <v>10</v>
      </c>
      <c r="K6" s="4">
        <f t="shared" si="0"/>
        <v>0</v>
      </c>
      <c r="L6" s="4">
        <f t="shared" si="0"/>
        <v>0</v>
      </c>
      <c r="M6" s="4">
        <f t="shared" si="0"/>
        <v>12</v>
      </c>
      <c r="N6" s="4">
        <f t="shared" si="0"/>
        <v>0</v>
      </c>
      <c r="O6" s="4">
        <f t="shared" si="0"/>
        <v>227</v>
      </c>
      <c r="P6" s="4">
        <f t="shared" si="0"/>
        <v>3</v>
      </c>
      <c r="Q6" s="4">
        <f t="shared" si="0"/>
        <v>22</v>
      </c>
      <c r="R6" s="4">
        <f t="shared" si="0"/>
        <v>2</v>
      </c>
      <c r="S6" s="14">
        <f>S9+S12+S15+S18+S21+S24+S27</f>
        <v>219</v>
      </c>
      <c r="T6" s="14">
        <f>T9+T12+T15+T18+T21+T24+T27</f>
        <v>42</v>
      </c>
    </row>
    <row r="7" spans="1:20" ht="18" customHeight="1">
      <c r="A7" s="30"/>
      <c r="B7" s="10" t="s">
        <v>21</v>
      </c>
      <c r="C7" s="6">
        <v>1710</v>
      </c>
      <c r="D7" s="6">
        <v>1710</v>
      </c>
      <c r="E7" s="6">
        <v>397</v>
      </c>
      <c r="F7" s="6">
        <v>73</v>
      </c>
      <c r="G7" s="6">
        <v>619</v>
      </c>
      <c r="H7" s="6">
        <v>607</v>
      </c>
      <c r="I7" s="6">
        <v>7</v>
      </c>
      <c r="J7" s="6">
        <v>5</v>
      </c>
      <c r="K7" s="6">
        <v>0</v>
      </c>
      <c r="L7" s="6">
        <v>0</v>
      </c>
      <c r="M7" s="6">
        <v>6</v>
      </c>
      <c r="N7" s="6">
        <v>0</v>
      </c>
      <c r="O7" s="6">
        <v>117</v>
      </c>
      <c r="P7" s="6">
        <v>1</v>
      </c>
      <c r="Q7" s="6">
        <v>9</v>
      </c>
      <c r="R7" s="6">
        <v>1</v>
      </c>
      <c r="S7" s="15"/>
      <c r="T7" s="15"/>
    </row>
    <row r="8" spans="1:20" ht="18" customHeight="1">
      <c r="A8" s="31"/>
      <c r="B8" s="10" t="s">
        <v>22</v>
      </c>
      <c r="C8" s="6">
        <v>1694</v>
      </c>
      <c r="D8" s="6">
        <v>1694</v>
      </c>
      <c r="E8" s="6">
        <v>433</v>
      </c>
      <c r="F8" s="6">
        <v>89</v>
      </c>
      <c r="G8" s="6">
        <v>562</v>
      </c>
      <c r="H8" s="6">
        <v>557</v>
      </c>
      <c r="I8" s="6">
        <v>0</v>
      </c>
      <c r="J8" s="6">
        <v>5</v>
      </c>
      <c r="K8" s="6">
        <v>0</v>
      </c>
      <c r="L8" s="6">
        <v>0</v>
      </c>
      <c r="M8" s="6">
        <v>6</v>
      </c>
      <c r="N8" s="6">
        <v>0</v>
      </c>
      <c r="O8" s="6">
        <v>110</v>
      </c>
      <c r="P8" s="6">
        <v>2</v>
      </c>
      <c r="Q8" s="6">
        <v>13</v>
      </c>
      <c r="R8" s="6">
        <v>1</v>
      </c>
      <c r="S8" s="16"/>
      <c r="T8" s="16"/>
    </row>
    <row r="9" spans="1:20" ht="18" customHeight="1">
      <c r="A9" s="29" t="s">
        <v>23</v>
      </c>
      <c r="B9" s="10" t="s">
        <v>20</v>
      </c>
      <c r="C9" s="4">
        <f aca="true" t="shared" si="1" ref="C9:R9">C10+C11</f>
        <v>1211</v>
      </c>
      <c r="D9" s="4">
        <f t="shared" si="1"/>
        <v>1211</v>
      </c>
      <c r="E9" s="4">
        <f t="shared" si="1"/>
        <v>162</v>
      </c>
      <c r="F9" s="4">
        <f t="shared" si="1"/>
        <v>28</v>
      </c>
      <c r="G9" s="4">
        <f t="shared" si="1"/>
        <v>269</v>
      </c>
      <c r="H9" s="4">
        <f t="shared" si="1"/>
        <v>262</v>
      </c>
      <c r="I9" s="4">
        <f t="shared" si="1"/>
        <v>1</v>
      </c>
      <c r="J9" s="4">
        <f t="shared" si="1"/>
        <v>6</v>
      </c>
      <c r="K9" s="4">
        <f t="shared" si="1"/>
        <v>0</v>
      </c>
      <c r="L9" s="4">
        <f t="shared" si="1"/>
        <v>0</v>
      </c>
      <c r="M9" s="4">
        <f t="shared" si="1"/>
        <v>2</v>
      </c>
      <c r="N9" s="4">
        <f t="shared" si="1"/>
        <v>0</v>
      </c>
      <c r="O9" s="4">
        <f t="shared" si="1"/>
        <v>48</v>
      </c>
      <c r="P9" s="4">
        <f t="shared" si="1"/>
        <v>1</v>
      </c>
      <c r="Q9" s="4">
        <f t="shared" si="1"/>
        <v>9</v>
      </c>
      <c r="R9" s="4">
        <f t="shared" si="1"/>
        <v>1</v>
      </c>
      <c r="S9" s="14">
        <v>57</v>
      </c>
      <c r="T9" s="14">
        <v>11</v>
      </c>
    </row>
    <row r="10" spans="1:20" ht="18" customHeight="1">
      <c r="A10" s="30"/>
      <c r="B10" s="10" t="s">
        <v>21</v>
      </c>
      <c r="C10" s="4">
        <v>613</v>
      </c>
      <c r="D10" s="4">
        <v>613</v>
      </c>
      <c r="E10" s="4">
        <v>81</v>
      </c>
      <c r="F10" s="4">
        <v>13</v>
      </c>
      <c r="G10" s="4">
        <v>159</v>
      </c>
      <c r="H10" s="4">
        <v>155</v>
      </c>
      <c r="I10" s="4">
        <v>1</v>
      </c>
      <c r="J10" s="4">
        <v>3</v>
      </c>
      <c r="K10" s="4">
        <v>0</v>
      </c>
      <c r="L10" s="4">
        <v>0</v>
      </c>
      <c r="M10" s="4">
        <v>2</v>
      </c>
      <c r="N10" s="4">
        <v>0</v>
      </c>
      <c r="O10" s="4">
        <v>26</v>
      </c>
      <c r="P10" s="4">
        <v>0</v>
      </c>
      <c r="Q10" s="4">
        <v>3</v>
      </c>
      <c r="R10" s="4">
        <v>0</v>
      </c>
      <c r="S10" s="15"/>
      <c r="T10" s="15"/>
    </row>
    <row r="11" spans="1:20" ht="18" customHeight="1">
      <c r="A11" s="31"/>
      <c r="B11" s="10" t="s">
        <v>22</v>
      </c>
      <c r="C11" s="4">
        <v>598</v>
      </c>
      <c r="D11" s="4">
        <v>598</v>
      </c>
      <c r="E11" s="4">
        <v>81</v>
      </c>
      <c r="F11" s="4">
        <v>15</v>
      </c>
      <c r="G11" s="4">
        <v>110</v>
      </c>
      <c r="H11" s="4">
        <v>107</v>
      </c>
      <c r="I11" s="4">
        <v>0</v>
      </c>
      <c r="J11" s="4">
        <v>3</v>
      </c>
      <c r="K11" s="4">
        <v>0</v>
      </c>
      <c r="L11" s="4">
        <v>0</v>
      </c>
      <c r="M11" s="4">
        <v>0</v>
      </c>
      <c r="N11" s="4">
        <v>0</v>
      </c>
      <c r="O11" s="4">
        <v>22</v>
      </c>
      <c r="P11" s="4">
        <v>1</v>
      </c>
      <c r="Q11" s="4">
        <v>6</v>
      </c>
      <c r="R11" s="4">
        <v>1</v>
      </c>
      <c r="S11" s="16"/>
      <c r="T11" s="16"/>
    </row>
    <row r="12" spans="1:20" ht="18" customHeight="1">
      <c r="A12" s="29" t="s">
        <v>24</v>
      </c>
      <c r="B12" s="10" t="s">
        <v>20</v>
      </c>
      <c r="C12" s="4">
        <f aca="true" t="shared" si="2" ref="C12:R12">C13+C14</f>
        <v>680</v>
      </c>
      <c r="D12" s="4">
        <f t="shared" si="2"/>
        <v>680</v>
      </c>
      <c r="E12" s="4">
        <f t="shared" si="2"/>
        <v>134</v>
      </c>
      <c r="F12" s="4">
        <f t="shared" si="2"/>
        <v>20</v>
      </c>
      <c r="G12" s="4">
        <f t="shared" si="2"/>
        <v>202</v>
      </c>
      <c r="H12" s="4">
        <f t="shared" si="2"/>
        <v>202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 t="shared" si="2"/>
        <v>35</v>
      </c>
      <c r="P12" s="4">
        <f t="shared" si="2"/>
        <v>1</v>
      </c>
      <c r="Q12" s="4">
        <f t="shared" si="2"/>
        <v>5</v>
      </c>
      <c r="R12" s="4">
        <f t="shared" si="2"/>
        <v>0</v>
      </c>
      <c r="S12" s="14">
        <v>42</v>
      </c>
      <c r="T12" s="14">
        <v>8</v>
      </c>
    </row>
    <row r="13" spans="1:20" ht="18" customHeight="1">
      <c r="A13" s="30"/>
      <c r="B13" s="10" t="s">
        <v>21</v>
      </c>
      <c r="C13" s="4">
        <v>345</v>
      </c>
      <c r="D13" s="4">
        <v>345</v>
      </c>
      <c r="E13" s="4">
        <v>65</v>
      </c>
      <c r="F13" s="4">
        <v>11</v>
      </c>
      <c r="G13" s="4">
        <v>101</v>
      </c>
      <c r="H13" s="4">
        <v>101</v>
      </c>
      <c r="I13" s="4">
        <v>0</v>
      </c>
      <c r="J13" s="4">
        <v>0</v>
      </c>
      <c r="K13" s="4">
        <v>0</v>
      </c>
      <c r="L13" s="5">
        <v>0</v>
      </c>
      <c r="M13" s="5">
        <v>0</v>
      </c>
      <c r="N13" s="5">
        <v>0</v>
      </c>
      <c r="O13" s="5">
        <v>22</v>
      </c>
      <c r="P13" s="5">
        <v>0</v>
      </c>
      <c r="Q13" s="5">
        <v>3</v>
      </c>
      <c r="R13" s="5">
        <v>0</v>
      </c>
      <c r="S13" s="15"/>
      <c r="T13" s="15"/>
    </row>
    <row r="14" spans="1:20" ht="18" customHeight="1">
      <c r="A14" s="31"/>
      <c r="B14" s="10" t="s">
        <v>22</v>
      </c>
      <c r="C14" s="4">
        <v>335</v>
      </c>
      <c r="D14" s="4">
        <v>335</v>
      </c>
      <c r="E14" s="4">
        <v>69</v>
      </c>
      <c r="F14" s="4">
        <v>9</v>
      </c>
      <c r="G14" s="4">
        <v>101</v>
      </c>
      <c r="H14" s="4">
        <v>101</v>
      </c>
      <c r="I14" s="4">
        <v>0</v>
      </c>
      <c r="J14" s="4">
        <v>0</v>
      </c>
      <c r="K14" s="4">
        <v>0</v>
      </c>
      <c r="L14" s="5">
        <v>0</v>
      </c>
      <c r="M14" s="5">
        <v>0</v>
      </c>
      <c r="N14" s="5">
        <v>0</v>
      </c>
      <c r="O14" s="5">
        <v>13</v>
      </c>
      <c r="P14" s="5">
        <v>1</v>
      </c>
      <c r="Q14" s="5">
        <v>2</v>
      </c>
      <c r="R14" s="5">
        <v>0</v>
      </c>
      <c r="S14" s="16"/>
      <c r="T14" s="16"/>
    </row>
    <row r="15" spans="1:20" ht="18" customHeight="1">
      <c r="A15" s="29" t="s">
        <v>25</v>
      </c>
      <c r="B15" s="10" t="s">
        <v>20</v>
      </c>
      <c r="C15" s="4">
        <f aca="true" t="shared" si="3" ref="C15:R15">C16+C17</f>
        <v>192</v>
      </c>
      <c r="D15" s="4">
        <f t="shared" si="3"/>
        <v>192</v>
      </c>
      <c r="E15" s="4">
        <f t="shared" si="3"/>
        <v>104</v>
      </c>
      <c r="F15" s="4">
        <f t="shared" si="3"/>
        <v>17</v>
      </c>
      <c r="G15" s="4">
        <f t="shared" si="3"/>
        <v>131</v>
      </c>
      <c r="H15" s="4">
        <f t="shared" si="3"/>
        <v>128</v>
      </c>
      <c r="I15" s="4">
        <f t="shared" si="3"/>
        <v>1</v>
      </c>
      <c r="J15" s="4">
        <f t="shared" si="3"/>
        <v>2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22</v>
      </c>
      <c r="P15" s="4">
        <f t="shared" si="3"/>
        <v>1</v>
      </c>
      <c r="Q15" s="4">
        <f t="shared" si="3"/>
        <v>2</v>
      </c>
      <c r="R15" s="4">
        <f t="shared" si="3"/>
        <v>0</v>
      </c>
      <c r="S15" s="14">
        <v>28</v>
      </c>
      <c r="T15" s="14">
        <v>6</v>
      </c>
    </row>
    <row r="16" spans="1:20" ht="18" customHeight="1">
      <c r="A16" s="30"/>
      <c r="B16" s="10" t="s">
        <v>21</v>
      </c>
      <c r="C16" s="4">
        <v>99</v>
      </c>
      <c r="D16" s="4">
        <v>99</v>
      </c>
      <c r="E16" s="4">
        <v>56</v>
      </c>
      <c r="F16" s="4">
        <v>7</v>
      </c>
      <c r="G16" s="4">
        <v>75</v>
      </c>
      <c r="H16" s="4">
        <v>72</v>
      </c>
      <c r="I16" s="4">
        <v>1</v>
      </c>
      <c r="J16" s="4">
        <v>2</v>
      </c>
      <c r="K16" s="4">
        <v>0</v>
      </c>
      <c r="L16" s="5">
        <v>0</v>
      </c>
      <c r="M16" s="5">
        <v>0</v>
      </c>
      <c r="N16" s="5">
        <v>0</v>
      </c>
      <c r="O16" s="5">
        <v>9</v>
      </c>
      <c r="P16" s="5">
        <v>1</v>
      </c>
      <c r="Q16" s="5">
        <v>1</v>
      </c>
      <c r="R16" s="5">
        <v>0</v>
      </c>
      <c r="S16" s="15"/>
      <c r="T16" s="15"/>
    </row>
    <row r="17" spans="1:20" ht="18" customHeight="1">
      <c r="A17" s="31"/>
      <c r="B17" s="10" t="s">
        <v>22</v>
      </c>
      <c r="C17" s="4">
        <v>93</v>
      </c>
      <c r="D17" s="4">
        <v>93</v>
      </c>
      <c r="E17" s="4">
        <v>48</v>
      </c>
      <c r="F17" s="4">
        <v>10</v>
      </c>
      <c r="G17" s="4">
        <v>56</v>
      </c>
      <c r="H17" s="4">
        <v>56</v>
      </c>
      <c r="I17" s="4">
        <v>0</v>
      </c>
      <c r="J17" s="4">
        <v>0</v>
      </c>
      <c r="K17" s="4">
        <v>0</v>
      </c>
      <c r="L17" s="5">
        <v>0</v>
      </c>
      <c r="M17" s="5">
        <v>0</v>
      </c>
      <c r="N17" s="5">
        <v>0</v>
      </c>
      <c r="O17" s="5">
        <v>13</v>
      </c>
      <c r="P17" s="5">
        <v>0</v>
      </c>
      <c r="Q17" s="5">
        <v>1</v>
      </c>
      <c r="R17" s="5">
        <v>0</v>
      </c>
      <c r="S17" s="16"/>
      <c r="T17" s="16"/>
    </row>
    <row r="18" spans="1:20" ht="18" customHeight="1">
      <c r="A18" s="29" t="s">
        <v>26</v>
      </c>
      <c r="B18" s="10" t="s">
        <v>20</v>
      </c>
      <c r="C18" s="4">
        <f aca="true" t="shared" si="4" ref="C18:R18">C19+C20</f>
        <v>893</v>
      </c>
      <c r="D18" s="4">
        <f t="shared" si="4"/>
        <v>893</v>
      </c>
      <c r="E18" s="4">
        <f t="shared" si="4"/>
        <v>134</v>
      </c>
      <c r="F18" s="4">
        <f t="shared" si="4"/>
        <v>31</v>
      </c>
      <c r="G18" s="4">
        <f t="shared" si="4"/>
        <v>262</v>
      </c>
      <c r="H18" s="4">
        <f t="shared" si="4"/>
        <v>258</v>
      </c>
      <c r="I18" s="4">
        <f t="shared" si="4"/>
        <v>3</v>
      </c>
      <c r="J18" s="4">
        <f t="shared" si="4"/>
        <v>1</v>
      </c>
      <c r="K18" s="4">
        <f t="shared" si="4"/>
        <v>0</v>
      </c>
      <c r="L18" s="4">
        <f t="shared" si="4"/>
        <v>0</v>
      </c>
      <c r="M18" s="4">
        <f t="shared" si="4"/>
        <v>4</v>
      </c>
      <c r="N18" s="4">
        <f t="shared" si="4"/>
        <v>0</v>
      </c>
      <c r="O18" s="4">
        <f t="shared" si="4"/>
        <v>53</v>
      </c>
      <c r="P18" s="4">
        <f t="shared" si="4"/>
        <v>0</v>
      </c>
      <c r="Q18" s="4">
        <f t="shared" si="4"/>
        <v>2</v>
      </c>
      <c r="R18" s="4">
        <f t="shared" si="4"/>
        <v>1</v>
      </c>
      <c r="S18" s="14">
        <v>40</v>
      </c>
      <c r="T18" s="14">
        <v>11</v>
      </c>
    </row>
    <row r="19" spans="1:20" ht="18" customHeight="1">
      <c r="A19" s="30"/>
      <c r="B19" s="10" t="s">
        <v>21</v>
      </c>
      <c r="C19" s="4">
        <v>432</v>
      </c>
      <c r="D19" s="4">
        <v>432</v>
      </c>
      <c r="E19" s="4">
        <v>62</v>
      </c>
      <c r="F19" s="4">
        <v>12</v>
      </c>
      <c r="G19" s="4">
        <v>129</v>
      </c>
      <c r="H19" s="4">
        <v>126</v>
      </c>
      <c r="I19" s="4">
        <v>3</v>
      </c>
      <c r="J19" s="4">
        <v>0</v>
      </c>
      <c r="K19" s="4">
        <v>0</v>
      </c>
      <c r="L19" s="5">
        <v>0</v>
      </c>
      <c r="M19" s="5">
        <v>2</v>
      </c>
      <c r="N19" s="5">
        <v>0</v>
      </c>
      <c r="O19" s="5">
        <v>26</v>
      </c>
      <c r="P19" s="5">
        <v>0</v>
      </c>
      <c r="Q19" s="5">
        <v>0</v>
      </c>
      <c r="R19" s="5">
        <v>1</v>
      </c>
      <c r="S19" s="15"/>
      <c r="T19" s="15"/>
    </row>
    <row r="20" spans="1:20" ht="18" customHeight="1">
      <c r="A20" s="31"/>
      <c r="B20" s="10" t="s">
        <v>22</v>
      </c>
      <c r="C20" s="4">
        <v>461</v>
      </c>
      <c r="D20" s="4">
        <v>461</v>
      </c>
      <c r="E20" s="4">
        <v>72</v>
      </c>
      <c r="F20" s="4">
        <v>19</v>
      </c>
      <c r="G20" s="4">
        <v>133</v>
      </c>
      <c r="H20" s="4">
        <v>132</v>
      </c>
      <c r="I20" s="4">
        <v>0</v>
      </c>
      <c r="J20" s="4">
        <v>1</v>
      </c>
      <c r="K20" s="4">
        <v>0</v>
      </c>
      <c r="L20" s="5">
        <v>0</v>
      </c>
      <c r="M20" s="5">
        <v>2</v>
      </c>
      <c r="N20" s="5">
        <v>0</v>
      </c>
      <c r="O20" s="5">
        <v>27</v>
      </c>
      <c r="P20" s="5">
        <v>0</v>
      </c>
      <c r="Q20" s="5">
        <v>2</v>
      </c>
      <c r="R20" s="5">
        <v>0</v>
      </c>
      <c r="S20" s="16"/>
      <c r="T20" s="16"/>
    </row>
    <row r="21" spans="1:20" ht="18" customHeight="1">
      <c r="A21" s="29" t="s">
        <v>27</v>
      </c>
      <c r="B21" s="10" t="s">
        <v>20</v>
      </c>
      <c r="C21" s="4">
        <f aca="true" t="shared" si="5" ref="C21:R21">C22+C23</f>
        <v>197</v>
      </c>
      <c r="D21" s="4">
        <f t="shared" si="5"/>
        <v>197</v>
      </c>
      <c r="E21" s="4">
        <f t="shared" si="5"/>
        <v>72</v>
      </c>
      <c r="F21" s="4">
        <f t="shared" si="5"/>
        <v>22</v>
      </c>
      <c r="G21" s="4">
        <f t="shared" si="5"/>
        <v>67</v>
      </c>
      <c r="H21" s="4">
        <f t="shared" si="5"/>
        <v>65</v>
      </c>
      <c r="I21" s="4">
        <f t="shared" si="5"/>
        <v>1</v>
      </c>
      <c r="J21" s="4">
        <f t="shared" si="5"/>
        <v>1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0</v>
      </c>
      <c r="O21" s="4">
        <f t="shared" si="5"/>
        <v>26</v>
      </c>
      <c r="P21" s="4">
        <f t="shared" si="5"/>
        <v>0</v>
      </c>
      <c r="Q21" s="4">
        <f t="shared" si="5"/>
        <v>1</v>
      </c>
      <c r="R21" s="4">
        <f t="shared" si="5"/>
        <v>0</v>
      </c>
      <c r="S21" s="14">
        <v>18</v>
      </c>
      <c r="T21" s="14">
        <v>1</v>
      </c>
    </row>
    <row r="22" spans="1:20" ht="18" customHeight="1">
      <c r="A22" s="30"/>
      <c r="B22" s="10" t="s">
        <v>21</v>
      </c>
      <c r="C22" s="4">
        <v>112</v>
      </c>
      <c r="D22" s="4">
        <v>112</v>
      </c>
      <c r="E22" s="4">
        <v>31</v>
      </c>
      <c r="F22" s="4">
        <v>15</v>
      </c>
      <c r="G22" s="4">
        <v>35</v>
      </c>
      <c r="H22" s="4">
        <v>34</v>
      </c>
      <c r="I22" s="4">
        <v>1</v>
      </c>
      <c r="J22" s="4">
        <v>0</v>
      </c>
      <c r="K22" s="4">
        <v>0</v>
      </c>
      <c r="L22" s="5">
        <v>0</v>
      </c>
      <c r="M22" s="5">
        <v>0</v>
      </c>
      <c r="N22" s="5">
        <v>0</v>
      </c>
      <c r="O22" s="5">
        <v>16</v>
      </c>
      <c r="P22" s="5">
        <v>0</v>
      </c>
      <c r="Q22" s="5">
        <v>1</v>
      </c>
      <c r="R22" s="5">
        <v>0</v>
      </c>
      <c r="S22" s="15"/>
      <c r="T22" s="15"/>
    </row>
    <row r="23" spans="1:20" ht="18" customHeight="1">
      <c r="A23" s="31"/>
      <c r="B23" s="10" t="s">
        <v>22</v>
      </c>
      <c r="C23" s="4">
        <v>85</v>
      </c>
      <c r="D23" s="4">
        <v>85</v>
      </c>
      <c r="E23" s="4">
        <v>41</v>
      </c>
      <c r="F23" s="4">
        <v>7</v>
      </c>
      <c r="G23" s="4">
        <v>32</v>
      </c>
      <c r="H23" s="4">
        <v>31</v>
      </c>
      <c r="I23" s="4">
        <v>0</v>
      </c>
      <c r="J23" s="4">
        <v>1</v>
      </c>
      <c r="K23" s="4">
        <v>0</v>
      </c>
      <c r="L23" s="5">
        <v>0</v>
      </c>
      <c r="M23" s="5">
        <v>0</v>
      </c>
      <c r="N23" s="5">
        <v>0</v>
      </c>
      <c r="O23" s="5">
        <v>10</v>
      </c>
      <c r="P23" s="5">
        <v>0</v>
      </c>
      <c r="Q23" s="5">
        <v>0</v>
      </c>
      <c r="R23" s="5">
        <v>0</v>
      </c>
      <c r="S23" s="16"/>
      <c r="T23" s="16"/>
    </row>
    <row r="24" spans="1:20" ht="18" customHeight="1">
      <c r="A24" s="29" t="s">
        <v>28</v>
      </c>
      <c r="B24" s="10" t="s">
        <v>20</v>
      </c>
      <c r="C24" s="4">
        <f aca="true" t="shared" si="6" ref="C24:R24">C25+C26</f>
        <v>183</v>
      </c>
      <c r="D24" s="4">
        <f t="shared" si="6"/>
        <v>183</v>
      </c>
      <c r="E24" s="4">
        <f t="shared" si="6"/>
        <v>189</v>
      </c>
      <c r="F24" s="4">
        <f t="shared" si="6"/>
        <v>40</v>
      </c>
      <c r="G24" s="4">
        <f t="shared" si="6"/>
        <v>207</v>
      </c>
      <c r="H24" s="4">
        <f t="shared" si="6"/>
        <v>206</v>
      </c>
      <c r="I24" s="4">
        <f t="shared" si="6"/>
        <v>1</v>
      </c>
      <c r="J24" s="4">
        <f t="shared" si="6"/>
        <v>0</v>
      </c>
      <c r="K24" s="4">
        <f t="shared" si="6"/>
        <v>0</v>
      </c>
      <c r="L24" s="4">
        <f t="shared" si="6"/>
        <v>0</v>
      </c>
      <c r="M24" s="4">
        <f t="shared" si="6"/>
        <v>4</v>
      </c>
      <c r="N24" s="4">
        <f t="shared" si="6"/>
        <v>0</v>
      </c>
      <c r="O24" s="4">
        <f t="shared" si="6"/>
        <v>38</v>
      </c>
      <c r="P24" s="4">
        <f t="shared" si="6"/>
        <v>0</v>
      </c>
      <c r="Q24" s="4">
        <f t="shared" si="6"/>
        <v>2</v>
      </c>
      <c r="R24" s="4">
        <f t="shared" si="6"/>
        <v>0</v>
      </c>
      <c r="S24" s="14">
        <v>30</v>
      </c>
      <c r="T24" s="14">
        <v>3</v>
      </c>
    </row>
    <row r="25" spans="1:20" ht="18" customHeight="1">
      <c r="A25" s="30"/>
      <c r="B25" s="10" t="s">
        <v>21</v>
      </c>
      <c r="C25" s="4">
        <v>86</v>
      </c>
      <c r="D25" s="4">
        <v>86</v>
      </c>
      <c r="E25" s="4">
        <v>86</v>
      </c>
      <c r="F25" s="4">
        <v>13</v>
      </c>
      <c r="G25" s="4">
        <v>99</v>
      </c>
      <c r="H25" s="4">
        <v>98</v>
      </c>
      <c r="I25" s="4">
        <v>1</v>
      </c>
      <c r="J25" s="4">
        <v>0</v>
      </c>
      <c r="K25" s="4">
        <v>0</v>
      </c>
      <c r="L25" s="5">
        <v>0</v>
      </c>
      <c r="M25" s="5">
        <v>2</v>
      </c>
      <c r="N25" s="5">
        <v>0</v>
      </c>
      <c r="O25" s="5">
        <v>15</v>
      </c>
      <c r="P25" s="5">
        <v>0</v>
      </c>
      <c r="Q25" s="5">
        <v>1</v>
      </c>
      <c r="R25" s="5">
        <v>0</v>
      </c>
      <c r="S25" s="15"/>
      <c r="T25" s="15"/>
    </row>
    <row r="26" spans="1:20" ht="18" customHeight="1">
      <c r="A26" s="31"/>
      <c r="B26" s="10" t="s">
        <v>22</v>
      </c>
      <c r="C26" s="4">
        <v>97</v>
      </c>
      <c r="D26" s="4">
        <v>97</v>
      </c>
      <c r="E26" s="4">
        <v>103</v>
      </c>
      <c r="F26" s="4">
        <v>27</v>
      </c>
      <c r="G26" s="4">
        <v>108</v>
      </c>
      <c r="H26" s="4">
        <v>108</v>
      </c>
      <c r="I26" s="4">
        <v>0</v>
      </c>
      <c r="J26" s="4">
        <v>0</v>
      </c>
      <c r="K26" s="4">
        <v>0</v>
      </c>
      <c r="L26" s="5">
        <v>0</v>
      </c>
      <c r="M26" s="5">
        <v>2</v>
      </c>
      <c r="N26" s="5">
        <v>0</v>
      </c>
      <c r="O26" s="5">
        <v>23</v>
      </c>
      <c r="P26" s="5">
        <v>0</v>
      </c>
      <c r="Q26" s="5">
        <v>1</v>
      </c>
      <c r="R26" s="5">
        <v>0</v>
      </c>
      <c r="S26" s="16"/>
      <c r="T26" s="16"/>
    </row>
    <row r="27" spans="1:20" ht="18" customHeight="1">
      <c r="A27" s="29" t="s">
        <v>29</v>
      </c>
      <c r="B27" s="10" t="s">
        <v>20</v>
      </c>
      <c r="C27" s="4">
        <f aca="true" t="shared" si="7" ref="C27:R27">C28+C29</f>
        <v>48</v>
      </c>
      <c r="D27" s="4">
        <f t="shared" si="7"/>
        <v>48</v>
      </c>
      <c r="E27" s="4">
        <f t="shared" si="7"/>
        <v>35</v>
      </c>
      <c r="F27" s="4">
        <f t="shared" si="7"/>
        <v>4</v>
      </c>
      <c r="G27" s="4">
        <f t="shared" si="7"/>
        <v>43</v>
      </c>
      <c r="H27" s="4">
        <f t="shared" si="7"/>
        <v>43</v>
      </c>
      <c r="I27" s="4">
        <f t="shared" si="7"/>
        <v>0</v>
      </c>
      <c r="J27" s="4">
        <f t="shared" si="7"/>
        <v>0</v>
      </c>
      <c r="K27" s="4">
        <f t="shared" si="7"/>
        <v>0</v>
      </c>
      <c r="L27" s="4">
        <v>0</v>
      </c>
      <c r="M27" s="4">
        <f t="shared" si="7"/>
        <v>2</v>
      </c>
      <c r="N27" s="4">
        <f t="shared" si="7"/>
        <v>0</v>
      </c>
      <c r="O27" s="4">
        <f t="shared" si="7"/>
        <v>5</v>
      </c>
      <c r="P27" s="4">
        <f t="shared" si="7"/>
        <v>0</v>
      </c>
      <c r="Q27" s="4">
        <f t="shared" si="7"/>
        <v>1</v>
      </c>
      <c r="R27" s="4">
        <f t="shared" si="7"/>
        <v>0</v>
      </c>
      <c r="S27" s="14">
        <v>4</v>
      </c>
      <c r="T27" s="14">
        <v>2</v>
      </c>
    </row>
    <row r="28" spans="1:20" ht="18" customHeight="1">
      <c r="A28" s="30"/>
      <c r="B28" s="10" t="s">
        <v>21</v>
      </c>
      <c r="C28" s="4">
        <v>23</v>
      </c>
      <c r="D28" s="4">
        <v>23</v>
      </c>
      <c r="E28" s="4">
        <v>16</v>
      </c>
      <c r="F28" s="4">
        <v>2</v>
      </c>
      <c r="G28" s="4">
        <v>21</v>
      </c>
      <c r="H28" s="4">
        <v>21</v>
      </c>
      <c r="I28" s="4">
        <v>0</v>
      </c>
      <c r="J28" s="4">
        <v>0</v>
      </c>
      <c r="K28" s="4">
        <v>0</v>
      </c>
      <c r="L28" s="5">
        <v>0</v>
      </c>
      <c r="M28" s="5">
        <v>0</v>
      </c>
      <c r="N28" s="5">
        <v>0</v>
      </c>
      <c r="O28" s="5">
        <v>3</v>
      </c>
      <c r="P28" s="5">
        <v>0</v>
      </c>
      <c r="Q28" s="5">
        <v>0</v>
      </c>
      <c r="R28" s="5">
        <v>0</v>
      </c>
      <c r="S28" s="15"/>
      <c r="T28" s="15"/>
    </row>
    <row r="29" spans="1:20" ht="18" customHeight="1">
      <c r="A29" s="31"/>
      <c r="B29" s="10" t="s">
        <v>22</v>
      </c>
      <c r="C29" s="4">
        <v>25</v>
      </c>
      <c r="D29" s="4">
        <v>25</v>
      </c>
      <c r="E29" s="4">
        <v>19</v>
      </c>
      <c r="F29" s="4">
        <v>2</v>
      </c>
      <c r="G29" s="4">
        <v>22</v>
      </c>
      <c r="H29" s="4">
        <v>22</v>
      </c>
      <c r="I29" s="4">
        <v>0</v>
      </c>
      <c r="J29" s="4">
        <v>0</v>
      </c>
      <c r="K29" s="4">
        <v>0</v>
      </c>
      <c r="L29" s="5">
        <v>0</v>
      </c>
      <c r="M29" s="5">
        <v>2</v>
      </c>
      <c r="N29" s="5">
        <v>0</v>
      </c>
      <c r="O29" s="5">
        <v>2</v>
      </c>
      <c r="P29" s="5">
        <v>0</v>
      </c>
      <c r="Q29" s="5">
        <v>1</v>
      </c>
      <c r="R29" s="5">
        <v>0</v>
      </c>
      <c r="S29" s="16"/>
      <c r="T29" s="16"/>
    </row>
    <row r="30" spans="1:20" ht="18" customHeight="1">
      <c r="A30" s="29" t="s">
        <v>35</v>
      </c>
      <c r="B30" s="52" t="s">
        <v>92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</row>
    <row r="31" spans="1:20" ht="18" customHeight="1">
      <c r="A31" s="30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</row>
    <row r="32" spans="1:20" ht="24.75" customHeight="1">
      <c r="A32" s="31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</row>
    <row r="33" spans="3:20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</sheetData>
  <mergeCells count="46">
    <mergeCell ref="T24:T26"/>
    <mergeCell ref="S27:S29"/>
    <mergeCell ref="T27:T29"/>
    <mergeCell ref="S18:S20"/>
    <mergeCell ref="T18:T20"/>
    <mergeCell ref="S21:S23"/>
    <mergeCell ref="T21:T23"/>
    <mergeCell ref="S24:S26"/>
    <mergeCell ref="T12:T14"/>
    <mergeCell ref="S15:S17"/>
    <mergeCell ref="T15:T17"/>
    <mergeCell ref="S6:S8"/>
    <mergeCell ref="T6:T8"/>
    <mergeCell ref="S9:S11"/>
    <mergeCell ref="T9:T11"/>
    <mergeCell ref="S12:S14"/>
    <mergeCell ref="A1:U1"/>
    <mergeCell ref="S3:S5"/>
    <mergeCell ref="T3:T5"/>
    <mergeCell ref="P3:P5"/>
    <mergeCell ref="Q3:Q5"/>
    <mergeCell ref="B3:B5"/>
    <mergeCell ref="L3:L5"/>
    <mergeCell ref="M3:M5"/>
    <mergeCell ref="N3:N5"/>
    <mergeCell ref="R3:R5"/>
    <mergeCell ref="A24:A26"/>
    <mergeCell ref="O3:O5"/>
    <mergeCell ref="G3:K3"/>
    <mergeCell ref="A3:A5"/>
    <mergeCell ref="C3:D4"/>
    <mergeCell ref="H4:H5"/>
    <mergeCell ref="I4:J4"/>
    <mergeCell ref="A9:A11"/>
    <mergeCell ref="A12:A14"/>
    <mergeCell ref="A15:A17"/>
    <mergeCell ref="B30:T32"/>
    <mergeCell ref="K4:K5"/>
    <mergeCell ref="A30:A32"/>
    <mergeCell ref="A6:A8"/>
    <mergeCell ref="A18:A20"/>
    <mergeCell ref="G4:G5"/>
    <mergeCell ref="E3:E5"/>
    <mergeCell ref="F3:F5"/>
    <mergeCell ref="A27:A29"/>
    <mergeCell ref="A21:A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A1" sqref="A1:U1"/>
    </sheetView>
  </sheetViews>
  <sheetFormatPr defaultColWidth="9.00390625" defaultRowHeight="16.5"/>
  <cols>
    <col min="1" max="1" width="8.125" style="3" customWidth="1"/>
    <col min="2" max="2" width="4.75390625" style="3" customWidth="1"/>
    <col min="3" max="20" width="9.50390625" style="3" customWidth="1"/>
    <col min="21" max="16384" width="9.00390625" style="3" customWidth="1"/>
  </cols>
  <sheetData>
    <row r="1" spans="1:21" ht="60" customHeight="1">
      <c r="A1" s="32" t="s">
        <v>122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ht="24" customHeight="1">
      <c r="A3" s="17" t="s">
        <v>66</v>
      </c>
      <c r="B3" s="17" t="s">
        <v>67</v>
      </c>
      <c r="C3" s="45" t="s">
        <v>65</v>
      </c>
      <c r="D3" s="46"/>
      <c r="E3" s="49" t="s">
        <v>70</v>
      </c>
      <c r="F3" s="49" t="s">
        <v>71</v>
      </c>
      <c r="G3" s="22" t="s">
        <v>32</v>
      </c>
      <c r="H3" s="23"/>
      <c r="I3" s="23"/>
      <c r="J3" s="23"/>
      <c r="K3" s="23"/>
      <c r="L3" s="17" t="s">
        <v>78</v>
      </c>
      <c r="M3" s="17" t="s">
        <v>79</v>
      </c>
      <c r="N3" s="17" t="s">
        <v>80</v>
      </c>
      <c r="O3" s="17" t="s">
        <v>81</v>
      </c>
      <c r="P3" s="17" t="s">
        <v>82</v>
      </c>
      <c r="Q3" s="17" t="s">
        <v>83</v>
      </c>
      <c r="R3" s="17" t="s">
        <v>33</v>
      </c>
      <c r="S3" s="17" t="s">
        <v>84</v>
      </c>
      <c r="T3" s="17" t="s">
        <v>85</v>
      </c>
      <c r="V3" s="9"/>
    </row>
    <row r="4" spans="1:22" ht="26.25" customHeight="1">
      <c r="A4" s="18"/>
      <c r="B4" s="18"/>
      <c r="C4" s="47"/>
      <c r="D4" s="48"/>
      <c r="E4" s="50"/>
      <c r="F4" s="50"/>
      <c r="G4" s="27" t="s">
        <v>72</v>
      </c>
      <c r="H4" s="17" t="s">
        <v>73</v>
      </c>
      <c r="I4" s="22" t="s">
        <v>74</v>
      </c>
      <c r="J4" s="24"/>
      <c r="K4" s="17" t="s">
        <v>77</v>
      </c>
      <c r="L4" s="18"/>
      <c r="M4" s="18"/>
      <c r="N4" s="18"/>
      <c r="O4" s="18"/>
      <c r="P4" s="18"/>
      <c r="Q4" s="18"/>
      <c r="R4" s="18"/>
      <c r="S4" s="18"/>
      <c r="T4" s="18"/>
      <c r="V4" s="9"/>
    </row>
    <row r="5" spans="1:21" ht="113.25" customHeight="1">
      <c r="A5" s="19"/>
      <c r="B5" s="19"/>
      <c r="C5" s="1" t="s">
        <v>68</v>
      </c>
      <c r="D5" s="1" t="s">
        <v>69</v>
      </c>
      <c r="E5" s="51"/>
      <c r="F5" s="51"/>
      <c r="G5" s="28"/>
      <c r="H5" s="19"/>
      <c r="I5" s="11" t="s">
        <v>75</v>
      </c>
      <c r="J5" s="11" t="s">
        <v>76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8"/>
    </row>
    <row r="6" spans="1:20" ht="18" customHeight="1">
      <c r="A6" s="29" t="s">
        <v>34</v>
      </c>
      <c r="B6" s="10" t="s">
        <v>20</v>
      </c>
      <c r="C6" s="4">
        <f aca="true" t="shared" si="0" ref="C6:R6">C7+C8</f>
        <v>3146</v>
      </c>
      <c r="D6" s="4">
        <f t="shared" si="0"/>
        <v>3146</v>
      </c>
      <c r="E6" s="4">
        <f t="shared" si="0"/>
        <v>777</v>
      </c>
      <c r="F6" s="4">
        <f t="shared" si="0"/>
        <v>146</v>
      </c>
      <c r="G6" s="4">
        <f t="shared" si="0"/>
        <v>1128</v>
      </c>
      <c r="H6" s="4">
        <f t="shared" si="0"/>
        <v>1095</v>
      </c>
      <c r="I6" s="4">
        <f t="shared" si="0"/>
        <v>19</v>
      </c>
      <c r="J6" s="4">
        <f t="shared" si="0"/>
        <v>14</v>
      </c>
      <c r="K6" s="4">
        <f t="shared" si="0"/>
        <v>0</v>
      </c>
      <c r="L6" s="4">
        <f t="shared" si="0"/>
        <v>0</v>
      </c>
      <c r="M6" s="4">
        <f t="shared" si="0"/>
        <v>10</v>
      </c>
      <c r="N6" s="4">
        <f t="shared" si="0"/>
        <v>0</v>
      </c>
      <c r="O6" s="4">
        <f t="shared" si="0"/>
        <v>196</v>
      </c>
      <c r="P6" s="4">
        <f t="shared" si="0"/>
        <v>16</v>
      </c>
      <c r="Q6" s="4">
        <f t="shared" si="0"/>
        <v>19</v>
      </c>
      <c r="R6" s="4">
        <f t="shared" si="0"/>
        <v>2</v>
      </c>
      <c r="S6" s="14">
        <f>S9+S12+S15+S18+S21+S24+S27</f>
        <v>123</v>
      </c>
      <c r="T6" s="14">
        <f>T9+T12+T15+T18+T21+T24+T27</f>
        <v>39</v>
      </c>
    </row>
    <row r="7" spans="1:20" ht="18" customHeight="1">
      <c r="A7" s="30"/>
      <c r="B7" s="10" t="s">
        <v>21</v>
      </c>
      <c r="C7" s="6">
        <v>1594</v>
      </c>
      <c r="D7" s="6">
        <v>1594</v>
      </c>
      <c r="E7" s="6">
        <v>392</v>
      </c>
      <c r="F7" s="6">
        <v>77</v>
      </c>
      <c r="G7" s="6">
        <v>604</v>
      </c>
      <c r="H7" s="6">
        <v>584</v>
      </c>
      <c r="I7" s="6">
        <v>10</v>
      </c>
      <c r="J7" s="6">
        <v>10</v>
      </c>
      <c r="K7" s="6">
        <v>0</v>
      </c>
      <c r="L7" s="6">
        <v>0</v>
      </c>
      <c r="M7" s="6">
        <v>8</v>
      </c>
      <c r="N7" s="6">
        <v>0</v>
      </c>
      <c r="O7" s="6">
        <v>123</v>
      </c>
      <c r="P7" s="6">
        <v>13</v>
      </c>
      <c r="Q7" s="6">
        <v>3</v>
      </c>
      <c r="R7" s="6">
        <v>0</v>
      </c>
      <c r="S7" s="15"/>
      <c r="T7" s="15"/>
    </row>
    <row r="8" spans="1:20" ht="18" customHeight="1">
      <c r="A8" s="31"/>
      <c r="B8" s="10" t="s">
        <v>22</v>
      </c>
      <c r="C8" s="6">
        <v>1552</v>
      </c>
      <c r="D8" s="6">
        <v>1552</v>
      </c>
      <c r="E8" s="6">
        <v>385</v>
      </c>
      <c r="F8" s="6">
        <v>69</v>
      </c>
      <c r="G8" s="6">
        <v>524</v>
      </c>
      <c r="H8" s="6">
        <v>511</v>
      </c>
      <c r="I8" s="6">
        <v>9</v>
      </c>
      <c r="J8" s="6">
        <v>4</v>
      </c>
      <c r="K8" s="6">
        <v>0</v>
      </c>
      <c r="L8" s="6">
        <v>0</v>
      </c>
      <c r="M8" s="6">
        <v>2</v>
      </c>
      <c r="N8" s="6">
        <v>0</v>
      </c>
      <c r="O8" s="6">
        <v>73</v>
      </c>
      <c r="P8" s="6">
        <v>3</v>
      </c>
      <c r="Q8" s="6">
        <v>16</v>
      </c>
      <c r="R8" s="6">
        <v>2</v>
      </c>
      <c r="S8" s="16"/>
      <c r="T8" s="16"/>
    </row>
    <row r="9" spans="1:20" ht="18" customHeight="1">
      <c r="A9" s="29" t="s">
        <v>23</v>
      </c>
      <c r="B9" s="10" t="s">
        <v>20</v>
      </c>
      <c r="C9" s="4">
        <f aca="true" t="shared" si="1" ref="C9:R9">C10+C11</f>
        <v>1165</v>
      </c>
      <c r="D9" s="4">
        <f t="shared" si="1"/>
        <v>1165</v>
      </c>
      <c r="E9" s="4">
        <f t="shared" si="1"/>
        <v>124</v>
      </c>
      <c r="F9" s="4">
        <f t="shared" si="1"/>
        <v>21</v>
      </c>
      <c r="G9" s="4">
        <f t="shared" si="1"/>
        <v>231</v>
      </c>
      <c r="H9" s="4">
        <f t="shared" si="1"/>
        <v>225</v>
      </c>
      <c r="I9" s="4">
        <f t="shared" si="1"/>
        <v>3</v>
      </c>
      <c r="J9" s="4">
        <f t="shared" si="1"/>
        <v>3</v>
      </c>
      <c r="K9" s="4">
        <f t="shared" si="1"/>
        <v>0</v>
      </c>
      <c r="L9" s="4">
        <f t="shared" si="1"/>
        <v>0</v>
      </c>
      <c r="M9" s="4">
        <f t="shared" si="1"/>
        <v>4</v>
      </c>
      <c r="N9" s="4">
        <f t="shared" si="1"/>
        <v>0</v>
      </c>
      <c r="O9" s="4">
        <f t="shared" si="1"/>
        <v>51</v>
      </c>
      <c r="P9" s="4">
        <f t="shared" si="1"/>
        <v>1</v>
      </c>
      <c r="Q9" s="4">
        <f t="shared" si="1"/>
        <v>1</v>
      </c>
      <c r="R9" s="4">
        <f t="shared" si="1"/>
        <v>0</v>
      </c>
      <c r="S9" s="14">
        <v>26</v>
      </c>
      <c r="T9" s="14">
        <v>10</v>
      </c>
    </row>
    <row r="10" spans="1:20" ht="18" customHeight="1">
      <c r="A10" s="30"/>
      <c r="B10" s="10" t="s">
        <v>21</v>
      </c>
      <c r="C10" s="4">
        <v>594</v>
      </c>
      <c r="D10" s="4">
        <v>594</v>
      </c>
      <c r="E10" s="4">
        <v>64</v>
      </c>
      <c r="F10" s="4">
        <v>11</v>
      </c>
      <c r="G10" s="4">
        <v>129</v>
      </c>
      <c r="H10" s="4">
        <v>126</v>
      </c>
      <c r="I10" s="4">
        <v>1</v>
      </c>
      <c r="J10" s="4">
        <v>2</v>
      </c>
      <c r="K10" s="4">
        <v>0</v>
      </c>
      <c r="L10" s="4">
        <v>0</v>
      </c>
      <c r="M10" s="4">
        <v>4</v>
      </c>
      <c r="N10" s="4">
        <v>0</v>
      </c>
      <c r="O10" s="4">
        <v>36</v>
      </c>
      <c r="P10" s="4">
        <v>1</v>
      </c>
      <c r="Q10" s="4">
        <v>0</v>
      </c>
      <c r="R10" s="4">
        <v>0</v>
      </c>
      <c r="S10" s="15"/>
      <c r="T10" s="15"/>
    </row>
    <row r="11" spans="1:20" ht="18" customHeight="1">
      <c r="A11" s="31"/>
      <c r="B11" s="10" t="s">
        <v>22</v>
      </c>
      <c r="C11" s="4">
        <v>571</v>
      </c>
      <c r="D11" s="4">
        <v>571</v>
      </c>
      <c r="E11" s="4">
        <v>60</v>
      </c>
      <c r="F11" s="4">
        <v>10</v>
      </c>
      <c r="G11" s="4">
        <v>102</v>
      </c>
      <c r="H11" s="4">
        <v>99</v>
      </c>
      <c r="I11" s="4">
        <v>2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15</v>
      </c>
      <c r="P11" s="4">
        <v>0</v>
      </c>
      <c r="Q11" s="4">
        <v>1</v>
      </c>
      <c r="R11" s="4">
        <v>0</v>
      </c>
      <c r="S11" s="16"/>
      <c r="T11" s="16"/>
    </row>
    <row r="12" spans="1:20" ht="18" customHeight="1">
      <c r="A12" s="29" t="s">
        <v>24</v>
      </c>
      <c r="B12" s="10" t="s">
        <v>20</v>
      </c>
      <c r="C12" s="4">
        <f aca="true" t="shared" si="2" ref="C12:R12">C13+C14</f>
        <v>729</v>
      </c>
      <c r="D12" s="4">
        <f t="shared" si="2"/>
        <v>729</v>
      </c>
      <c r="E12" s="4">
        <f t="shared" si="2"/>
        <v>138</v>
      </c>
      <c r="F12" s="4">
        <f t="shared" si="2"/>
        <v>19</v>
      </c>
      <c r="G12" s="4">
        <f t="shared" si="2"/>
        <v>207</v>
      </c>
      <c r="H12" s="4">
        <f t="shared" si="2"/>
        <v>204</v>
      </c>
      <c r="I12" s="4">
        <f t="shared" si="2"/>
        <v>1</v>
      </c>
      <c r="J12" s="4">
        <f t="shared" si="2"/>
        <v>2</v>
      </c>
      <c r="K12" s="4">
        <f t="shared" si="2"/>
        <v>0</v>
      </c>
      <c r="L12" s="4">
        <f t="shared" si="2"/>
        <v>0</v>
      </c>
      <c r="M12" s="4">
        <f t="shared" si="2"/>
        <v>2</v>
      </c>
      <c r="N12" s="4">
        <f t="shared" si="2"/>
        <v>0</v>
      </c>
      <c r="O12" s="4">
        <f t="shared" si="2"/>
        <v>29</v>
      </c>
      <c r="P12" s="4">
        <f t="shared" si="2"/>
        <v>1</v>
      </c>
      <c r="Q12" s="4">
        <f t="shared" si="2"/>
        <v>6</v>
      </c>
      <c r="R12" s="4">
        <f t="shared" si="2"/>
        <v>1</v>
      </c>
      <c r="S12" s="14">
        <v>19</v>
      </c>
      <c r="T12" s="14">
        <v>6</v>
      </c>
    </row>
    <row r="13" spans="1:20" ht="18" customHeight="1">
      <c r="A13" s="30"/>
      <c r="B13" s="10" t="s">
        <v>21</v>
      </c>
      <c r="C13" s="4">
        <v>356</v>
      </c>
      <c r="D13" s="4">
        <v>356</v>
      </c>
      <c r="E13" s="4">
        <v>67</v>
      </c>
      <c r="F13" s="4">
        <v>9</v>
      </c>
      <c r="G13" s="4">
        <v>108</v>
      </c>
      <c r="H13" s="4">
        <v>105</v>
      </c>
      <c r="I13" s="4">
        <v>1</v>
      </c>
      <c r="J13" s="4">
        <v>2</v>
      </c>
      <c r="K13" s="4">
        <v>0</v>
      </c>
      <c r="L13" s="5">
        <v>0</v>
      </c>
      <c r="M13" s="5">
        <v>0</v>
      </c>
      <c r="N13" s="5">
        <v>0</v>
      </c>
      <c r="O13" s="5">
        <v>17</v>
      </c>
      <c r="P13" s="5">
        <v>1</v>
      </c>
      <c r="Q13" s="5">
        <v>1</v>
      </c>
      <c r="R13" s="5">
        <v>0</v>
      </c>
      <c r="S13" s="15"/>
      <c r="T13" s="15"/>
    </row>
    <row r="14" spans="1:20" ht="18" customHeight="1">
      <c r="A14" s="31"/>
      <c r="B14" s="10" t="s">
        <v>22</v>
      </c>
      <c r="C14" s="4">
        <v>373</v>
      </c>
      <c r="D14" s="4">
        <v>373</v>
      </c>
      <c r="E14" s="4">
        <v>71</v>
      </c>
      <c r="F14" s="4">
        <v>10</v>
      </c>
      <c r="G14" s="4">
        <v>99</v>
      </c>
      <c r="H14" s="4">
        <v>99</v>
      </c>
      <c r="I14" s="4">
        <v>0</v>
      </c>
      <c r="J14" s="4">
        <v>0</v>
      </c>
      <c r="K14" s="4">
        <v>0</v>
      </c>
      <c r="L14" s="5">
        <v>0</v>
      </c>
      <c r="M14" s="5">
        <v>2</v>
      </c>
      <c r="N14" s="5">
        <v>0</v>
      </c>
      <c r="O14" s="5">
        <v>12</v>
      </c>
      <c r="P14" s="5">
        <v>0</v>
      </c>
      <c r="Q14" s="5">
        <v>5</v>
      </c>
      <c r="R14" s="5">
        <v>1</v>
      </c>
      <c r="S14" s="16"/>
      <c r="T14" s="16"/>
    </row>
    <row r="15" spans="1:20" ht="18" customHeight="1">
      <c r="A15" s="29" t="s">
        <v>25</v>
      </c>
      <c r="B15" s="10" t="s">
        <v>20</v>
      </c>
      <c r="C15" s="4">
        <f aca="true" t="shared" si="3" ref="C15:R15">C16+C17</f>
        <v>155</v>
      </c>
      <c r="D15" s="4">
        <f t="shared" si="3"/>
        <v>155</v>
      </c>
      <c r="E15" s="4">
        <f t="shared" si="3"/>
        <v>105</v>
      </c>
      <c r="F15" s="4">
        <f t="shared" si="3"/>
        <v>29</v>
      </c>
      <c r="G15" s="4">
        <f t="shared" si="3"/>
        <v>122</v>
      </c>
      <c r="H15" s="4">
        <f t="shared" si="3"/>
        <v>112</v>
      </c>
      <c r="I15" s="4">
        <f t="shared" si="3"/>
        <v>6</v>
      </c>
      <c r="J15" s="4">
        <f t="shared" si="3"/>
        <v>4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26</v>
      </c>
      <c r="P15" s="4">
        <f t="shared" si="3"/>
        <v>7</v>
      </c>
      <c r="Q15" s="4">
        <f t="shared" si="3"/>
        <v>5</v>
      </c>
      <c r="R15" s="4">
        <f t="shared" si="3"/>
        <v>0</v>
      </c>
      <c r="S15" s="14">
        <v>19</v>
      </c>
      <c r="T15" s="14">
        <v>5</v>
      </c>
    </row>
    <row r="16" spans="1:20" ht="18" customHeight="1">
      <c r="A16" s="30"/>
      <c r="B16" s="10" t="s">
        <v>21</v>
      </c>
      <c r="C16" s="4">
        <v>81</v>
      </c>
      <c r="D16" s="4">
        <v>81</v>
      </c>
      <c r="E16" s="4">
        <v>59</v>
      </c>
      <c r="F16" s="4">
        <v>15</v>
      </c>
      <c r="G16" s="4">
        <v>78</v>
      </c>
      <c r="H16" s="4">
        <v>73</v>
      </c>
      <c r="I16" s="4">
        <v>4</v>
      </c>
      <c r="J16" s="4">
        <v>1</v>
      </c>
      <c r="K16" s="4">
        <v>0</v>
      </c>
      <c r="L16" s="5">
        <v>0</v>
      </c>
      <c r="M16" s="5">
        <v>0</v>
      </c>
      <c r="N16" s="5">
        <v>0</v>
      </c>
      <c r="O16" s="5">
        <v>14</v>
      </c>
      <c r="P16" s="5">
        <v>5</v>
      </c>
      <c r="Q16" s="5">
        <v>0</v>
      </c>
      <c r="R16" s="5">
        <v>0</v>
      </c>
      <c r="S16" s="15"/>
      <c r="T16" s="15"/>
    </row>
    <row r="17" spans="1:20" ht="18" customHeight="1">
      <c r="A17" s="31"/>
      <c r="B17" s="10" t="s">
        <v>22</v>
      </c>
      <c r="C17" s="4">
        <v>74</v>
      </c>
      <c r="D17" s="4">
        <v>74</v>
      </c>
      <c r="E17" s="4">
        <v>46</v>
      </c>
      <c r="F17" s="4">
        <v>14</v>
      </c>
      <c r="G17" s="4">
        <v>44</v>
      </c>
      <c r="H17" s="4">
        <v>39</v>
      </c>
      <c r="I17" s="4">
        <v>2</v>
      </c>
      <c r="J17" s="4">
        <v>3</v>
      </c>
      <c r="K17" s="4">
        <v>0</v>
      </c>
      <c r="L17" s="5">
        <v>0</v>
      </c>
      <c r="M17" s="5">
        <v>0</v>
      </c>
      <c r="N17" s="5">
        <v>0</v>
      </c>
      <c r="O17" s="5">
        <v>12</v>
      </c>
      <c r="P17" s="5">
        <v>2</v>
      </c>
      <c r="Q17" s="5">
        <v>5</v>
      </c>
      <c r="R17" s="5">
        <v>0</v>
      </c>
      <c r="S17" s="16"/>
      <c r="T17" s="16"/>
    </row>
    <row r="18" spans="1:20" ht="18" customHeight="1">
      <c r="A18" s="29" t="s">
        <v>26</v>
      </c>
      <c r="B18" s="10" t="s">
        <v>20</v>
      </c>
      <c r="C18" s="4">
        <f aca="true" t="shared" si="4" ref="C18:R18">C19+C20</f>
        <v>647</v>
      </c>
      <c r="D18" s="4">
        <f t="shared" si="4"/>
        <v>647</v>
      </c>
      <c r="E18" s="4">
        <f t="shared" si="4"/>
        <v>148</v>
      </c>
      <c r="F18" s="4">
        <f t="shared" si="4"/>
        <v>31</v>
      </c>
      <c r="G18" s="4">
        <f t="shared" si="4"/>
        <v>256</v>
      </c>
      <c r="H18" s="4">
        <f t="shared" si="4"/>
        <v>246</v>
      </c>
      <c r="I18" s="4">
        <f t="shared" si="4"/>
        <v>6</v>
      </c>
      <c r="J18" s="4">
        <f t="shared" si="4"/>
        <v>4</v>
      </c>
      <c r="K18" s="4">
        <f t="shared" si="4"/>
        <v>0</v>
      </c>
      <c r="L18" s="4">
        <f t="shared" si="4"/>
        <v>0</v>
      </c>
      <c r="M18" s="4">
        <f t="shared" si="4"/>
        <v>4</v>
      </c>
      <c r="N18" s="4">
        <f t="shared" si="4"/>
        <v>0</v>
      </c>
      <c r="O18" s="4">
        <f t="shared" si="4"/>
        <v>37</v>
      </c>
      <c r="P18" s="4">
        <f t="shared" si="4"/>
        <v>7</v>
      </c>
      <c r="Q18" s="4">
        <f t="shared" si="4"/>
        <v>5</v>
      </c>
      <c r="R18" s="4">
        <f t="shared" si="4"/>
        <v>1</v>
      </c>
      <c r="S18" s="14">
        <v>33</v>
      </c>
      <c r="T18" s="14">
        <v>12</v>
      </c>
    </row>
    <row r="19" spans="1:20" ht="18" customHeight="1">
      <c r="A19" s="30"/>
      <c r="B19" s="10" t="s">
        <v>21</v>
      </c>
      <c r="C19" s="4">
        <v>341</v>
      </c>
      <c r="D19" s="4">
        <v>341</v>
      </c>
      <c r="E19" s="4">
        <v>68</v>
      </c>
      <c r="F19" s="4">
        <v>15</v>
      </c>
      <c r="G19" s="4">
        <v>127</v>
      </c>
      <c r="H19" s="4">
        <v>119</v>
      </c>
      <c r="I19" s="4">
        <v>4</v>
      </c>
      <c r="J19" s="4">
        <v>4</v>
      </c>
      <c r="K19" s="4">
        <v>0</v>
      </c>
      <c r="L19" s="5">
        <v>0</v>
      </c>
      <c r="M19" s="5">
        <v>4</v>
      </c>
      <c r="N19" s="5">
        <v>0</v>
      </c>
      <c r="O19" s="5">
        <v>25</v>
      </c>
      <c r="P19" s="5">
        <v>6</v>
      </c>
      <c r="Q19" s="5">
        <v>2</v>
      </c>
      <c r="R19" s="5">
        <v>0</v>
      </c>
      <c r="S19" s="15"/>
      <c r="T19" s="15"/>
    </row>
    <row r="20" spans="1:20" ht="18" customHeight="1">
      <c r="A20" s="31"/>
      <c r="B20" s="10" t="s">
        <v>22</v>
      </c>
      <c r="C20" s="4">
        <v>306</v>
      </c>
      <c r="D20" s="4">
        <v>306</v>
      </c>
      <c r="E20" s="4">
        <v>80</v>
      </c>
      <c r="F20" s="4">
        <v>16</v>
      </c>
      <c r="G20" s="4">
        <v>129</v>
      </c>
      <c r="H20" s="4">
        <v>127</v>
      </c>
      <c r="I20" s="4">
        <v>2</v>
      </c>
      <c r="J20" s="4">
        <v>0</v>
      </c>
      <c r="K20" s="4">
        <v>0</v>
      </c>
      <c r="L20" s="5">
        <v>0</v>
      </c>
      <c r="M20" s="5">
        <v>0</v>
      </c>
      <c r="N20" s="5">
        <v>0</v>
      </c>
      <c r="O20" s="5">
        <v>12</v>
      </c>
      <c r="P20" s="5">
        <v>1</v>
      </c>
      <c r="Q20" s="5">
        <v>3</v>
      </c>
      <c r="R20" s="5">
        <v>1</v>
      </c>
      <c r="S20" s="16"/>
      <c r="T20" s="16"/>
    </row>
    <row r="21" spans="1:20" ht="18" customHeight="1">
      <c r="A21" s="29" t="s">
        <v>27</v>
      </c>
      <c r="B21" s="10" t="s">
        <v>20</v>
      </c>
      <c r="C21" s="4">
        <f aca="true" t="shared" si="5" ref="C21:R21">C22+C23</f>
        <v>187</v>
      </c>
      <c r="D21" s="4">
        <f t="shared" si="5"/>
        <v>187</v>
      </c>
      <c r="E21" s="4">
        <f t="shared" si="5"/>
        <v>60</v>
      </c>
      <c r="F21" s="4">
        <f t="shared" si="5"/>
        <v>19</v>
      </c>
      <c r="G21" s="4">
        <f t="shared" si="5"/>
        <v>71</v>
      </c>
      <c r="H21" s="4">
        <f t="shared" si="5"/>
        <v>70</v>
      </c>
      <c r="I21" s="4">
        <f t="shared" si="5"/>
        <v>1</v>
      </c>
      <c r="J21" s="4">
        <f t="shared" si="5"/>
        <v>0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0</v>
      </c>
      <c r="O21" s="4">
        <f t="shared" si="5"/>
        <v>22</v>
      </c>
      <c r="P21" s="4">
        <f t="shared" si="5"/>
        <v>0</v>
      </c>
      <c r="Q21" s="4">
        <f t="shared" si="5"/>
        <v>1</v>
      </c>
      <c r="R21" s="4">
        <f t="shared" si="5"/>
        <v>0</v>
      </c>
      <c r="S21" s="14">
        <v>9</v>
      </c>
      <c r="T21" s="14">
        <v>1</v>
      </c>
    </row>
    <row r="22" spans="1:20" ht="18" customHeight="1">
      <c r="A22" s="30"/>
      <c r="B22" s="10" t="s">
        <v>21</v>
      </c>
      <c r="C22" s="4">
        <v>95</v>
      </c>
      <c r="D22" s="4">
        <v>95</v>
      </c>
      <c r="E22" s="4">
        <v>34</v>
      </c>
      <c r="F22" s="4">
        <v>9</v>
      </c>
      <c r="G22" s="4">
        <v>36</v>
      </c>
      <c r="H22" s="4">
        <v>36</v>
      </c>
      <c r="I22" s="4">
        <v>0</v>
      </c>
      <c r="J22" s="4">
        <v>0</v>
      </c>
      <c r="K22" s="4">
        <v>0</v>
      </c>
      <c r="L22" s="5">
        <v>0</v>
      </c>
      <c r="M22" s="5">
        <v>0</v>
      </c>
      <c r="N22" s="5">
        <v>0</v>
      </c>
      <c r="O22" s="5">
        <v>9</v>
      </c>
      <c r="P22" s="5">
        <v>0</v>
      </c>
      <c r="Q22" s="5">
        <v>0</v>
      </c>
      <c r="R22" s="5">
        <v>0</v>
      </c>
      <c r="S22" s="15"/>
      <c r="T22" s="15"/>
    </row>
    <row r="23" spans="1:20" ht="18" customHeight="1">
      <c r="A23" s="31"/>
      <c r="B23" s="10" t="s">
        <v>22</v>
      </c>
      <c r="C23" s="4">
        <v>92</v>
      </c>
      <c r="D23" s="4">
        <v>92</v>
      </c>
      <c r="E23" s="4">
        <v>26</v>
      </c>
      <c r="F23" s="4">
        <v>10</v>
      </c>
      <c r="G23" s="4">
        <v>35</v>
      </c>
      <c r="H23" s="4">
        <v>34</v>
      </c>
      <c r="I23" s="4">
        <v>1</v>
      </c>
      <c r="J23" s="4">
        <v>0</v>
      </c>
      <c r="K23" s="4">
        <v>0</v>
      </c>
      <c r="L23" s="5">
        <v>0</v>
      </c>
      <c r="M23" s="5">
        <v>0</v>
      </c>
      <c r="N23" s="5">
        <v>0</v>
      </c>
      <c r="O23" s="5">
        <v>13</v>
      </c>
      <c r="P23" s="5">
        <v>0</v>
      </c>
      <c r="Q23" s="5">
        <v>1</v>
      </c>
      <c r="R23" s="5">
        <v>0</v>
      </c>
      <c r="S23" s="16"/>
      <c r="T23" s="16"/>
    </row>
    <row r="24" spans="1:20" ht="18" customHeight="1">
      <c r="A24" s="29" t="s">
        <v>28</v>
      </c>
      <c r="B24" s="10" t="s">
        <v>20</v>
      </c>
      <c r="C24" s="4">
        <f aca="true" t="shared" si="6" ref="C24:R24">C25+C26</f>
        <v>174</v>
      </c>
      <c r="D24" s="4">
        <f t="shared" si="6"/>
        <v>174</v>
      </c>
      <c r="E24" s="4">
        <f t="shared" si="6"/>
        <v>172</v>
      </c>
      <c r="F24" s="4">
        <f t="shared" si="6"/>
        <v>24</v>
      </c>
      <c r="G24" s="4">
        <f t="shared" si="6"/>
        <v>205</v>
      </c>
      <c r="H24" s="4">
        <f t="shared" si="6"/>
        <v>202</v>
      </c>
      <c r="I24" s="4">
        <f t="shared" si="6"/>
        <v>2</v>
      </c>
      <c r="J24" s="4">
        <f t="shared" si="6"/>
        <v>1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0</v>
      </c>
      <c r="O24" s="4">
        <f t="shared" si="6"/>
        <v>26</v>
      </c>
      <c r="P24" s="4">
        <f t="shared" si="6"/>
        <v>0</v>
      </c>
      <c r="Q24" s="4">
        <f t="shared" si="6"/>
        <v>1</v>
      </c>
      <c r="R24" s="4">
        <f t="shared" si="6"/>
        <v>0</v>
      </c>
      <c r="S24" s="14">
        <v>14</v>
      </c>
      <c r="T24" s="14">
        <v>5</v>
      </c>
    </row>
    <row r="25" spans="1:20" ht="18" customHeight="1">
      <c r="A25" s="30"/>
      <c r="B25" s="10" t="s">
        <v>21</v>
      </c>
      <c r="C25" s="4">
        <v>85</v>
      </c>
      <c r="D25" s="4">
        <v>85</v>
      </c>
      <c r="E25" s="4">
        <v>84</v>
      </c>
      <c r="F25" s="4">
        <v>17</v>
      </c>
      <c r="G25" s="4">
        <v>106</v>
      </c>
      <c r="H25" s="4">
        <v>105</v>
      </c>
      <c r="I25" s="4">
        <v>0</v>
      </c>
      <c r="J25" s="4">
        <v>1</v>
      </c>
      <c r="K25" s="4">
        <v>0</v>
      </c>
      <c r="L25" s="5">
        <v>0</v>
      </c>
      <c r="M25" s="5">
        <v>0</v>
      </c>
      <c r="N25" s="5">
        <v>0</v>
      </c>
      <c r="O25" s="5">
        <v>20</v>
      </c>
      <c r="P25" s="5">
        <v>0</v>
      </c>
      <c r="Q25" s="5">
        <v>0</v>
      </c>
      <c r="R25" s="5">
        <v>0</v>
      </c>
      <c r="S25" s="15"/>
      <c r="T25" s="15"/>
    </row>
    <row r="26" spans="1:20" ht="18" customHeight="1">
      <c r="A26" s="31"/>
      <c r="B26" s="10" t="s">
        <v>22</v>
      </c>
      <c r="C26" s="4">
        <v>89</v>
      </c>
      <c r="D26" s="4">
        <v>89</v>
      </c>
      <c r="E26" s="4">
        <v>88</v>
      </c>
      <c r="F26" s="4">
        <v>7</v>
      </c>
      <c r="G26" s="4">
        <v>99</v>
      </c>
      <c r="H26" s="4">
        <v>97</v>
      </c>
      <c r="I26" s="4">
        <v>2</v>
      </c>
      <c r="J26" s="4">
        <v>0</v>
      </c>
      <c r="K26" s="4">
        <v>0</v>
      </c>
      <c r="L26" s="5">
        <v>0</v>
      </c>
      <c r="M26" s="5">
        <v>0</v>
      </c>
      <c r="N26" s="5">
        <v>0</v>
      </c>
      <c r="O26" s="5">
        <v>6</v>
      </c>
      <c r="P26" s="5">
        <v>0</v>
      </c>
      <c r="Q26" s="5">
        <v>1</v>
      </c>
      <c r="R26" s="5">
        <v>0</v>
      </c>
      <c r="S26" s="16"/>
      <c r="T26" s="16"/>
    </row>
    <row r="27" spans="1:20" ht="18" customHeight="1">
      <c r="A27" s="29" t="s">
        <v>29</v>
      </c>
      <c r="B27" s="10" t="s">
        <v>20</v>
      </c>
      <c r="C27" s="4">
        <f aca="true" t="shared" si="7" ref="C27:Q27">C28+C29</f>
        <v>89</v>
      </c>
      <c r="D27" s="4">
        <f t="shared" si="7"/>
        <v>89</v>
      </c>
      <c r="E27" s="4">
        <f t="shared" si="7"/>
        <v>30</v>
      </c>
      <c r="F27" s="4">
        <f t="shared" si="7"/>
        <v>3</v>
      </c>
      <c r="G27" s="4">
        <f t="shared" si="7"/>
        <v>36</v>
      </c>
      <c r="H27" s="4">
        <f t="shared" si="7"/>
        <v>36</v>
      </c>
      <c r="I27" s="4">
        <f t="shared" si="7"/>
        <v>0</v>
      </c>
      <c r="J27" s="4">
        <f t="shared" si="7"/>
        <v>0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f t="shared" si="7"/>
        <v>0</v>
      </c>
      <c r="O27" s="4">
        <f t="shared" si="7"/>
        <v>5</v>
      </c>
      <c r="P27" s="4">
        <f t="shared" si="7"/>
        <v>0</v>
      </c>
      <c r="Q27" s="4">
        <f t="shared" si="7"/>
        <v>0</v>
      </c>
      <c r="R27" s="4">
        <v>0</v>
      </c>
      <c r="S27" s="14">
        <v>3</v>
      </c>
      <c r="T27" s="14">
        <v>0</v>
      </c>
    </row>
    <row r="28" spans="1:20" ht="18" customHeight="1">
      <c r="A28" s="30"/>
      <c r="B28" s="10" t="s">
        <v>21</v>
      </c>
      <c r="C28" s="4">
        <v>42</v>
      </c>
      <c r="D28" s="4">
        <v>42</v>
      </c>
      <c r="E28" s="4">
        <v>16</v>
      </c>
      <c r="F28" s="4">
        <v>1</v>
      </c>
      <c r="G28" s="4">
        <v>20</v>
      </c>
      <c r="H28" s="4">
        <v>20</v>
      </c>
      <c r="I28" s="4">
        <v>0</v>
      </c>
      <c r="J28" s="4">
        <v>0</v>
      </c>
      <c r="K28" s="4">
        <v>0</v>
      </c>
      <c r="L28" s="5">
        <v>0</v>
      </c>
      <c r="M28" s="5">
        <v>0</v>
      </c>
      <c r="N28" s="5">
        <v>0</v>
      </c>
      <c r="O28" s="5">
        <v>2</v>
      </c>
      <c r="P28" s="5">
        <v>0</v>
      </c>
      <c r="Q28" s="5">
        <v>0</v>
      </c>
      <c r="R28" s="5">
        <v>0</v>
      </c>
      <c r="S28" s="15"/>
      <c r="T28" s="15"/>
    </row>
    <row r="29" spans="1:20" ht="18" customHeight="1">
      <c r="A29" s="31"/>
      <c r="B29" s="10" t="s">
        <v>22</v>
      </c>
      <c r="C29" s="4">
        <v>47</v>
      </c>
      <c r="D29" s="4">
        <v>47</v>
      </c>
      <c r="E29" s="4">
        <v>14</v>
      </c>
      <c r="F29" s="4">
        <v>2</v>
      </c>
      <c r="G29" s="4">
        <v>16</v>
      </c>
      <c r="H29" s="4">
        <v>16</v>
      </c>
      <c r="I29" s="4">
        <v>0</v>
      </c>
      <c r="J29" s="4">
        <v>0</v>
      </c>
      <c r="K29" s="4">
        <v>0</v>
      </c>
      <c r="L29" s="5">
        <v>0</v>
      </c>
      <c r="M29" s="5">
        <v>0</v>
      </c>
      <c r="N29" s="5">
        <v>0</v>
      </c>
      <c r="O29" s="5">
        <v>3</v>
      </c>
      <c r="P29" s="5">
        <v>0</v>
      </c>
      <c r="Q29" s="5">
        <v>0</v>
      </c>
      <c r="R29" s="5">
        <v>0</v>
      </c>
      <c r="S29" s="16"/>
      <c r="T29" s="16"/>
    </row>
    <row r="30" spans="1:20" ht="18" customHeight="1">
      <c r="A30" s="29" t="s">
        <v>35</v>
      </c>
      <c r="B30" s="52" t="s">
        <v>39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</row>
    <row r="31" spans="1:20" ht="18" customHeight="1">
      <c r="A31" s="30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</row>
    <row r="32" spans="1:20" ht="24.75" customHeight="1">
      <c r="A32" s="31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</row>
    <row r="33" spans="3:20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</sheetData>
  <mergeCells count="46">
    <mergeCell ref="T24:T26"/>
    <mergeCell ref="S27:S29"/>
    <mergeCell ref="T27:T29"/>
    <mergeCell ref="S18:S20"/>
    <mergeCell ref="T18:T20"/>
    <mergeCell ref="S21:S23"/>
    <mergeCell ref="T21:T23"/>
    <mergeCell ref="S24:S26"/>
    <mergeCell ref="T12:T14"/>
    <mergeCell ref="S15:S17"/>
    <mergeCell ref="T15:T17"/>
    <mergeCell ref="S6:S8"/>
    <mergeCell ref="T6:T8"/>
    <mergeCell ref="S9:S11"/>
    <mergeCell ref="T9:T11"/>
    <mergeCell ref="S12:S14"/>
    <mergeCell ref="A1:U1"/>
    <mergeCell ref="S3:S5"/>
    <mergeCell ref="T3:T5"/>
    <mergeCell ref="P3:P5"/>
    <mergeCell ref="Q3:Q5"/>
    <mergeCell ref="B3:B5"/>
    <mergeCell ref="L3:L5"/>
    <mergeCell ref="M3:M5"/>
    <mergeCell ref="N3:N5"/>
    <mergeCell ref="R3:R5"/>
    <mergeCell ref="A24:A26"/>
    <mergeCell ref="O3:O5"/>
    <mergeCell ref="G3:K3"/>
    <mergeCell ref="A3:A5"/>
    <mergeCell ref="C3:D4"/>
    <mergeCell ref="H4:H5"/>
    <mergeCell ref="I4:J4"/>
    <mergeCell ref="A9:A11"/>
    <mergeCell ref="A12:A14"/>
    <mergeCell ref="A15:A17"/>
    <mergeCell ref="B30:T32"/>
    <mergeCell ref="K4:K5"/>
    <mergeCell ref="A30:A32"/>
    <mergeCell ref="A6:A8"/>
    <mergeCell ref="A18:A20"/>
    <mergeCell ref="G4:G5"/>
    <mergeCell ref="E3:E5"/>
    <mergeCell ref="F3:F5"/>
    <mergeCell ref="A27:A29"/>
    <mergeCell ref="A21:A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N1">
      <selection activeCell="I8" sqref="I8"/>
    </sheetView>
  </sheetViews>
  <sheetFormatPr defaultColWidth="9.00390625" defaultRowHeight="16.5"/>
  <cols>
    <col min="1" max="1" width="8.125" style="3" customWidth="1"/>
    <col min="2" max="2" width="4.75390625" style="3" customWidth="1"/>
    <col min="3" max="20" width="9.50390625" style="3" customWidth="1"/>
    <col min="21" max="16384" width="9.00390625" style="3" customWidth="1"/>
  </cols>
  <sheetData>
    <row r="1" spans="1:21" ht="60" customHeight="1">
      <c r="A1" s="32" t="s">
        <v>123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ht="24" customHeight="1">
      <c r="A3" s="17" t="s">
        <v>66</v>
      </c>
      <c r="B3" s="17" t="s">
        <v>67</v>
      </c>
      <c r="C3" s="45" t="s">
        <v>65</v>
      </c>
      <c r="D3" s="46"/>
      <c r="E3" s="49" t="s">
        <v>70</v>
      </c>
      <c r="F3" s="49" t="s">
        <v>71</v>
      </c>
      <c r="G3" s="22" t="s">
        <v>32</v>
      </c>
      <c r="H3" s="23"/>
      <c r="I3" s="23"/>
      <c r="J3" s="23"/>
      <c r="K3" s="23"/>
      <c r="L3" s="17" t="s">
        <v>78</v>
      </c>
      <c r="M3" s="17" t="s">
        <v>79</v>
      </c>
      <c r="N3" s="17" t="s">
        <v>80</v>
      </c>
      <c r="O3" s="17" t="s">
        <v>81</v>
      </c>
      <c r="P3" s="17" t="s">
        <v>82</v>
      </c>
      <c r="Q3" s="17" t="s">
        <v>83</v>
      </c>
      <c r="R3" s="17" t="s">
        <v>33</v>
      </c>
      <c r="S3" s="17" t="s">
        <v>84</v>
      </c>
      <c r="T3" s="17" t="s">
        <v>85</v>
      </c>
      <c r="V3" s="9"/>
    </row>
    <row r="4" spans="1:22" ht="26.25" customHeight="1">
      <c r="A4" s="18"/>
      <c r="B4" s="18"/>
      <c r="C4" s="47"/>
      <c r="D4" s="48"/>
      <c r="E4" s="50"/>
      <c r="F4" s="50"/>
      <c r="G4" s="27" t="s">
        <v>72</v>
      </c>
      <c r="H4" s="17" t="s">
        <v>73</v>
      </c>
      <c r="I4" s="22" t="s">
        <v>74</v>
      </c>
      <c r="J4" s="24"/>
      <c r="K4" s="17" t="s">
        <v>77</v>
      </c>
      <c r="L4" s="18"/>
      <c r="M4" s="18"/>
      <c r="N4" s="18"/>
      <c r="O4" s="18"/>
      <c r="P4" s="18"/>
      <c r="Q4" s="18"/>
      <c r="R4" s="18"/>
      <c r="S4" s="18"/>
      <c r="T4" s="18"/>
      <c r="V4" s="9"/>
    </row>
    <row r="5" spans="1:21" ht="114" customHeight="1">
      <c r="A5" s="19"/>
      <c r="B5" s="19"/>
      <c r="C5" s="1" t="s">
        <v>68</v>
      </c>
      <c r="D5" s="1" t="s">
        <v>69</v>
      </c>
      <c r="E5" s="51"/>
      <c r="F5" s="51"/>
      <c r="G5" s="28"/>
      <c r="H5" s="19"/>
      <c r="I5" s="11" t="s">
        <v>75</v>
      </c>
      <c r="J5" s="11" t="s">
        <v>76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8"/>
    </row>
    <row r="6" spans="1:20" ht="18" customHeight="1">
      <c r="A6" s="29" t="s">
        <v>34</v>
      </c>
      <c r="B6" s="10" t="s">
        <v>20</v>
      </c>
      <c r="C6" s="4">
        <f aca="true" t="shared" si="0" ref="C6:R6">C7+C8</f>
        <v>2993</v>
      </c>
      <c r="D6" s="4">
        <f t="shared" si="0"/>
        <v>2993</v>
      </c>
      <c r="E6" s="4">
        <f t="shared" si="0"/>
        <v>841</v>
      </c>
      <c r="F6" s="4">
        <f t="shared" si="0"/>
        <v>173</v>
      </c>
      <c r="G6" s="4">
        <f t="shared" si="0"/>
        <v>1254</v>
      </c>
      <c r="H6" s="4">
        <f t="shared" si="0"/>
        <v>1235</v>
      </c>
      <c r="I6" s="4">
        <f t="shared" si="0"/>
        <v>11</v>
      </c>
      <c r="J6" s="4">
        <f t="shared" si="0"/>
        <v>8</v>
      </c>
      <c r="K6" s="4">
        <f t="shared" si="0"/>
        <v>0</v>
      </c>
      <c r="L6" s="4">
        <f t="shared" si="0"/>
        <v>1</v>
      </c>
      <c r="M6" s="4">
        <f t="shared" si="0"/>
        <v>6</v>
      </c>
      <c r="N6" s="4">
        <f t="shared" si="0"/>
        <v>3</v>
      </c>
      <c r="O6" s="4">
        <f t="shared" si="0"/>
        <v>221</v>
      </c>
      <c r="P6" s="4">
        <f t="shared" si="0"/>
        <v>9</v>
      </c>
      <c r="Q6" s="4">
        <f t="shared" si="0"/>
        <v>23</v>
      </c>
      <c r="R6" s="4">
        <f t="shared" si="0"/>
        <v>2</v>
      </c>
      <c r="S6" s="14">
        <f>S9+S12+S15+S18+S21+S24</f>
        <v>272</v>
      </c>
      <c r="T6" s="14">
        <f>T9+T12+T15+T18+T21+T24</f>
        <v>41</v>
      </c>
    </row>
    <row r="7" spans="1:20" ht="18" customHeight="1">
      <c r="A7" s="30"/>
      <c r="B7" s="10" t="s">
        <v>21</v>
      </c>
      <c r="C7" s="6">
        <v>1516</v>
      </c>
      <c r="D7" s="6">
        <v>1516</v>
      </c>
      <c r="E7" s="6">
        <v>404</v>
      </c>
      <c r="F7" s="6">
        <v>84</v>
      </c>
      <c r="G7" s="6">
        <v>633</v>
      </c>
      <c r="H7" s="6">
        <v>618</v>
      </c>
      <c r="I7" s="6">
        <v>9</v>
      </c>
      <c r="J7" s="6">
        <v>6</v>
      </c>
      <c r="K7" s="6">
        <v>0</v>
      </c>
      <c r="L7" s="6">
        <v>0</v>
      </c>
      <c r="M7" s="6">
        <v>6</v>
      </c>
      <c r="N7" s="6">
        <v>0</v>
      </c>
      <c r="O7" s="6">
        <v>139</v>
      </c>
      <c r="P7" s="6">
        <v>4</v>
      </c>
      <c r="Q7" s="6">
        <v>8</v>
      </c>
      <c r="R7" s="6">
        <v>1</v>
      </c>
      <c r="S7" s="15"/>
      <c r="T7" s="15"/>
    </row>
    <row r="8" spans="1:20" ht="18" customHeight="1">
      <c r="A8" s="31"/>
      <c r="B8" s="10" t="s">
        <v>22</v>
      </c>
      <c r="C8" s="6">
        <v>1477</v>
      </c>
      <c r="D8" s="6">
        <v>1477</v>
      </c>
      <c r="E8" s="6">
        <v>437</v>
      </c>
      <c r="F8" s="6">
        <v>89</v>
      </c>
      <c r="G8" s="6">
        <v>621</v>
      </c>
      <c r="H8" s="6">
        <v>617</v>
      </c>
      <c r="I8" s="6">
        <v>2</v>
      </c>
      <c r="J8" s="6">
        <v>2</v>
      </c>
      <c r="K8" s="6">
        <v>0</v>
      </c>
      <c r="L8" s="6">
        <v>1</v>
      </c>
      <c r="M8" s="6">
        <v>0</v>
      </c>
      <c r="N8" s="6">
        <v>3</v>
      </c>
      <c r="O8" s="6">
        <v>82</v>
      </c>
      <c r="P8" s="6">
        <v>5</v>
      </c>
      <c r="Q8" s="6">
        <v>15</v>
      </c>
      <c r="R8" s="6">
        <v>1</v>
      </c>
      <c r="S8" s="16"/>
      <c r="T8" s="16"/>
    </row>
    <row r="9" spans="1:20" ht="18" customHeight="1">
      <c r="A9" s="29" t="s">
        <v>23</v>
      </c>
      <c r="B9" s="10" t="s">
        <v>20</v>
      </c>
      <c r="C9" s="4">
        <f aca="true" t="shared" si="1" ref="C9:R9">C10+C11</f>
        <v>1136</v>
      </c>
      <c r="D9" s="4">
        <f t="shared" si="1"/>
        <v>1136</v>
      </c>
      <c r="E9" s="4">
        <f t="shared" si="1"/>
        <v>146</v>
      </c>
      <c r="F9" s="4">
        <f t="shared" si="1"/>
        <v>28</v>
      </c>
      <c r="G9" s="4">
        <f t="shared" si="1"/>
        <v>275</v>
      </c>
      <c r="H9" s="4">
        <f t="shared" si="1"/>
        <v>269</v>
      </c>
      <c r="I9" s="4">
        <f t="shared" si="1"/>
        <v>4</v>
      </c>
      <c r="J9" s="4">
        <f t="shared" si="1"/>
        <v>2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4">
        <f t="shared" si="1"/>
        <v>61</v>
      </c>
      <c r="P9" s="4">
        <f t="shared" si="1"/>
        <v>0</v>
      </c>
      <c r="Q9" s="4">
        <f t="shared" si="1"/>
        <v>6</v>
      </c>
      <c r="R9" s="4">
        <f t="shared" si="1"/>
        <v>1</v>
      </c>
      <c r="S9" s="14">
        <v>76</v>
      </c>
      <c r="T9" s="14">
        <v>11</v>
      </c>
    </row>
    <row r="10" spans="1:20" ht="18" customHeight="1">
      <c r="A10" s="30"/>
      <c r="B10" s="10" t="s">
        <v>21</v>
      </c>
      <c r="C10" s="4">
        <v>581</v>
      </c>
      <c r="D10" s="4">
        <v>581</v>
      </c>
      <c r="E10" s="4">
        <v>59</v>
      </c>
      <c r="F10" s="4">
        <v>12</v>
      </c>
      <c r="G10" s="4">
        <v>138</v>
      </c>
      <c r="H10" s="4">
        <v>134</v>
      </c>
      <c r="I10" s="4">
        <v>3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43</v>
      </c>
      <c r="P10" s="4">
        <v>0</v>
      </c>
      <c r="Q10" s="4">
        <v>2</v>
      </c>
      <c r="R10" s="4">
        <v>0</v>
      </c>
      <c r="S10" s="15"/>
      <c r="T10" s="15"/>
    </row>
    <row r="11" spans="1:20" ht="18" customHeight="1">
      <c r="A11" s="31"/>
      <c r="B11" s="10" t="s">
        <v>22</v>
      </c>
      <c r="C11" s="4">
        <v>555</v>
      </c>
      <c r="D11" s="4">
        <v>555</v>
      </c>
      <c r="E11" s="4">
        <v>87</v>
      </c>
      <c r="F11" s="4">
        <v>16</v>
      </c>
      <c r="G11" s="4">
        <v>137</v>
      </c>
      <c r="H11" s="4">
        <v>135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18</v>
      </c>
      <c r="P11" s="4">
        <v>0</v>
      </c>
      <c r="Q11" s="4">
        <v>4</v>
      </c>
      <c r="R11" s="4">
        <v>1</v>
      </c>
      <c r="S11" s="16"/>
      <c r="T11" s="16"/>
    </row>
    <row r="12" spans="1:20" ht="18" customHeight="1">
      <c r="A12" s="29" t="s">
        <v>24</v>
      </c>
      <c r="B12" s="10" t="s">
        <v>20</v>
      </c>
      <c r="C12" s="4">
        <f aca="true" t="shared" si="2" ref="C12:R12">C13+C14</f>
        <v>487</v>
      </c>
      <c r="D12" s="4">
        <f t="shared" si="2"/>
        <v>487</v>
      </c>
      <c r="E12" s="4">
        <f t="shared" si="2"/>
        <v>147</v>
      </c>
      <c r="F12" s="4">
        <f t="shared" si="2"/>
        <v>22</v>
      </c>
      <c r="G12" s="4">
        <f t="shared" si="2"/>
        <v>230</v>
      </c>
      <c r="H12" s="4">
        <f t="shared" si="2"/>
        <v>226</v>
      </c>
      <c r="I12" s="4">
        <f t="shared" si="2"/>
        <v>2</v>
      </c>
      <c r="J12" s="4">
        <f t="shared" si="2"/>
        <v>2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 t="shared" si="2"/>
        <v>32</v>
      </c>
      <c r="P12" s="4">
        <f t="shared" si="2"/>
        <v>3</v>
      </c>
      <c r="Q12" s="4">
        <f t="shared" si="2"/>
        <v>2</v>
      </c>
      <c r="R12" s="4">
        <f t="shared" si="2"/>
        <v>0</v>
      </c>
      <c r="S12" s="14">
        <v>44</v>
      </c>
      <c r="T12" s="14">
        <v>8</v>
      </c>
    </row>
    <row r="13" spans="1:20" ht="18" customHeight="1">
      <c r="A13" s="30"/>
      <c r="B13" s="10" t="s">
        <v>21</v>
      </c>
      <c r="C13" s="4">
        <v>247</v>
      </c>
      <c r="D13" s="4">
        <v>247</v>
      </c>
      <c r="E13" s="4">
        <v>72</v>
      </c>
      <c r="F13" s="4">
        <v>11</v>
      </c>
      <c r="G13" s="4">
        <v>117</v>
      </c>
      <c r="H13" s="4">
        <v>113</v>
      </c>
      <c r="I13" s="4">
        <v>2</v>
      </c>
      <c r="J13" s="4">
        <v>2</v>
      </c>
      <c r="K13" s="4">
        <v>0</v>
      </c>
      <c r="L13" s="5">
        <v>0</v>
      </c>
      <c r="M13" s="5">
        <v>0</v>
      </c>
      <c r="N13" s="5">
        <v>0</v>
      </c>
      <c r="O13" s="5">
        <v>19</v>
      </c>
      <c r="P13" s="5">
        <v>2</v>
      </c>
      <c r="Q13" s="5">
        <v>0</v>
      </c>
      <c r="R13" s="5">
        <v>0</v>
      </c>
      <c r="S13" s="15"/>
      <c r="T13" s="15"/>
    </row>
    <row r="14" spans="1:20" ht="18" customHeight="1">
      <c r="A14" s="31"/>
      <c r="B14" s="10" t="s">
        <v>22</v>
      </c>
      <c r="C14" s="4">
        <v>240</v>
      </c>
      <c r="D14" s="4">
        <v>240</v>
      </c>
      <c r="E14" s="4">
        <v>75</v>
      </c>
      <c r="F14" s="4">
        <v>11</v>
      </c>
      <c r="G14" s="4">
        <v>113</v>
      </c>
      <c r="H14" s="4">
        <v>113</v>
      </c>
      <c r="I14" s="4">
        <v>0</v>
      </c>
      <c r="J14" s="4">
        <v>0</v>
      </c>
      <c r="K14" s="4">
        <v>0</v>
      </c>
      <c r="L14" s="5">
        <v>0</v>
      </c>
      <c r="M14" s="5">
        <v>0</v>
      </c>
      <c r="N14" s="5">
        <v>0</v>
      </c>
      <c r="O14" s="5">
        <v>13</v>
      </c>
      <c r="P14" s="5">
        <v>1</v>
      </c>
      <c r="Q14" s="5">
        <v>2</v>
      </c>
      <c r="R14" s="5">
        <v>0</v>
      </c>
      <c r="S14" s="16"/>
      <c r="T14" s="16"/>
    </row>
    <row r="15" spans="1:20" ht="18" customHeight="1">
      <c r="A15" s="29" t="s">
        <v>25</v>
      </c>
      <c r="B15" s="10" t="s">
        <v>20</v>
      </c>
      <c r="C15" s="4">
        <f aca="true" t="shared" si="3" ref="C15:R15">C16+C17</f>
        <v>167</v>
      </c>
      <c r="D15" s="4">
        <f t="shared" si="3"/>
        <v>167</v>
      </c>
      <c r="E15" s="4">
        <f t="shared" si="3"/>
        <v>105</v>
      </c>
      <c r="F15" s="4">
        <f t="shared" si="3"/>
        <v>25</v>
      </c>
      <c r="G15" s="4">
        <f t="shared" si="3"/>
        <v>137</v>
      </c>
      <c r="H15" s="4">
        <f t="shared" si="3"/>
        <v>134</v>
      </c>
      <c r="I15" s="4">
        <f t="shared" si="3"/>
        <v>2</v>
      </c>
      <c r="J15" s="4">
        <f t="shared" si="3"/>
        <v>1</v>
      </c>
      <c r="K15" s="4">
        <f t="shared" si="3"/>
        <v>0</v>
      </c>
      <c r="L15" s="4">
        <f t="shared" si="3"/>
        <v>1</v>
      </c>
      <c r="M15" s="4">
        <f t="shared" si="3"/>
        <v>0</v>
      </c>
      <c r="N15" s="4">
        <f t="shared" si="3"/>
        <v>0</v>
      </c>
      <c r="O15" s="4">
        <f t="shared" si="3"/>
        <v>30</v>
      </c>
      <c r="P15" s="4">
        <f t="shared" si="3"/>
        <v>2</v>
      </c>
      <c r="Q15" s="4">
        <f t="shared" si="3"/>
        <v>5</v>
      </c>
      <c r="R15" s="4">
        <f t="shared" si="3"/>
        <v>0</v>
      </c>
      <c r="S15" s="14">
        <v>31</v>
      </c>
      <c r="T15" s="14">
        <v>6</v>
      </c>
    </row>
    <row r="16" spans="1:20" ht="18" customHeight="1">
      <c r="A16" s="30"/>
      <c r="B16" s="10" t="s">
        <v>21</v>
      </c>
      <c r="C16" s="4">
        <v>81</v>
      </c>
      <c r="D16" s="4">
        <v>81</v>
      </c>
      <c r="E16" s="4">
        <v>54</v>
      </c>
      <c r="F16" s="4">
        <v>14</v>
      </c>
      <c r="G16" s="4">
        <v>73</v>
      </c>
      <c r="H16" s="4">
        <v>71</v>
      </c>
      <c r="I16" s="4">
        <v>1</v>
      </c>
      <c r="J16" s="4">
        <v>1</v>
      </c>
      <c r="K16" s="4">
        <v>0</v>
      </c>
      <c r="L16" s="5">
        <v>0</v>
      </c>
      <c r="M16" s="5">
        <v>0</v>
      </c>
      <c r="N16" s="5">
        <v>0</v>
      </c>
      <c r="O16" s="5">
        <v>19</v>
      </c>
      <c r="P16" s="5">
        <v>1</v>
      </c>
      <c r="Q16" s="5">
        <v>1</v>
      </c>
      <c r="R16" s="5">
        <v>0</v>
      </c>
      <c r="S16" s="15"/>
      <c r="T16" s="15"/>
    </row>
    <row r="17" spans="1:20" ht="18" customHeight="1">
      <c r="A17" s="31"/>
      <c r="B17" s="10" t="s">
        <v>22</v>
      </c>
      <c r="C17" s="4">
        <v>86</v>
      </c>
      <c r="D17" s="4">
        <v>86</v>
      </c>
      <c r="E17" s="4">
        <v>51</v>
      </c>
      <c r="F17" s="4">
        <v>11</v>
      </c>
      <c r="G17" s="4">
        <v>64</v>
      </c>
      <c r="H17" s="4">
        <v>63</v>
      </c>
      <c r="I17" s="4">
        <v>1</v>
      </c>
      <c r="J17" s="4">
        <v>0</v>
      </c>
      <c r="K17" s="4">
        <v>0</v>
      </c>
      <c r="L17" s="5">
        <v>1</v>
      </c>
      <c r="M17" s="5">
        <v>0</v>
      </c>
      <c r="N17" s="5">
        <v>0</v>
      </c>
      <c r="O17" s="5">
        <v>11</v>
      </c>
      <c r="P17" s="5">
        <v>1</v>
      </c>
      <c r="Q17" s="5">
        <v>4</v>
      </c>
      <c r="R17" s="5">
        <v>0</v>
      </c>
      <c r="S17" s="16"/>
      <c r="T17" s="16"/>
    </row>
    <row r="18" spans="1:20" ht="18" customHeight="1">
      <c r="A18" s="29" t="s">
        <v>26</v>
      </c>
      <c r="B18" s="10" t="s">
        <v>20</v>
      </c>
      <c r="C18" s="4">
        <f aca="true" t="shared" si="4" ref="C18:R18">C19+C20</f>
        <v>775</v>
      </c>
      <c r="D18" s="4">
        <f t="shared" si="4"/>
        <v>775</v>
      </c>
      <c r="E18" s="4">
        <f t="shared" si="4"/>
        <v>142</v>
      </c>
      <c r="F18" s="4">
        <f t="shared" si="4"/>
        <v>20</v>
      </c>
      <c r="G18" s="4">
        <f t="shared" si="4"/>
        <v>273</v>
      </c>
      <c r="H18" s="4">
        <f t="shared" si="4"/>
        <v>268</v>
      </c>
      <c r="I18" s="4">
        <f t="shared" si="4"/>
        <v>2</v>
      </c>
      <c r="J18" s="4">
        <f t="shared" si="4"/>
        <v>3</v>
      </c>
      <c r="K18" s="4">
        <f t="shared" si="4"/>
        <v>0</v>
      </c>
      <c r="L18" s="4">
        <f t="shared" si="4"/>
        <v>0</v>
      </c>
      <c r="M18" s="4">
        <f t="shared" si="4"/>
        <v>4</v>
      </c>
      <c r="N18" s="4">
        <f t="shared" si="4"/>
        <v>0</v>
      </c>
      <c r="O18" s="4">
        <f t="shared" si="4"/>
        <v>39</v>
      </c>
      <c r="P18" s="4">
        <f t="shared" si="4"/>
        <v>1</v>
      </c>
      <c r="Q18" s="4">
        <f t="shared" si="4"/>
        <v>6</v>
      </c>
      <c r="R18" s="4">
        <f t="shared" si="4"/>
        <v>1</v>
      </c>
      <c r="S18" s="14">
        <v>67</v>
      </c>
      <c r="T18" s="14">
        <v>10</v>
      </c>
    </row>
    <row r="19" spans="1:20" ht="18" customHeight="1">
      <c r="A19" s="30"/>
      <c r="B19" s="10" t="s">
        <v>21</v>
      </c>
      <c r="C19" s="4">
        <v>404</v>
      </c>
      <c r="D19" s="4">
        <v>404</v>
      </c>
      <c r="E19" s="4">
        <v>73</v>
      </c>
      <c r="F19" s="4">
        <v>10</v>
      </c>
      <c r="G19" s="4">
        <v>141</v>
      </c>
      <c r="H19" s="4">
        <v>137</v>
      </c>
      <c r="I19" s="4">
        <v>2</v>
      </c>
      <c r="J19" s="4">
        <v>2</v>
      </c>
      <c r="K19" s="4">
        <v>0</v>
      </c>
      <c r="L19" s="5">
        <v>0</v>
      </c>
      <c r="M19" s="5">
        <v>4</v>
      </c>
      <c r="N19" s="5">
        <v>0</v>
      </c>
      <c r="O19" s="5">
        <v>25</v>
      </c>
      <c r="P19" s="5">
        <v>1</v>
      </c>
      <c r="Q19" s="5">
        <v>3</v>
      </c>
      <c r="R19" s="5">
        <v>1</v>
      </c>
      <c r="S19" s="15"/>
      <c r="T19" s="15"/>
    </row>
    <row r="20" spans="1:20" ht="18" customHeight="1">
      <c r="A20" s="31"/>
      <c r="B20" s="10" t="s">
        <v>22</v>
      </c>
      <c r="C20" s="4">
        <v>371</v>
      </c>
      <c r="D20" s="4">
        <v>371</v>
      </c>
      <c r="E20" s="4">
        <v>69</v>
      </c>
      <c r="F20" s="4">
        <v>10</v>
      </c>
      <c r="G20" s="4">
        <v>132</v>
      </c>
      <c r="H20" s="4">
        <v>131</v>
      </c>
      <c r="I20" s="4">
        <v>0</v>
      </c>
      <c r="J20" s="4">
        <v>1</v>
      </c>
      <c r="K20" s="4">
        <v>0</v>
      </c>
      <c r="L20" s="5">
        <v>0</v>
      </c>
      <c r="M20" s="5">
        <v>0</v>
      </c>
      <c r="N20" s="5">
        <v>0</v>
      </c>
      <c r="O20" s="5">
        <v>14</v>
      </c>
      <c r="P20" s="5">
        <v>0</v>
      </c>
      <c r="Q20" s="5">
        <v>3</v>
      </c>
      <c r="R20" s="5">
        <v>0</v>
      </c>
      <c r="S20" s="16"/>
      <c r="T20" s="16"/>
    </row>
    <row r="21" spans="1:20" ht="18" customHeight="1">
      <c r="A21" s="29" t="s">
        <v>27</v>
      </c>
      <c r="B21" s="10" t="s">
        <v>20</v>
      </c>
      <c r="C21" s="4">
        <f aca="true" t="shared" si="5" ref="C21:R21">C22+C23</f>
        <v>97</v>
      </c>
      <c r="D21" s="4">
        <f t="shared" si="5"/>
        <v>97</v>
      </c>
      <c r="E21" s="4">
        <f t="shared" si="5"/>
        <v>77</v>
      </c>
      <c r="F21" s="4">
        <f t="shared" si="5"/>
        <v>24</v>
      </c>
      <c r="G21" s="4">
        <f t="shared" si="5"/>
        <v>75</v>
      </c>
      <c r="H21" s="4">
        <f t="shared" si="5"/>
        <v>75</v>
      </c>
      <c r="I21" s="4">
        <f t="shared" si="5"/>
        <v>0</v>
      </c>
      <c r="J21" s="4">
        <f t="shared" si="5"/>
        <v>0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0</v>
      </c>
      <c r="O21" s="4">
        <f t="shared" si="5"/>
        <v>16</v>
      </c>
      <c r="P21" s="4">
        <f t="shared" si="5"/>
        <v>2</v>
      </c>
      <c r="Q21" s="4">
        <f t="shared" si="5"/>
        <v>0</v>
      </c>
      <c r="R21" s="4">
        <f t="shared" si="5"/>
        <v>0</v>
      </c>
      <c r="S21" s="14">
        <v>17</v>
      </c>
      <c r="T21" s="14">
        <v>2</v>
      </c>
    </row>
    <row r="22" spans="1:20" ht="18" customHeight="1">
      <c r="A22" s="30"/>
      <c r="B22" s="10" t="s">
        <v>21</v>
      </c>
      <c r="C22" s="4">
        <v>48</v>
      </c>
      <c r="D22" s="4">
        <v>48</v>
      </c>
      <c r="E22" s="4">
        <v>39</v>
      </c>
      <c r="F22" s="4">
        <v>17</v>
      </c>
      <c r="G22" s="4">
        <v>36</v>
      </c>
      <c r="H22" s="4">
        <v>36</v>
      </c>
      <c r="I22" s="4">
        <v>0</v>
      </c>
      <c r="J22" s="4">
        <v>0</v>
      </c>
      <c r="K22" s="4">
        <v>0</v>
      </c>
      <c r="L22" s="5">
        <v>0</v>
      </c>
      <c r="M22" s="5">
        <v>0</v>
      </c>
      <c r="N22" s="5">
        <v>0</v>
      </c>
      <c r="O22" s="5">
        <v>10</v>
      </c>
      <c r="P22" s="5">
        <v>0</v>
      </c>
      <c r="Q22" s="5">
        <v>0</v>
      </c>
      <c r="R22" s="5">
        <v>0</v>
      </c>
      <c r="S22" s="15"/>
      <c r="T22" s="15"/>
    </row>
    <row r="23" spans="1:20" ht="18" customHeight="1">
      <c r="A23" s="31"/>
      <c r="B23" s="10" t="s">
        <v>22</v>
      </c>
      <c r="C23" s="4">
        <v>49</v>
      </c>
      <c r="D23" s="4">
        <v>49</v>
      </c>
      <c r="E23" s="4">
        <v>38</v>
      </c>
      <c r="F23" s="4">
        <v>7</v>
      </c>
      <c r="G23" s="4">
        <v>39</v>
      </c>
      <c r="H23" s="4">
        <v>39</v>
      </c>
      <c r="I23" s="4">
        <v>0</v>
      </c>
      <c r="J23" s="4">
        <v>0</v>
      </c>
      <c r="K23" s="4">
        <v>0</v>
      </c>
      <c r="L23" s="5">
        <v>0</v>
      </c>
      <c r="M23" s="5">
        <v>0</v>
      </c>
      <c r="N23" s="5">
        <v>0</v>
      </c>
      <c r="O23" s="5">
        <v>6</v>
      </c>
      <c r="P23" s="5">
        <v>2</v>
      </c>
      <c r="Q23" s="5">
        <v>0</v>
      </c>
      <c r="R23" s="5">
        <v>0</v>
      </c>
      <c r="S23" s="16"/>
      <c r="T23" s="16"/>
    </row>
    <row r="24" spans="1:20" ht="18" customHeight="1">
      <c r="A24" s="29" t="s">
        <v>28</v>
      </c>
      <c r="B24" s="10" t="s">
        <v>20</v>
      </c>
      <c r="C24" s="4">
        <f aca="true" t="shared" si="6" ref="C24:R24">C25+C26</f>
        <v>239</v>
      </c>
      <c r="D24" s="4">
        <f t="shared" si="6"/>
        <v>239</v>
      </c>
      <c r="E24" s="4">
        <f t="shared" si="6"/>
        <v>195</v>
      </c>
      <c r="F24" s="4">
        <f t="shared" si="6"/>
        <v>46</v>
      </c>
      <c r="G24" s="4">
        <f t="shared" si="6"/>
        <v>224</v>
      </c>
      <c r="H24" s="4">
        <f t="shared" si="6"/>
        <v>223</v>
      </c>
      <c r="I24" s="4">
        <f t="shared" si="6"/>
        <v>1</v>
      </c>
      <c r="J24" s="4">
        <f t="shared" si="6"/>
        <v>0</v>
      </c>
      <c r="K24" s="4">
        <f t="shared" si="6"/>
        <v>0</v>
      </c>
      <c r="L24" s="4">
        <f t="shared" si="6"/>
        <v>0</v>
      </c>
      <c r="M24" s="4">
        <f t="shared" si="6"/>
        <v>2</v>
      </c>
      <c r="N24" s="4">
        <f t="shared" si="6"/>
        <v>0</v>
      </c>
      <c r="O24" s="4">
        <f t="shared" si="6"/>
        <v>34</v>
      </c>
      <c r="P24" s="4">
        <f t="shared" si="6"/>
        <v>0</v>
      </c>
      <c r="Q24" s="4">
        <f t="shared" si="6"/>
        <v>2</v>
      </c>
      <c r="R24" s="4">
        <f t="shared" si="6"/>
        <v>0</v>
      </c>
      <c r="S24" s="14">
        <v>37</v>
      </c>
      <c r="T24" s="14">
        <v>4</v>
      </c>
    </row>
    <row r="25" spans="1:20" ht="18" customHeight="1">
      <c r="A25" s="30"/>
      <c r="B25" s="10" t="s">
        <v>21</v>
      </c>
      <c r="C25" s="4">
        <v>107</v>
      </c>
      <c r="D25" s="4">
        <v>107</v>
      </c>
      <c r="E25" s="4">
        <v>97</v>
      </c>
      <c r="F25" s="4">
        <v>16</v>
      </c>
      <c r="G25" s="4">
        <v>115</v>
      </c>
      <c r="H25" s="4">
        <v>114</v>
      </c>
      <c r="I25" s="4">
        <v>1</v>
      </c>
      <c r="J25" s="4">
        <v>0</v>
      </c>
      <c r="K25" s="4">
        <v>0</v>
      </c>
      <c r="L25" s="5">
        <v>0</v>
      </c>
      <c r="M25" s="5">
        <v>2</v>
      </c>
      <c r="N25" s="5">
        <v>0</v>
      </c>
      <c r="O25" s="5">
        <v>19</v>
      </c>
      <c r="P25" s="5">
        <v>0</v>
      </c>
      <c r="Q25" s="5">
        <v>0</v>
      </c>
      <c r="R25" s="5">
        <v>0</v>
      </c>
      <c r="S25" s="15"/>
      <c r="T25" s="15"/>
    </row>
    <row r="26" spans="1:20" ht="18" customHeight="1">
      <c r="A26" s="31"/>
      <c r="B26" s="10" t="s">
        <v>22</v>
      </c>
      <c r="C26" s="4">
        <v>132</v>
      </c>
      <c r="D26" s="4">
        <v>132</v>
      </c>
      <c r="E26" s="4">
        <v>98</v>
      </c>
      <c r="F26" s="4">
        <v>30</v>
      </c>
      <c r="G26" s="4">
        <v>109</v>
      </c>
      <c r="H26" s="4">
        <v>109</v>
      </c>
      <c r="I26" s="4">
        <v>0</v>
      </c>
      <c r="J26" s="4">
        <v>0</v>
      </c>
      <c r="K26" s="4">
        <v>0</v>
      </c>
      <c r="L26" s="5">
        <v>0</v>
      </c>
      <c r="M26" s="5">
        <v>0</v>
      </c>
      <c r="N26" s="5">
        <v>0</v>
      </c>
      <c r="O26" s="5">
        <v>15</v>
      </c>
      <c r="P26" s="5">
        <v>0</v>
      </c>
      <c r="Q26" s="5">
        <v>2</v>
      </c>
      <c r="R26" s="5">
        <v>0</v>
      </c>
      <c r="S26" s="16"/>
      <c r="T26" s="16"/>
    </row>
    <row r="27" spans="1:20" ht="18" customHeight="1">
      <c r="A27" s="29" t="s">
        <v>29</v>
      </c>
      <c r="B27" s="10" t="s">
        <v>20</v>
      </c>
      <c r="C27" s="4">
        <f aca="true" t="shared" si="7" ref="C27:R27">C28+C29</f>
        <v>92</v>
      </c>
      <c r="D27" s="4">
        <f t="shared" si="7"/>
        <v>92</v>
      </c>
      <c r="E27" s="4">
        <f t="shared" si="7"/>
        <v>29</v>
      </c>
      <c r="F27" s="4">
        <f t="shared" si="7"/>
        <v>8</v>
      </c>
      <c r="G27" s="4">
        <f t="shared" si="7"/>
        <v>40</v>
      </c>
      <c r="H27" s="4">
        <f t="shared" si="7"/>
        <v>40</v>
      </c>
      <c r="I27" s="4">
        <f t="shared" si="7"/>
        <v>0</v>
      </c>
      <c r="J27" s="4">
        <f t="shared" si="7"/>
        <v>0</v>
      </c>
      <c r="K27" s="4">
        <f t="shared" si="7"/>
        <v>0</v>
      </c>
      <c r="L27" s="4">
        <v>0</v>
      </c>
      <c r="M27" s="4">
        <f t="shared" si="7"/>
        <v>0</v>
      </c>
      <c r="N27" s="4">
        <f t="shared" si="7"/>
        <v>3</v>
      </c>
      <c r="O27" s="4">
        <f t="shared" si="7"/>
        <v>9</v>
      </c>
      <c r="P27" s="4">
        <f t="shared" si="7"/>
        <v>1</v>
      </c>
      <c r="Q27" s="4">
        <f t="shared" si="7"/>
        <v>2</v>
      </c>
      <c r="R27" s="4">
        <f t="shared" si="7"/>
        <v>0</v>
      </c>
      <c r="S27" s="14">
        <v>14</v>
      </c>
      <c r="T27" s="14">
        <v>1</v>
      </c>
    </row>
    <row r="28" spans="1:20" ht="18" customHeight="1">
      <c r="A28" s="30"/>
      <c r="B28" s="10" t="s">
        <v>21</v>
      </c>
      <c r="C28" s="4">
        <v>48</v>
      </c>
      <c r="D28" s="4">
        <v>48</v>
      </c>
      <c r="E28" s="4">
        <v>10</v>
      </c>
      <c r="F28" s="4">
        <v>4</v>
      </c>
      <c r="G28" s="4">
        <v>13</v>
      </c>
      <c r="H28" s="4">
        <v>13</v>
      </c>
      <c r="I28" s="4">
        <v>0</v>
      </c>
      <c r="J28" s="4">
        <v>0</v>
      </c>
      <c r="K28" s="4">
        <v>0</v>
      </c>
      <c r="L28" s="5">
        <v>0</v>
      </c>
      <c r="M28" s="5">
        <v>0</v>
      </c>
      <c r="N28" s="5">
        <v>0</v>
      </c>
      <c r="O28" s="5">
        <v>4</v>
      </c>
      <c r="P28" s="5">
        <v>0</v>
      </c>
      <c r="Q28" s="5">
        <v>2</v>
      </c>
      <c r="R28" s="5">
        <v>0</v>
      </c>
      <c r="S28" s="15"/>
      <c r="T28" s="15"/>
    </row>
    <row r="29" spans="1:20" ht="18" customHeight="1">
      <c r="A29" s="31"/>
      <c r="B29" s="10" t="s">
        <v>22</v>
      </c>
      <c r="C29" s="4">
        <v>44</v>
      </c>
      <c r="D29" s="4">
        <v>44</v>
      </c>
      <c r="E29" s="4">
        <v>19</v>
      </c>
      <c r="F29" s="4">
        <v>4</v>
      </c>
      <c r="G29" s="4">
        <v>27</v>
      </c>
      <c r="H29" s="4">
        <v>27</v>
      </c>
      <c r="I29" s="4">
        <v>0</v>
      </c>
      <c r="J29" s="4">
        <v>0</v>
      </c>
      <c r="K29" s="4">
        <v>0</v>
      </c>
      <c r="L29" s="5">
        <v>0</v>
      </c>
      <c r="M29" s="5">
        <v>0</v>
      </c>
      <c r="N29" s="5">
        <v>3</v>
      </c>
      <c r="O29" s="5">
        <v>5</v>
      </c>
      <c r="P29" s="5">
        <v>1</v>
      </c>
      <c r="Q29" s="5">
        <v>0</v>
      </c>
      <c r="R29" s="5">
        <v>0</v>
      </c>
      <c r="S29" s="16"/>
      <c r="T29" s="16"/>
    </row>
    <row r="30" spans="1:20" ht="18" customHeight="1">
      <c r="A30" s="29" t="s">
        <v>35</v>
      </c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/>
    </row>
    <row r="31" spans="1:20" ht="18" customHeight="1">
      <c r="A31" s="30"/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</row>
    <row r="32" spans="1:20" ht="24.75" customHeight="1">
      <c r="A32" s="31"/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9"/>
    </row>
    <row r="33" spans="3:20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</sheetData>
  <mergeCells count="46">
    <mergeCell ref="T24:T26"/>
    <mergeCell ref="S27:S29"/>
    <mergeCell ref="T27:T29"/>
    <mergeCell ref="S18:S20"/>
    <mergeCell ref="T18:T20"/>
    <mergeCell ref="S21:S23"/>
    <mergeCell ref="T21:T23"/>
    <mergeCell ref="S24:S26"/>
    <mergeCell ref="T12:T14"/>
    <mergeCell ref="S15:S17"/>
    <mergeCell ref="T15:T17"/>
    <mergeCell ref="S6:S8"/>
    <mergeCell ref="T6:T8"/>
    <mergeCell ref="S9:S11"/>
    <mergeCell ref="T9:T11"/>
    <mergeCell ref="S12:S14"/>
    <mergeCell ref="A1:U1"/>
    <mergeCell ref="S3:S5"/>
    <mergeCell ref="T3:T5"/>
    <mergeCell ref="P3:P5"/>
    <mergeCell ref="Q3:Q5"/>
    <mergeCell ref="B3:B5"/>
    <mergeCell ref="L3:L5"/>
    <mergeCell ref="M3:M5"/>
    <mergeCell ref="N3:N5"/>
    <mergeCell ref="R3:R5"/>
    <mergeCell ref="A24:A26"/>
    <mergeCell ref="O3:O5"/>
    <mergeCell ref="G3:K3"/>
    <mergeCell ref="A3:A5"/>
    <mergeCell ref="C3:D4"/>
    <mergeCell ref="H4:H5"/>
    <mergeCell ref="I4:J4"/>
    <mergeCell ref="A9:A11"/>
    <mergeCell ref="A12:A14"/>
    <mergeCell ref="A15:A17"/>
    <mergeCell ref="B30:T32"/>
    <mergeCell ref="K4:K5"/>
    <mergeCell ref="A30:A32"/>
    <mergeCell ref="A6:A8"/>
    <mergeCell ref="A18:A20"/>
    <mergeCell ref="G4:G5"/>
    <mergeCell ref="E3:E5"/>
    <mergeCell ref="F3:F5"/>
    <mergeCell ref="A27:A29"/>
    <mergeCell ref="A21:A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N1">
      <selection activeCell="W5" sqref="W5"/>
    </sheetView>
  </sheetViews>
  <sheetFormatPr defaultColWidth="9.00390625" defaultRowHeight="16.5"/>
  <cols>
    <col min="1" max="1" width="8.125" style="3" customWidth="1"/>
    <col min="2" max="2" width="4.75390625" style="3" customWidth="1"/>
    <col min="3" max="20" width="9.75390625" style="3" customWidth="1"/>
    <col min="21" max="16384" width="9.00390625" style="3" customWidth="1"/>
  </cols>
  <sheetData>
    <row r="1" spans="1:21" ht="60" customHeight="1">
      <c r="A1" s="32" t="s">
        <v>124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ht="24" customHeight="1">
      <c r="A3" s="17" t="s">
        <v>66</v>
      </c>
      <c r="B3" s="17" t="s">
        <v>67</v>
      </c>
      <c r="C3" s="45" t="s">
        <v>65</v>
      </c>
      <c r="D3" s="46"/>
      <c r="E3" s="49" t="s">
        <v>70</v>
      </c>
      <c r="F3" s="49" t="s">
        <v>71</v>
      </c>
      <c r="G3" s="22" t="s">
        <v>32</v>
      </c>
      <c r="H3" s="23"/>
      <c r="I3" s="23"/>
      <c r="J3" s="23"/>
      <c r="K3" s="23"/>
      <c r="L3" s="17" t="s">
        <v>78</v>
      </c>
      <c r="M3" s="17" t="s">
        <v>79</v>
      </c>
      <c r="N3" s="17" t="s">
        <v>80</v>
      </c>
      <c r="O3" s="17" t="s">
        <v>81</v>
      </c>
      <c r="P3" s="17" t="s">
        <v>82</v>
      </c>
      <c r="Q3" s="17" t="s">
        <v>83</v>
      </c>
      <c r="R3" s="17" t="s">
        <v>33</v>
      </c>
      <c r="S3" s="17" t="s">
        <v>84</v>
      </c>
      <c r="T3" s="17" t="s">
        <v>85</v>
      </c>
      <c r="V3" s="9"/>
    </row>
    <row r="4" spans="1:22" ht="26.25" customHeight="1">
      <c r="A4" s="18"/>
      <c r="B4" s="18"/>
      <c r="C4" s="47"/>
      <c r="D4" s="48"/>
      <c r="E4" s="50"/>
      <c r="F4" s="50"/>
      <c r="G4" s="27" t="s">
        <v>72</v>
      </c>
      <c r="H4" s="17" t="s">
        <v>73</v>
      </c>
      <c r="I4" s="22" t="s">
        <v>74</v>
      </c>
      <c r="J4" s="24"/>
      <c r="K4" s="17" t="s">
        <v>77</v>
      </c>
      <c r="L4" s="18"/>
      <c r="M4" s="18"/>
      <c r="N4" s="18"/>
      <c r="O4" s="18"/>
      <c r="P4" s="18"/>
      <c r="Q4" s="18"/>
      <c r="R4" s="18"/>
      <c r="S4" s="18"/>
      <c r="T4" s="18"/>
      <c r="V4" s="9"/>
    </row>
    <row r="5" spans="1:21" ht="114.75" customHeight="1">
      <c r="A5" s="19"/>
      <c r="B5" s="19"/>
      <c r="C5" s="1" t="s">
        <v>68</v>
      </c>
      <c r="D5" s="1" t="s">
        <v>69</v>
      </c>
      <c r="E5" s="51"/>
      <c r="F5" s="51"/>
      <c r="G5" s="28"/>
      <c r="H5" s="19"/>
      <c r="I5" s="11" t="s">
        <v>75</v>
      </c>
      <c r="J5" s="11" t="s">
        <v>76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8"/>
    </row>
    <row r="6" spans="1:20" ht="18" customHeight="1">
      <c r="A6" s="29" t="s">
        <v>34</v>
      </c>
      <c r="B6" s="10" t="s">
        <v>20</v>
      </c>
      <c r="C6" s="4">
        <f aca="true" t="shared" si="0" ref="C6:R6">C7+C8</f>
        <v>2833</v>
      </c>
      <c r="D6" s="4">
        <f t="shared" si="0"/>
        <v>2833</v>
      </c>
      <c r="E6" s="4">
        <f t="shared" si="0"/>
        <v>874</v>
      </c>
      <c r="F6" s="4">
        <f t="shared" si="0"/>
        <v>144</v>
      </c>
      <c r="G6" s="4">
        <f t="shared" si="0"/>
        <v>1231</v>
      </c>
      <c r="H6" s="4">
        <f t="shared" si="0"/>
        <v>1215</v>
      </c>
      <c r="I6" s="4">
        <f t="shared" si="0"/>
        <v>11</v>
      </c>
      <c r="J6" s="4">
        <f t="shared" si="0"/>
        <v>4</v>
      </c>
      <c r="K6" s="4">
        <f t="shared" si="0"/>
        <v>1</v>
      </c>
      <c r="L6" s="4">
        <f t="shared" si="0"/>
        <v>1</v>
      </c>
      <c r="M6" s="4">
        <f t="shared" si="0"/>
        <v>6</v>
      </c>
      <c r="N6" s="4">
        <f t="shared" si="0"/>
        <v>0</v>
      </c>
      <c r="O6" s="4">
        <f t="shared" si="0"/>
        <v>201</v>
      </c>
      <c r="P6" s="4">
        <f t="shared" si="0"/>
        <v>6</v>
      </c>
      <c r="Q6" s="4">
        <f t="shared" si="0"/>
        <v>14</v>
      </c>
      <c r="R6" s="4">
        <f t="shared" si="0"/>
        <v>4</v>
      </c>
      <c r="S6" s="14">
        <f>S9+S12+S15+S18+S21+S24+S27</f>
        <v>497</v>
      </c>
      <c r="T6" s="14">
        <f>T9+T12+T15+T18+T21+T24+T27</f>
        <v>36</v>
      </c>
    </row>
    <row r="7" spans="1:20" ht="18" customHeight="1">
      <c r="A7" s="30"/>
      <c r="B7" s="10" t="s">
        <v>21</v>
      </c>
      <c r="C7" s="6">
        <v>1431</v>
      </c>
      <c r="D7" s="6">
        <v>1431</v>
      </c>
      <c r="E7" s="6">
        <v>389</v>
      </c>
      <c r="F7" s="6">
        <v>68</v>
      </c>
      <c r="G7" s="6">
        <v>620</v>
      </c>
      <c r="H7" s="6">
        <v>613</v>
      </c>
      <c r="I7" s="6">
        <v>5</v>
      </c>
      <c r="J7" s="6">
        <v>2</v>
      </c>
      <c r="K7" s="6">
        <v>0</v>
      </c>
      <c r="L7" s="6">
        <v>0</v>
      </c>
      <c r="M7" s="6">
        <v>2</v>
      </c>
      <c r="N7" s="6">
        <v>0</v>
      </c>
      <c r="O7" s="6">
        <v>121</v>
      </c>
      <c r="P7" s="6">
        <v>5</v>
      </c>
      <c r="Q7" s="6">
        <v>2</v>
      </c>
      <c r="R7" s="6">
        <v>3</v>
      </c>
      <c r="S7" s="15"/>
      <c r="T7" s="15"/>
    </row>
    <row r="8" spans="1:20" ht="18" customHeight="1">
      <c r="A8" s="31"/>
      <c r="B8" s="10" t="s">
        <v>22</v>
      </c>
      <c r="C8" s="6">
        <v>1402</v>
      </c>
      <c r="D8" s="6">
        <v>1402</v>
      </c>
      <c r="E8" s="6">
        <v>485</v>
      </c>
      <c r="F8" s="6">
        <v>76</v>
      </c>
      <c r="G8" s="6">
        <v>611</v>
      </c>
      <c r="H8" s="6">
        <v>602</v>
      </c>
      <c r="I8" s="6">
        <v>6</v>
      </c>
      <c r="J8" s="6">
        <v>2</v>
      </c>
      <c r="K8" s="6">
        <v>1</v>
      </c>
      <c r="L8" s="6">
        <v>1</v>
      </c>
      <c r="M8" s="6">
        <v>4</v>
      </c>
      <c r="N8" s="6">
        <v>0</v>
      </c>
      <c r="O8" s="6">
        <v>80</v>
      </c>
      <c r="P8" s="6">
        <v>1</v>
      </c>
      <c r="Q8" s="6">
        <v>12</v>
      </c>
      <c r="R8" s="6">
        <v>1</v>
      </c>
      <c r="S8" s="16"/>
      <c r="T8" s="16"/>
    </row>
    <row r="9" spans="1:20" ht="18" customHeight="1">
      <c r="A9" s="29" t="s">
        <v>23</v>
      </c>
      <c r="B9" s="10" t="s">
        <v>20</v>
      </c>
      <c r="C9" s="4">
        <f aca="true" t="shared" si="1" ref="C9:R9">C10+C11</f>
        <v>1007</v>
      </c>
      <c r="D9" s="4">
        <f t="shared" si="1"/>
        <v>1007</v>
      </c>
      <c r="E9" s="4">
        <f t="shared" si="1"/>
        <v>132</v>
      </c>
      <c r="F9" s="4">
        <f t="shared" si="1"/>
        <v>27</v>
      </c>
      <c r="G9" s="4">
        <f t="shared" si="1"/>
        <v>267</v>
      </c>
      <c r="H9" s="4">
        <f t="shared" si="1"/>
        <v>263</v>
      </c>
      <c r="I9" s="4">
        <f t="shared" si="1"/>
        <v>2</v>
      </c>
      <c r="J9" s="4">
        <f t="shared" si="1"/>
        <v>2</v>
      </c>
      <c r="K9" s="4">
        <f>K10+K11</f>
        <v>0</v>
      </c>
      <c r="L9" s="4">
        <f>L10+L11</f>
        <v>0</v>
      </c>
      <c r="M9" s="4">
        <f>M10+M11</f>
        <v>2</v>
      </c>
      <c r="N9" s="4">
        <f>N10+N11</f>
        <v>0</v>
      </c>
      <c r="O9" s="4">
        <f t="shared" si="1"/>
        <v>54</v>
      </c>
      <c r="P9" s="4">
        <f t="shared" si="1"/>
        <v>3</v>
      </c>
      <c r="Q9" s="4">
        <f t="shared" si="1"/>
        <v>3</v>
      </c>
      <c r="R9" s="4">
        <f t="shared" si="1"/>
        <v>2</v>
      </c>
      <c r="S9" s="14">
        <v>112</v>
      </c>
      <c r="T9" s="14">
        <v>4</v>
      </c>
    </row>
    <row r="10" spans="1:20" ht="18" customHeight="1">
      <c r="A10" s="30"/>
      <c r="B10" s="10" t="s">
        <v>21</v>
      </c>
      <c r="C10" s="4">
        <v>503</v>
      </c>
      <c r="D10" s="4">
        <v>503</v>
      </c>
      <c r="E10" s="4">
        <v>53</v>
      </c>
      <c r="F10" s="4">
        <v>13</v>
      </c>
      <c r="G10" s="4">
        <v>129</v>
      </c>
      <c r="H10" s="4">
        <v>128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39</v>
      </c>
      <c r="P10" s="4">
        <v>3</v>
      </c>
      <c r="Q10" s="4">
        <v>0</v>
      </c>
      <c r="R10" s="4">
        <v>1</v>
      </c>
      <c r="S10" s="15"/>
      <c r="T10" s="15"/>
    </row>
    <row r="11" spans="1:20" ht="18" customHeight="1">
      <c r="A11" s="31"/>
      <c r="B11" s="10" t="s">
        <v>22</v>
      </c>
      <c r="C11" s="4">
        <v>504</v>
      </c>
      <c r="D11" s="4">
        <v>504</v>
      </c>
      <c r="E11" s="4">
        <v>79</v>
      </c>
      <c r="F11" s="4">
        <v>14</v>
      </c>
      <c r="G11" s="4">
        <v>138</v>
      </c>
      <c r="H11" s="4">
        <v>135</v>
      </c>
      <c r="I11" s="4">
        <v>2</v>
      </c>
      <c r="J11" s="4">
        <v>1</v>
      </c>
      <c r="K11" s="4">
        <v>0</v>
      </c>
      <c r="L11" s="4">
        <v>0</v>
      </c>
      <c r="M11" s="4">
        <v>2</v>
      </c>
      <c r="N11" s="4">
        <v>0</v>
      </c>
      <c r="O11" s="4">
        <v>15</v>
      </c>
      <c r="P11" s="4">
        <v>0</v>
      </c>
      <c r="Q11" s="4">
        <v>3</v>
      </c>
      <c r="R11" s="4">
        <v>1</v>
      </c>
      <c r="S11" s="16"/>
      <c r="T11" s="16"/>
    </row>
    <row r="12" spans="1:20" ht="18" customHeight="1">
      <c r="A12" s="29" t="s">
        <v>24</v>
      </c>
      <c r="B12" s="10" t="s">
        <v>20</v>
      </c>
      <c r="C12" s="4">
        <f aca="true" t="shared" si="2" ref="C12:R12">C13+C14</f>
        <v>528</v>
      </c>
      <c r="D12" s="4">
        <f t="shared" si="2"/>
        <v>528</v>
      </c>
      <c r="E12" s="4">
        <f t="shared" si="2"/>
        <v>162</v>
      </c>
      <c r="F12" s="4">
        <f t="shared" si="2"/>
        <v>22</v>
      </c>
      <c r="G12" s="4">
        <f t="shared" si="2"/>
        <v>202</v>
      </c>
      <c r="H12" s="4">
        <f t="shared" si="2"/>
        <v>202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 t="shared" si="2"/>
        <v>28</v>
      </c>
      <c r="P12" s="4">
        <f t="shared" si="2"/>
        <v>0</v>
      </c>
      <c r="Q12" s="4">
        <f t="shared" si="2"/>
        <v>3</v>
      </c>
      <c r="R12" s="4">
        <f t="shared" si="2"/>
        <v>0</v>
      </c>
      <c r="S12" s="14">
        <v>107</v>
      </c>
      <c r="T12" s="14">
        <v>10</v>
      </c>
    </row>
    <row r="13" spans="1:20" ht="18" customHeight="1">
      <c r="A13" s="30"/>
      <c r="B13" s="10" t="s">
        <v>21</v>
      </c>
      <c r="C13" s="4">
        <v>276</v>
      </c>
      <c r="D13" s="4">
        <v>276</v>
      </c>
      <c r="E13" s="4">
        <v>78</v>
      </c>
      <c r="F13" s="4">
        <v>9</v>
      </c>
      <c r="G13" s="4">
        <v>106</v>
      </c>
      <c r="H13" s="4">
        <v>106</v>
      </c>
      <c r="I13" s="4">
        <v>0</v>
      </c>
      <c r="J13" s="4">
        <v>0</v>
      </c>
      <c r="K13" s="4">
        <v>0</v>
      </c>
      <c r="L13" s="5">
        <v>0</v>
      </c>
      <c r="M13" s="5">
        <v>0</v>
      </c>
      <c r="N13" s="5">
        <v>0</v>
      </c>
      <c r="O13" s="5">
        <v>14</v>
      </c>
      <c r="P13" s="5">
        <v>0</v>
      </c>
      <c r="Q13" s="5">
        <v>1</v>
      </c>
      <c r="R13" s="5">
        <v>0</v>
      </c>
      <c r="S13" s="15"/>
      <c r="T13" s="15"/>
    </row>
    <row r="14" spans="1:20" ht="18" customHeight="1">
      <c r="A14" s="31"/>
      <c r="B14" s="10" t="s">
        <v>22</v>
      </c>
      <c r="C14" s="4">
        <v>252</v>
      </c>
      <c r="D14" s="4">
        <v>252</v>
      </c>
      <c r="E14" s="4">
        <v>84</v>
      </c>
      <c r="F14" s="4">
        <v>13</v>
      </c>
      <c r="G14" s="4">
        <v>96</v>
      </c>
      <c r="H14" s="4">
        <v>96</v>
      </c>
      <c r="I14" s="4">
        <v>0</v>
      </c>
      <c r="J14" s="4">
        <v>0</v>
      </c>
      <c r="K14" s="4">
        <v>0</v>
      </c>
      <c r="L14" s="5">
        <v>0</v>
      </c>
      <c r="M14" s="5">
        <v>0</v>
      </c>
      <c r="N14" s="5">
        <v>0</v>
      </c>
      <c r="O14" s="5">
        <v>14</v>
      </c>
      <c r="P14" s="5">
        <v>0</v>
      </c>
      <c r="Q14" s="5">
        <v>2</v>
      </c>
      <c r="R14" s="5">
        <v>0</v>
      </c>
      <c r="S14" s="16"/>
      <c r="T14" s="16"/>
    </row>
    <row r="15" spans="1:20" ht="18" customHeight="1">
      <c r="A15" s="29" t="s">
        <v>25</v>
      </c>
      <c r="B15" s="10" t="s">
        <v>20</v>
      </c>
      <c r="C15" s="4">
        <f aca="true" t="shared" si="3" ref="C15:R15">C16+C17</f>
        <v>195</v>
      </c>
      <c r="D15" s="4">
        <f t="shared" si="3"/>
        <v>195</v>
      </c>
      <c r="E15" s="4">
        <f t="shared" si="3"/>
        <v>106</v>
      </c>
      <c r="F15" s="4">
        <f t="shared" si="3"/>
        <v>18</v>
      </c>
      <c r="G15" s="4">
        <f t="shared" si="3"/>
        <v>145</v>
      </c>
      <c r="H15" s="4">
        <f t="shared" si="3"/>
        <v>141</v>
      </c>
      <c r="I15" s="4">
        <f t="shared" si="3"/>
        <v>3</v>
      </c>
      <c r="J15" s="4">
        <f t="shared" si="3"/>
        <v>1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19</v>
      </c>
      <c r="P15" s="4">
        <f t="shared" si="3"/>
        <v>3</v>
      </c>
      <c r="Q15" s="4">
        <f t="shared" si="3"/>
        <v>0</v>
      </c>
      <c r="R15" s="4">
        <f t="shared" si="3"/>
        <v>1</v>
      </c>
      <c r="S15" s="14">
        <v>33</v>
      </c>
      <c r="T15" s="14">
        <v>5</v>
      </c>
    </row>
    <row r="16" spans="1:20" ht="18" customHeight="1">
      <c r="A16" s="30"/>
      <c r="B16" s="10" t="s">
        <v>21</v>
      </c>
      <c r="C16" s="4">
        <v>91</v>
      </c>
      <c r="D16" s="4">
        <v>91</v>
      </c>
      <c r="E16" s="4">
        <v>49</v>
      </c>
      <c r="F16" s="4">
        <v>10</v>
      </c>
      <c r="G16" s="4">
        <v>76</v>
      </c>
      <c r="H16" s="4">
        <v>74</v>
      </c>
      <c r="I16" s="4">
        <v>2</v>
      </c>
      <c r="J16" s="4">
        <v>0</v>
      </c>
      <c r="K16" s="4">
        <v>0</v>
      </c>
      <c r="L16" s="5">
        <v>0</v>
      </c>
      <c r="M16" s="5">
        <v>0</v>
      </c>
      <c r="N16" s="5">
        <v>0</v>
      </c>
      <c r="O16" s="5">
        <v>11</v>
      </c>
      <c r="P16" s="5">
        <v>2</v>
      </c>
      <c r="Q16" s="5">
        <v>0</v>
      </c>
      <c r="R16" s="5">
        <v>1</v>
      </c>
      <c r="S16" s="15"/>
      <c r="T16" s="15"/>
    </row>
    <row r="17" spans="1:20" ht="18" customHeight="1">
      <c r="A17" s="31"/>
      <c r="B17" s="10" t="s">
        <v>22</v>
      </c>
      <c r="C17" s="4">
        <v>104</v>
      </c>
      <c r="D17" s="4">
        <v>104</v>
      </c>
      <c r="E17" s="4">
        <v>57</v>
      </c>
      <c r="F17" s="4">
        <v>8</v>
      </c>
      <c r="G17" s="4">
        <v>69</v>
      </c>
      <c r="H17" s="4">
        <v>67</v>
      </c>
      <c r="I17" s="4">
        <v>1</v>
      </c>
      <c r="J17" s="4">
        <v>1</v>
      </c>
      <c r="K17" s="4">
        <v>0</v>
      </c>
      <c r="L17" s="5">
        <v>0</v>
      </c>
      <c r="M17" s="5">
        <v>0</v>
      </c>
      <c r="N17" s="5">
        <v>0</v>
      </c>
      <c r="O17" s="5">
        <v>8</v>
      </c>
      <c r="P17" s="5">
        <v>1</v>
      </c>
      <c r="Q17" s="5">
        <v>0</v>
      </c>
      <c r="R17" s="5">
        <v>0</v>
      </c>
      <c r="S17" s="16"/>
      <c r="T17" s="16"/>
    </row>
    <row r="18" spans="1:20" ht="18" customHeight="1">
      <c r="A18" s="29" t="s">
        <v>26</v>
      </c>
      <c r="B18" s="10" t="s">
        <v>20</v>
      </c>
      <c r="C18" s="4">
        <f aca="true" t="shared" si="4" ref="C18:R18">C19+C20</f>
        <v>731</v>
      </c>
      <c r="D18" s="4">
        <f t="shared" si="4"/>
        <v>731</v>
      </c>
      <c r="E18" s="4">
        <f t="shared" si="4"/>
        <v>144</v>
      </c>
      <c r="F18" s="4">
        <f t="shared" si="4"/>
        <v>26</v>
      </c>
      <c r="G18" s="4">
        <f t="shared" si="4"/>
        <v>275</v>
      </c>
      <c r="H18" s="4">
        <f t="shared" si="4"/>
        <v>270</v>
      </c>
      <c r="I18" s="4">
        <f t="shared" si="4"/>
        <v>4</v>
      </c>
      <c r="J18" s="4">
        <f t="shared" si="4"/>
        <v>1</v>
      </c>
      <c r="K18" s="4">
        <f t="shared" si="4"/>
        <v>0</v>
      </c>
      <c r="L18" s="4">
        <f t="shared" si="4"/>
        <v>1</v>
      </c>
      <c r="M18" s="4">
        <f t="shared" si="4"/>
        <v>0</v>
      </c>
      <c r="N18" s="4">
        <f t="shared" si="4"/>
        <v>0</v>
      </c>
      <c r="O18" s="4">
        <f t="shared" si="4"/>
        <v>49</v>
      </c>
      <c r="P18" s="4">
        <f t="shared" si="4"/>
        <v>0</v>
      </c>
      <c r="Q18" s="4">
        <f t="shared" si="4"/>
        <v>3</v>
      </c>
      <c r="R18" s="4">
        <f t="shared" si="4"/>
        <v>0</v>
      </c>
      <c r="S18" s="14">
        <v>105</v>
      </c>
      <c r="T18" s="14">
        <v>7</v>
      </c>
    </row>
    <row r="19" spans="1:20" ht="18" customHeight="1">
      <c r="A19" s="30"/>
      <c r="B19" s="10" t="s">
        <v>21</v>
      </c>
      <c r="C19" s="4">
        <v>384</v>
      </c>
      <c r="D19" s="4">
        <v>384</v>
      </c>
      <c r="E19" s="4">
        <v>69</v>
      </c>
      <c r="F19" s="4">
        <v>16</v>
      </c>
      <c r="G19" s="4">
        <v>136</v>
      </c>
      <c r="H19" s="4">
        <v>133</v>
      </c>
      <c r="I19" s="4">
        <v>2</v>
      </c>
      <c r="J19" s="4">
        <v>1</v>
      </c>
      <c r="K19" s="4">
        <v>0</v>
      </c>
      <c r="L19" s="5">
        <v>0</v>
      </c>
      <c r="M19" s="5">
        <v>0</v>
      </c>
      <c r="N19" s="5">
        <v>0</v>
      </c>
      <c r="O19" s="5">
        <v>32</v>
      </c>
      <c r="P19" s="5">
        <v>0</v>
      </c>
      <c r="Q19" s="5">
        <v>1</v>
      </c>
      <c r="R19" s="5">
        <v>0</v>
      </c>
      <c r="S19" s="15"/>
      <c r="T19" s="15"/>
    </row>
    <row r="20" spans="1:20" ht="18" customHeight="1">
      <c r="A20" s="31"/>
      <c r="B20" s="10" t="s">
        <v>22</v>
      </c>
      <c r="C20" s="4">
        <v>347</v>
      </c>
      <c r="D20" s="4">
        <v>347</v>
      </c>
      <c r="E20" s="4">
        <v>75</v>
      </c>
      <c r="F20" s="4">
        <v>10</v>
      </c>
      <c r="G20" s="4">
        <v>139</v>
      </c>
      <c r="H20" s="4">
        <v>137</v>
      </c>
      <c r="I20" s="4">
        <v>2</v>
      </c>
      <c r="J20" s="4">
        <v>0</v>
      </c>
      <c r="K20" s="4">
        <v>0</v>
      </c>
      <c r="L20" s="5">
        <v>1</v>
      </c>
      <c r="M20" s="5">
        <v>0</v>
      </c>
      <c r="N20" s="5">
        <v>0</v>
      </c>
      <c r="O20" s="5">
        <v>17</v>
      </c>
      <c r="P20" s="5">
        <v>0</v>
      </c>
      <c r="Q20" s="5">
        <v>2</v>
      </c>
      <c r="R20" s="5">
        <v>0</v>
      </c>
      <c r="S20" s="16"/>
      <c r="T20" s="16"/>
    </row>
    <row r="21" spans="1:20" ht="18" customHeight="1">
      <c r="A21" s="29" t="s">
        <v>27</v>
      </c>
      <c r="B21" s="10" t="s">
        <v>20</v>
      </c>
      <c r="C21" s="4">
        <f aca="true" t="shared" si="5" ref="C21:R21">C22+C23</f>
        <v>61</v>
      </c>
      <c r="D21" s="4">
        <f t="shared" si="5"/>
        <v>61</v>
      </c>
      <c r="E21" s="4">
        <f t="shared" si="5"/>
        <v>66</v>
      </c>
      <c r="F21" s="4">
        <f t="shared" si="5"/>
        <v>14</v>
      </c>
      <c r="G21" s="4">
        <f t="shared" si="5"/>
        <v>77</v>
      </c>
      <c r="H21" s="4">
        <f t="shared" si="5"/>
        <v>76</v>
      </c>
      <c r="I21" s="4">
        <f t="shared" si="5"/>
        <v>0</v>
      </c>
      <c r="J21" s="4">
        <f t="shared" si="5"/>
        <v>0</v>
      </c>
      <c r="K21" s="4">
        <f t="shared" si="5"/>
        <v>1</v>
      </c>
      <c r="L21" s="4">
        <f t="shared" si="5"/>
        <v>0</v>
      </c>
      <c r="M21" s="4">
        <f t="shared" si="5"/>
        <v>0</v>
      </c>
      <c r="N21" s="4">
        <f t="shared" si="5"/>
        <v>0</v>
      </c>
      <c r="O21" s="4">
        <f t="shared" si="5"/>
        <v>14</v>
      </c>
      <c r="P21" s="4">
        <f t="shared" si="5"/>
        <v>0</v>
      </c>
      <c r="Q21" s="4">
        <f t="shared" si="5"/>
        <v>0</v>
      </c>
      <c r="R21" s="4">
        <f t="shared" si="5"/>
        <v>1</v>
      </c>
      <c r="S21" s="14">
        <v>30</v>
      </c>
      <c r="T21" s="14">
        <v>6</v>
      </c>
    </row>
    <row r="22" spans="1:20" ht="18" customHeight="1">
      <c r="A22" s="30"/>
      <c r="B22" s="10" t="s">
        <v>21</v>
      </c>
      <c r="C22" s="4">
        <v>31</v>
      </c>
      <c r="D22" s="4">
        <v>31</v>
      </c>
      <c r="E22" s="4">
        <v>25</v>
      </c>
      <c r="F22" s="4">
        <v>5</v>
      </c>
      <c r="G22" s="4">
        <v>32</v>
      </c>
      <c r="H22" s="4">
        <v>32</v>
      </c>
      <c r="I22" s="4">
        <v>0</v>
      </c>
      <c r="J22" s="4">
        <v>0</v>
      </c>
      <c r="K22" s="4">
        <v>0</v>
      </c>
      <c r="L22" s="5">
        <v>0</v>
      </c>
      <c r="M22" s="5">
        <v>0</v>
      </c>
      <c r="N22" s="5">
        <v>0</v>
      </c>
      <c r="O22" s="5">
        <v>6</v>
      </c>
      <c r="P22" s="5">
        <v>0</v>
      </c>
      <c r="Q22" s="5">
        <v>0</v>
      </c>
      <c r="R22" s="5">
        <v>1</v>
      </c>
      <c r="S22" s="15"/>
      <c r="T22" s="15"/>
    </row>
    <row r="23" spans="1:20" ht="18" customHeight="1">
      <c r="A23" s="31"/>
      <c r="B23" s="10" t="s">
        <v>22</v>
      </c>
      <c r="C23" s="4">
        <v>30</v>
      </c>
      <c r="D23" s="4">
        <v>30</v>
      </c>
      <c r="E23" s="4">
        <v>41</v>
      </c>
      <c r="F23" s="4">
        <v>9</v>
      </c>
      <c r="G23" s="4">
        <v>45</v>
      </c>
      <c r="H23" s="4">
        <v>44</v>
      </c>
      <c r="I23" s="4">
        <v>0</v>
      </c>
      <c r="J23" s="4">
        <v>0</v>
      </c>
      <c r="K23" s="4">
        <v>1</v>
      </c>
      <c r="L23" s="5">
        <v>0</v>
      </c>
      <c r="M23" s="5">
        <v>0</v>
      </c>
      <c r="N23" s="5">
        <v>0</v>
      </c>
      <c r="O23" s="5">
        <v>8</v>
      </c>
      <c r="P23" s="5">
        <v>0</v>
      </c>
      <c r="Q23" s="5">
        <v>0</v>
      </c>
      <c r="R23" s="5">
        <v>0</v>
      </c>
      <c r="S23" s="16"/>
      <c r="T23" s="16"/>
    </row>
    <row r="24" spans="1:20" ht="18" customHeight="1">
      <c r="A24" s="29" t="s">
        <v>28</v>
      </c>
      <c r="B24" s="10" t="s">
        <v>20</v>
      </c>
      <c r="C24" s="4">
        <f aca="true" t="shared" si="6" ref="C24:R24">C25+C26</f>
        <v>241</v>
      </c>
      <c r="D24" s="4">
        <f t="shared" si="6"/>
        <v>241</v>
      </c>
      <c r="E24" s="4">
        <f t="shared" si="6"/>
        <v>226</v>
      </c>
      <c r="F24" s="4">
        <f t="shared" si="6"/>
        <v>30</v>
      </c>
      <c r="G24" s="4">
        <f t="shared" si="6"/>
        <v>222</v>
      </c>
      <c r="H24" s="4">
        <f t="shared" si="6"/>
        <v>220</v>
      </c>
      <c r="I24" s="4">
        <f t="shared" si="6"/>
        <v>2</v>
      </c>
      <c r="J24" s="4">
        <f t="shared" si="6"/>
        <v>0</v>
      </c>
      <c r="K24" s="4">
        <f t="shared" si="6"/>
        <v>0</v>
      </c>
      <c r="L24" s="4">
        <f t="shared" si="6"/>
        <v>0</v>
      </c>
      <c r="M24" s="4">
        <f t="shared" si="6"/>
        <v>4</v>
      </c>
      <c r="N24" s="4">
        <f t="shared" si="6"/>
        <v>0</v>
      </c>
      <c r="O24" s="4">
        <f t="shared" si="6"/>
        <v>30</v>
      </c>
      <c r="P24" s="4">
        <f t="shared" si="6"/>
        <v>0</v>
      </c>
      <c r="Q24" s="4">
        <f t="shared" si="6"/>
        <v>3</v>
      </c>
      <c r="R24" s="4">
        <f t="shared" si="6"/>
        <v>0</v>
      </c>
      <c r="S24" s="14">
        <v>90</v>
      </c>
      <c r="T24" s="14">
        <v>3</v>
      </c>
    </row>
    <row r="25" spans="1:20" ht="18" customHeight="1">
      <c r="A25" s="30"/>
      <c r="B25" s="10" t="s">
        <v>21</v>
      </c>
      <c r="C25" s="4">
        <v>106</v>
      </c>
      <c r="D25" s="4">
        <v>106</v>
      </c>
      <c r="E25" s="4">
        <v>95</v>
      </c>
      <c r="F25" s="4">
        <v>11</v>
      </c>
      <c r="G25" s="4">
        <v>115</v>
      </c>
      <c r="H25" s="4">
        <v>114</v>
      </c>
      <c r="I25" s="4">
        <v>1</v>
      </c>
      <c r="J25" s="4">
        <v>0</v>
      </c>
      <c r="K25" s="4">
        <v>0</v>
      </c>
      <c r="L25" s="5">
        <v>0</v>
      </c>
      <c r="M25" s="5">
        <v>2</v>
      </c>
      <c r="N25" s="5">
        <v>0</v>
      </c>
      <c r="O25" s="5">
        <v>14</v>
      </c>
      <c r="P25" s="5">
        <v>0</v>
      </c>
      <c r="Q25" s="5">
        <v>0</v>
      </c>
      <c r="R25" s="5">
        <v>0</v>
      </c>
      <c r="S25" s="15"/>
      <c r="T25" s="15"/>
    </row>
    <row r="26" spans="1:20" ht="18" customHeight="1">
      <c r="A26" s="31"/>
      <c r="B26" s="10" t="s">
        <v>22</v>
      </c>
      <c r="C26" s="4">
        <v>135</v>
      </c>
      <c r="D26" s="4">
        <v>135</v>
      </c>
      <c r="E26" s="4">
        <v>131</v>
      </c>
      <c r="F26" s="4">
        <v>19</v>
      </c>
      <c r="G26" s="4">
        <v>107</v>
      </c>
      <c r="H26" s="4">
        <v>106</v>
      </c>
      <c r="I26" s="4">
        <v>1</v>
      </c>
      <c r="J26" s="4">
        <v>0</v>
      </c>
      <c r="K26" s="4">
        <v>0</v>
      </c>
      <c r="L26" s="5">
        <v>0</v>
      </c>
      <c r="M26" s="5">
        <v>2</v>
      </c>
      <c r="N26" s="5">
        <v>0</v>
      </c>
      <c r="O26" s="5">
        <v>16</v>
      </c>
      <c r="P26" s="5">
        <v>0</v>
      </c>
      <c r="Q26" s="5">
        <v>3</v>
      </c>
      <c r="R26" s="5">
        <v>0</v>
      </c>
      <c r="S26" s="16"/>
      <c r="T26" s="16"/>
    </row>
    <row r="27" spans="1:20" ht="18" customHeight="1">
      <c r="A27" s="29" t="s">
        <v>29</v>
      </c>
      <c r="B27" s="10" t="s">
        <v>20</v>
      </c>
      <c r="C27" s="4">
        <f aca="true" t="shared" si="7" ref="C27:R27">C28+C29</f>
        <v>70</v>
      </c>
      <c r="D27" s="4">
        <f t="shared" si="7"/>
        <v>70</v>
      </c>
      <c r="E27" s="4">
        <f t="shared" si="7"/>
        <v>38</v>
      </c>
      <c r="F27" s="4">
        <f t="shared" si="7"/>
        <v>7</v>
      </c>
      <c r="G27" s="4">
        <f t="shared" si="7"/>
        <v>43</v>
      </c>
      <c r="H27" s="4">
        <f t="shared" si="7"/>
        <v>43</v>
      </c>
      <c r="I27" s="4">
        <f t="shared" si="7"/>
        <v>0</v>
      </c>
      <c r="J27" s="4">
        <v>0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f t="shared" si="7"/>
        <v>0</v>
      </c>
      <c r="O27" s="4">
        <f t="shared" si="7"/>
        <v>7</v>
      </c>
      <c r="P27" s="4">
        <f t="shared" si="7"/>
        <v>0</v>
      </c>
      <c r="Q27" s="4">
        <f t="shared" si="7"/>
        <v>2</v>
      </c>
      <c r="R27" s="4">
        <f t="shared" si="7"/>
        <v>0</v>
      </c>
      <c r="S27" s="14">
        <v>20</v>
      </c>
      <c r="T27" s="14">
        <v>1</v>
      </c>
    </row>
    <row r="28" spans="1:20" ht="18" customHeight="1">
      <c r="A28" s="30"/>
      <c r="B28" s="10" t="s">
        <v>21</v>
      </c>
      <c r="C28" s="4">
        <v>40</v>
      </c>
      <c r="D28" s="4">
        <v>40</v>
      </c>
      <c r="E28" s="4">
        <v>20</v>
      </c>
      <c r="F28" s="4">
        <v>4</v>
      </c>
      <c r="G28" s="4">
        <v>26</v>
      </c>
      <c r="H28" s="4">
        <v>26</v>
      </c>
      <c r="I28" s="4">
        <v>0</v>
      </c>
      <c r="J28" s="4">
        <v>0</v>
      </c>
      <c r="K28" s="4">
        <v>0</v>
      </c>
      <c r="L28" s="5">
        <v>0</v>
      </c>
      <c r="M28" s="5">
        <v>0</v>
      </c>
      <c r="N28" s="5">
        <v>0</v>
      </c>
      <c r="O28" s="5">
        <v>5</v>
      </c>
      <c r="P28" s="5">
        <v>0</v>
      </c>
      <c r="Q28" s="5">
        <v>0</v>
      </c>
      <c r="R28" s="5">
        <v>0</v>
      </c>
      <c r="S28" s="15"/>
      <c r="T28" s="15"/>
    </row>
    <row r="29" spans="1:20" ht="18" customHeight="1">
      <c r="A29" s="31"/>
      <c r="B29" s="10" t="s">
        <v>22</v>
      </c>
      <c r="C29" s="4">
        <v>30</v>
      </c>
      <c r="D29" s="4">
        <v>30</v>
      </c>
      <c r="E29" s="4">
        <v>18</v>
      </c>
      <c r="F29" s="4">
        <v>3</v>
      </c>
      <c r="G29" s="4">
        <v>17</v>
      </c>
      <c r="H29" s="4">
        <v>17</v>
      </c>
      <c r="I29" s="4">
        <v>0</v>
      </c>
      <c r="J29" s="4">
        <v>0</v>
      </c>
      <c r="K29" s="4">
        <v>0</v>
      </c>
      <c r="L29" s="5">
        <v>0</v>
      </c>
      <c r="M29" s="5">
        <v>0</v>
      </c>
      <c r="N29" s="5">
        <v>0</v>
      </c>
      <c r="O29" s="5">
        <v>2</v>
      </c>
      <c r="P29" s="5">
        <v>0</v>
      </c>
      <c r="Q29" s="5">
        <v>2</v>
      </c>
      <c r="R29" s="5">
        <v>0</v>
      </c>
      <c r="S29" s="16"/>
      <c r="T29" s="16"/>
    </row>
    <row r="30" spans="1:20" ht="18" customHeight="1">
      <c r="A30" s="29" t="s">
        <v>35</v>
      </c>
      <c r="B30" s="36" t="s">
        <v>93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1"/>
    </row>
    <row r="31" spans="1:20" ht="18" customHeight="1">
      <c r="A31" s="30"/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4"/>
    </row>
    <row r="32" spans="1:20" ht="24.75" customHeight="1">
      <c r="A32" s="31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</row>
    <row r="33" spans="3:20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13"/>
      <c r="N33" s="7"/>
      <c r="O33" s="7"/>
      <c r="P33" s="7"/>
      <c r="Q33" s="7"/>
      <c r="R33" s="7"/>
      <c r="S33" s="7"/>
      <c r="T33" s="7"/>
    </row>
    <row r="34" spans="3:20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</sheetData>
  <mergeCells count="46">
    <mergeCell ref="T24:T26"/>
    <mergeCell ref="S27:S29"/>
    <mergeCell ref="T27:T29"/>
    <mergeCell ref="S18:S20"/>
    <mergeCell ref="T18:T20"/>
    <mergeCell ref="S21:S23"/>
    <mergeCell ref="T21:T23"/>
    <mergeCell ref="S24:S26"/>
    <mergeCell ref="T12:T14"/>
    <mergeCell ref="S15:S17"/>
    <mergeCell ref="T15:T17"/>
    <mergeCell ref="S6:S8"/>
    <mergeCell ref="T6:T8"/>
    <mergeCell ref="S9:S11"/>
    <mergeCell ref="T9:T11"/>
    <mergeCell ref="S12:S14"/>
    <mergeCell ref="A1:U1"/>
    <mergeCell ref="S3:S5"/>
    <mergeCell ref="T3:T5"/>
    <mergeCell ref="P3:P5"/>
    <mergeCell ref="Q3:Q5"/>
    <mergeCell ref="B3:B5"/>
    <mergeCell ref="L3:L5"/>
    <mergeCell ref="M3:M5"/>
    <mergeCell ref="N3:N5"/>
    <mergeCell ref="R3:R5"/>
    <mergeCell ref="A24:A26"/>
    <mergeCell ref="O3:O5"/>
    <mergeCell ref="G3:K3"/>
    <mergeCell ref="A3:A5"/>
    <mergeCell ref="C3:D4"/>
    <mergeCell ref="H4:H5"/>
    <mergeCell ref="I4:J4"/>
    <mergeCell ref="A9:A11"/>
    <mergeCell ref="A12:A14"/>
    <mergeCell ref="A15:A17"/>
    <mergeCell ref="B30:T32"/>
    <mergeCell ref="K4:K5"/>
    <mergeCell ref="A30:A32"/>
    <mergeCell ref="A6:A8"/>
    <mergeCell ref="A18:A20"/>
    <mergeCell ref="G4:G5"/>
    <mergeCell ref="E3:E5"/>
    <mergeCell ref="F3:F5"/>
    <mergeCell ref="A27:A29"/>
    <mergeCell ref="A21:A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H9" sqref="H9"/>
    </sheetView>
  </sheetViews>
  <sheetFormatPr defaultColWidth="9.00390625" defaultRowHeight="16.5"/>
  <cols>
    <col min="1" max="1" width="8.125" style="3" customWidth="1"/>
    <col min="2" max="2" width="4.75390625" style="3" customWidth="1"/>
    <col min="3" max="20" width="9.50390625" style="3" customWidth="1"/>
    <col min="21" max="16384" width="9.00390625" style="3" customWidth="1"/>
  </cols>
  <sheetData>
    <row r="1" spans="1:21" ht="60" customHeight="1">
      <c r="A1" s="32" t="s">
        <v>125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ht="24" customHeight="1">
      <c r="A3" s="17" t="s">
        <v>66</v>
      </c>
      <c r="B3" s="17" t="s">
        <v>67</v>
      </c>
      <c r="C3" s="45" t="s">
        <v>65</v>
      </c>
      <c r="D3" s="46"/>
      <c r="E3" s="49" t="s">
        <v>70</v>
      </c>
      <c r="F3" s="49" t="s">
        <v>71</v>
      </c>
      <c r="G3" s="22" t="s">
        <v>32</v>
      </c>
      <c r="H3" s="23"/>
      <c r="I3" s="23"/>
      <c r="J3" s="23"/>
      <c r="K3" s="23"/>
      <c r="L3" s="17" t="s">
        <v>78</v>
      </c>
      <c r="M3" s="17" t="s">
        <v>79</v>
      </c>
      <c r="N3" s="17" t="s">
        <v>80</v>
      </c>
      <c r="O3" s="17" t="s">
        <v>81</v>
      </c>
      <c r="P3" s="17" t="s">
        <v>82</v>
      </c>
      <c r="Q3" s="17" t="s">
        <v>83</v>
      </c>
      <c r="R3" s="17" t="s">
        <v>33</v>
      </c>
      <c r="S3" s="17" t="s">
        <v>84</v>
      </c>
      <c r="T3" s="17" t="s">
        <v>85</v>
      </c>
      <c r="V3" s="9"/>
    </row>
    <row r="4" spans="1:22" ht="26.25" customHeight="1">
      <c r="A4" s="18"/>
      <c r="B4" s="18"/>
      <c r="C4" s="47"/>
      <c r="D4" s="48"/>
      <c r="E4" s="50"/>
      <c r="F4" s="50"/>
      <c r="G4" s="27" t="s">
        <v>72</v>
      </c>
      <c r="H4" s="17" t="s">
        <v>73</v>
      </c>
      <c r="I4" s="22" t="s">
        <v>74</v>
      </c>
      <c r="J4" s="24"/>
      <c r="K4" s="17" t="s">
        <v>77</v>
      </c>
      <c r="L4" s="18"/>
      <c r="M4" s="18"/>
      <c r="N4" s="18"/>
      <c r="O4" s="18"/>
      <c r="P4" s="18"/>
      <c r="Q4" s="18"/>
      <c r="R4" s="18"/>
      <c r="S4" s="18"/>
      <c r="T4" s="18"/>
      <c r="V4" s="9"/>
    </row>
    <row r="5" spans="1:21" ht="112.5" customHeight="1">
      <c r="A5" s="19"/>
      <c r="B5" s="19"/>
      <c r="C5" s="1" t="s">
        <v>68</v>
      </c>
      <c r="D5" s="1" t="s">
        <v>69</v>
      </c>
      <c r="E5" s="51"/>
      <c r="F5" s="51"/>
      <c r="G5" s="28"/>
      <c r="H5" s="19"/>
      <c r="I5" s="11" t="s">
        <v>75</v>
      </c>
      <c r="J5" s="11" t="s">
        <v>76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8"/>
    </row>
    <row r="6" spans="1:20" ht="18" customHeight="1">
      <c r="A6" s="29" t="s">
        <v>30</v>
      </c>
      <c r="B6" s="10" t="s">
        <v>19</v>
      </c>
      <c r="C6" s="4">
        <f aca="true" t="shared" si="0" ref="C6:R6">C7+C8</f>
        <v>3036</v>
      </c>
      <c r="D6" s="4">
        <f t="shared" si="0"/>
        <v>3036</v>
      </c>
      <c r="E6" s="4">
        <f t="shared" si="0"/>
        <v>936</v>
      </c>
      <c r="F6" s="4">
        <f t="shared" si="0"/>
        <v>190</v>
      </c>
      <c r="G6" s="4">
        <f t="shared" si="0"/>
        <v>1219</v>
      </c>
      <c r="H6" s="4">
        <f t="shared" si="0"/>
        <v>1199</v>
      </c>
      <c r="I6" s="4">
        <f t="shared" si="0"/>
        <v>14</v>
      </c>
      <c r="J6" s="4">
        <f t="shared" si="0"/>
        <v>6</v>
      </c>
      <c r="K6" s="4">
        <f t="shared" si="0"/>
        <v>0</v>
      </c>
      <c r="L6" s="4">
        <f t="shared" si="0"/>
        <v>0</v>
      </c>
      <c r="M6" s="4">
        <f t="shared" si="0"/>
        <v>8</v>
      </c>
      <c r="N6" s="4">
        <f t="shared" si="0"/>
        <v>0</v>
      </c>
      <c r="O6" s="4">
        <f t="shared" si="0"/>
        <v>217</v>
      </c>
      <c r="P6" s="4">
        <f t="shared" si="0"/>
        <v>9</v>
      </c>
      <c r="Q6" s="4">
        <f t="shared" si="0"/>
        <v>19</v>
      </c>
      <c r="R6" s="4">
        <f t="shared" si="0"/>
        <v>3</v>
      </c>
      <c r="S6" s="14">
        <f>S9+S12+S15+S18+S21+S24</f>
        <v>428</v>
      </c>
      <c r="T6" s="14">
        <f>T9+T12+T15+T18+T21+T24</f>
        <v>29</v>
      </c>
    </row>
    <row r="7" spans="1:20" ht="18" customHeight="1">
      <c r="A7" s="30"/>
      <c r="B7" s="10" t="s">
        <v>7</v>
      </c>
      <c r="C7" s="6">
        <v>1553</v>
      </c>
      <c r="D7" s="6">
        <v>1553</v>
      </c>
      <c r="E7" s="6">
        <v>438</v>
      </c>
      <c r="F7" s="6">
        <v>80</v>
      </c>
      <c r="G7" s="6">
        <v>641</v>
      </c>
      <c r="H7" s="6">
        <v>631</v>
      </c>
      <c r="I7" s="6">
        <v>8</v>
      </c>
      <c r="J7" s="6">
        <v>2</v>
      </c>
      <c r="K7" s="6">
        <v>0</v>
      </c>
      <c r="L7" s="6">
        <v>0</v>
      </c>
      <c r="M7" s="6">
        <v>2</v>
      </c>
      <c r="N7" s="6">
        <v>0</v>
      </c>
      <c r="O7" s="6">
        <v>134</v>
      </c>
      <c r="P7" s="6">
        <v>5</v>
      </c>
      <c r="Q7" s="6">
        <v>8</v>
      </c>
      <c r="R7" s="6">
        <v>1</v>
      </c>
      <c r="S7" s="15"/>
      <c r="T7" s="15"/>
    </row>
    <row r="8" spans="1:20" ht="18" customHeight="1">
      <c r="A8" s="31"/>
      <c r="B8" s="10" t="s">
        <v>8</v>
      </c>
      <c r="C8" s="6">
        <v>1483</v>
      </c>
      <c r="D8" s="6">
        <v>1483</v>
      </c>
      <c r="E8" s="6">
        <v>498</v>
      </c>
      <c r="F8" s="6">
        <v>110</v>
      </c>
      <c r="G8" s="6">
        <v>578</v>
      </c>
      <c r="H8" s="6">
        <v>568</v>
      </c>
      <c r="I8" s="6">
        <v>6</v>
      </c>
      <c r="J8" s="6">
        <v>4</v>
      </c>
      <c r="K8" s="6">
        <v>0</v>
      </c>
      <c r="L8" s="6">
        <v>0</v>
      </c>
      <c r="M8" s="6">
        <v>6</v>
      </c>
      <c r="N8" s="6">
        <v>0</v>
      </c>
      <c r="O8" s="6">
        <v>83</v>
      </c>
      <c r="P8" s="6">
        <v>4</v>
      </c>
      <c r="Q8" s="6">
        <v>11</v>
      </c>
      <c r="R8" s="6">
        <v>2</v>
      </c>
      <c r="S8" s="16"/>
      <c r="T8" s="16"/>
    </row>
    <row r="9" spans="1:20" ht="18" customHeight="1">
      <c r="A9" s="29" t="s">
        <v>0</v>
      </c>
      <c r="B9" s="10" t="s">
        <v>19</v>
      </c>
      <c r="C9" s="4">
        <f aca="true" t="shared" si="1" ref="C9:R9">C10+C11</f>
        <v>1138</v>
      </c>
      <c r="D9" s="4">
        <f t="shared" si="1"/>
        <v>1138</v>
      </c>
      <c r="E9" s="4">
        <f t="shared" si="1"/>
        <v>153</v>
      </c>
      <c r="F9" s="4">
        <f t="shared" si="1"/>
        <v>29</v>
      </c>
      <c r="G9" s="4">
        <f t="shared" si="1"/>
        <v>268</v>
      </c>
      <c r="H9" s="4">
        <f t="shared" si="1"/>
        <v>264</v>
      </c>
      <c r="I9" s="4">
        <f t="shared" si="1"/>
        <v>4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4</v>
      </c>
      <c r="N9" s="4">
        <f t="shared" si="1"/>
        <v>0</v>
      </c>
      <c r="O9" s="4">
        <f t="shared" si="1"/>
        <v>52</v>
      </c>
      <c r="P9" s="4">
        <f t="shared" si="1"/>
        <v>4</v>
      </c>
      <c r="Q9" s="4">
        <f t="shared" si="1"/>
        <v>7</v>
      </c>
      <c r="R9" s="4">
        <f t="shared" si="1"/>
        <v>1</v>
      </c>
      <c r="S9" s="14">
        <v>96</v>
      </c>
      <c r="T9" s="14">
        <v>8</v>
      </c>
    </row>
    <row r="10" spans="1:20" ht="18" customHeight="1">
      <c r="A10" s="30"/>
      <c r="B10" s="10" t="s">
        <v>7</v>
      </c>
      <c r="C10" s="4">
        <v>586</v>
      </c>
      <c r="D10" s="4">
        <v>586</v>
      </c>
      <c r="E10" s="4">
        <v>71</v>
      </c>
      <c r="F10" s="4">
        <v>11</v>
      </c>
      <c r="G10" s="4">
        <v>145</v>
      </c>
      <c r="H10" s="4">
        <v>143</v>
      </c>
      <c r="I10" s="4">
        <v>2</v>
      </c>
      <c r="J10" s="4">
        <v>0</v>
      </c>
      <c r="K10" s="4">
        <v>0</v>
      </c>
      <c r="L10" s="4">
        <v>0</v>
      </c>
      <c r="M10" s="4">
        <v>2</v>
      </c>
      <c r="N10" s="4">
        <v>0</v>
      </c>
      <c r="O10" s="4">
        <v>38</v>
      </c>
      <c r="P10" s="4">
        <v>2</v>
      </c>
      <c r="Q10" s="4">
        <v>3</v>
      </c>
      <c r="R10" s="4">
        <v>0</v>
      </c>
      <c r="S10" s="15"/>
      <c r="T10" s="15"/>
    </row>
    <row r="11" spans="1:20" ht="18" customHeight="1">
      <c r="A11" s="31"/>
      <c r="B11" s="10" t="s">
        <v>8</v>
      </c>
      <c r="C11" s="4">
        <v>552</v>
      </c>
      <c r="D11" s="4">
        <v>552</v>
      </c>
      <c r="E11" s="4">
        <v>82</v>
      </c>
      <c r="F11" s="4">
        <v>18</v>
      </c>
      <c r="G11" s="4">
        <v>123</v>
      </c>
      <c r="H11" s="4">
        <v>121</v>
      </c>
      <c r="I11" s="4">
        <v>2</v>
      </c>
      <c r="J11" s="4">
        <v>0</v>
      </c>
      <c r="K11" s="4">
        <v>0</v>
      </c>
      <c r="L11" s="4">
        <v>0</v>
      </c>
      <c r="M11" s="4">
        <v>2</v>
      </c>
      <c r="N11" s="4">
        <v>0</v>
      </c>
      <c r="O11" s="4">
        <v>14</v>
      </c>
      <c r="P11" s="4">
        <v>2</v>
      </c>
      <c r="Q11" s="4">
        <v>4</v>
      </c>
      <c r="R11" s="4">
        <v>1</v>
      </c>
      <c r="S11" s="16"/>
      <c r="T11" s="16"/>
    </row>
    <row r="12" spans="1:20" ht="18" customHeight="1">
      <c r="A12" s="29" t="s">
        <v>1</v>
      </c>
      <c r="B12" s="10" t="s">
        <v>19</v>
      </c>
      <c r="C12" s="4">
        <f aca="true" t="shared" si="2" ref="C12:Q12">C13+C14</f>
        <v>514</v>
      </c>
      <c r="D12" s="4">
        <f t="shared" si="2"/>
        <v>514</v>
      </c>
      <c r="E12" s="4">
        <f t="shared" si="2"/>
        <v>159</v>
      </c>
      <c r="F12" s="4">
        <f t="shared" si="2"/>
        <v>25</v>
      </c>
      <c r="G12" s="4">
        <f t="shared" si="2"/>
        <v>227</v>
      </c>
      <c r="H12" s="4">
        <f t="shared" si="2"/>
        <v>224</v>
      </c>
      <c r="I12" s="4">
        <f t="shared" si="2"/>
        <v>2</v>
      </c>
      <c r="J12" s="4">
        <f t="shared" si="2"/>
        <v>1</v>
      </c>
      <c r="K12" s="4">
        <f t="shared" si="2"/>
        <v>0</v>
      </c>
      <c r="L12" s="4">
        <f t="shared" si="2"/>
        <v>0</v>
      </c>
      <c r="M12" s="4">
        <f t="shared" si="2"/>
        <v>2</v>
      </c>
      <c r="N12" s="4">
        <f t="shared" si="2"/>
        <v>0</v>
      </c>
      <c r="O12" s="4">
        <f t="shared" si="2"/>
        <v>40</v>
      </c>
      <c r="P12" s="4">
        <f t="shared" si="2"/>
        <v>0</v>
      </c>
      <c r="Q12" s="4">
        <f t="shared" si="2"/>
        <v>3</v>
      </c>
      <c r="R12" s="4">
        <f>R13+R14</f>
        <v>1</v>
      </c>
      <c r="S12" s="14">
        <v>84</v>
      </c>
      <c r="T12" s="14">
        <v>4</v>
      </c>
    </row>
    <row r="13" spans="1:20" ht="18" customHeight="1">
      <c r="A13" s="30"/>
      <c r="B13" s="10" t="s">
        <v>7</v>
      </c>
      <c r="C13" s="4">
        <v>272</v>
      </c>
      <c r="D13" s="4">
        <v>272</v>
      </c>
      <c r="E13" s="4">
        <v>76</v>
      </c>
      <c r="F13" s="4">
        <v>13</v>
      </c>
      <c r="G13" s="4">
        <v>112</v>
      </c>
      <c r="H13" s="4">
        <v>112</v>
      </c>
      <c r="I13" s="4">
        <v>0</v>
      </c>
      <c r="J13" s="4">
        <v>0</v>
      </c>
      <c r="K13" s="4">
        <v>0</v>
      </c>
      <c r="L13" s="5">
        <v>0</v>
      </c>
      <c r="M13" s="5">
        <v>0</v>
      </c>
      <c r="N13" s="5">
        <v>0</v>
      </c>
      <c r="O13" s="5">
        <v>24</v>
      </c>
      <c r="P13" s="5">
        <v>0</v>
      </c>
      <c r="Q13" s="5">
        <v>1</v>
      </c>
      <c r="R13" s="5">
        <v>0</v>
      </c>
      <c r="S13" s="15"/>
      <c r="T13" s="15"/>
    </row>
    <row r="14" spans="1:20" ht="18" customHeight="1">
      <c r="A14" s="31"/>
      <c r="B14" s="10" t="s">
        <v>8</v>
      </c>
      <c r="C14" s="4">
        <v>242</v>
      </c>
      <c r="D14" s="4">
        <v>242</v>
      </c>
      <c r="E14" s="4">
        <v>83</v>
      </c>
      <c r="F14" s="4">
        <v>12</v>
      </c>
      <c r="G14" s="4">
        <v>115</v>
      </c>
      <c r="H14" s="4">
        <v>112</v>
      </c>
      <c r="I14" s="4">
        <v>2</v>
      </c>
      <c r="J14" s="4">
        <v>1</v>
      </c>
      <c r="K14" s="4">
        <v>0</v>
      </c>
      <c r="L14" s="5">
        <v>0</v>
      </c>
      <c r="M14" s="5">
        <v>2</v>
      </c>
      <c r="N14" s="5">
        <v>0</v>
      </c>
      <c r="O14" s="5">
        <v>16</v>
      </c>
      <c r="P14" s="5">
        <v>0</v>
      </c>
      <c r="Q14" s="5">
        <v>2</v>
      </c>
      <c r="R14" s="5">
        <v>1</v>
      </c>
      <c r="S14" s="16"/>
      <c r="T14" s="16"/>
    </row>
    <row r="15" spans="1:20" ht="18" customHeight="1">
      <c r="A15" s="29" t="s">
        <v>3</v>
      </c>
      <c r="B15" s="10" t="s">
        <v>19</v>
      </c>
      <c r="C15" s="4">
        <f aca="true" t="shared" si="3" ref="C15:R15">C16+C17</f>
        <v>125</v>
      </c>
      <c r="D15" s="4">
        <f t="shared" si="3"/>
        <v>125</v>
      </c>
      <c r="E15" s="4">
        <f t="shared" si="3"/>
        <v>94</v>
      </c>
      <c r="F15" s="4">
        <f t="shared" si="3"/>
        <v>24</v>
      </c>
      <c r="G15" s="4">
        <f t="shared" si="3"/>
        <v>119</v>
      </c>
      <c r="H15" s="4">
        <f t="shared" si="3"/>
        <v>117</v>
      </c>
      <c r="I15" s="4">
        <f t="shared" si="3"/>
        <v>1</v>
      </c>
      <c r="J15" s="4">
        <f t="shared" si="3"/>
        <v>1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29</v>
      </c>
      <c r="P15" s="4">
        <f t="shared" si="3"/>
        <v>1</v>
      </c>
      <c r="Q15" s="4">
        <f t="shared" si="3"/>
        <v>2</v>
      </c>
      <c r="R15" s="4">
        <f t="shared" si="3"/>
        <v>0</v>
      </c>
      <c r="S15" s="14">
        <v>49</v>
      </c>
      <c r="T15" s="14">
        <v>4</v>
      </c>
    </row>
    <row r="16" spans="1:20" ht="18" customHeight="1">
      <c r="A16" s="30"/>
      <c r="B16" s="10" t="s">
        <v>7</v>
      </c>
      <c r="C16" s="4">
        <v>72</v>
      </c>
      <c r="D16" s="4">
        <v>72</v>
      </c>
      <c r="E16" s="4">
        <v>42</v>
      </c>
      <c r="F16" s="4">
        <v>9</v>
      </c>
      <c r="G16" s="4">
        <v>66</v>
      </c>
      <c r="H16" s="4">
        <v>65</v>
      </c>
      <c r="I16" s="4">
        <v>1</v>
      </c>
      <c r="J16" s="4">
        <v>0</v>
      </c>
      <c r="K16" s="4">
        <v>0</v>
      </c>
      <c r="L16" s="5">
        <v>0</v>
      </c>
      <c r="M16" s="5">
        <v>0</v>
      </c>
      <c r="N16" s="5">
        <v>0</v>
      </c>
      <c r="O16" s="5">
        <v>16</v>
      </c>
      <c r="P16" s="5">
        <v>1</v>
      </c>
      <c r="Q16" s="5">
        <v>0</v>
      </c>
      <c r="R16" s="5">
        <v>0</v>
      </c>
      <c r="S16" s="15"/>
      <c r="T16" s="15"/>
    </row>
    <row r="17" spans="1:20" ht="18" customHeight="1">
      <c r="A17" s="31"/>
      <c r="B17" s="10" t="s">
        <v>8</v>
      </c>
      <c r="C17" s="4">
        <v>53</v>
      </c>
      <c r="D17" s="4">
        <v>53</v>
      </c>
      <c r="E17" s="4">
        <v>52</v>
      </c>
      <c r="F17" s="4">
        <v>15</v>
      </c>
      <c r="G17" s="4">
        <v>53</v>
      </c>
      <c r="H17" s="4">
        <v>52</v>
      </c>
      <c r="I17" s="4">
        <v>0</v>
      </c>
      <c r="J17" s="4">
        <v>1</v>
      </c>
      <c r="K17" s="4">
        <v>0</v>
      </c>
      <c r="L17" s="5">
        <v>0</v>
      </c>
      <c r="M17" s="5">
        <v>0</v>
      </c>
      <c r="N17" s="5">
        <v>0</v>
      </c>
      <c r="O17" s="5">
        <v>13</v>
      </c>
      <c r="P17" s="5">
        <v>0</v>
      </c>
      <c r="Q17" s="5">
        <v>2</v>
      </c>
      <c r="R17" s="5">
        <v>0</v>
      </c>
      <c r="S17" s="16"/>
      <c r="T17" s="16"/>
    </row>
    <row r="18" spans="1:20" ht="18" customHeight="1">
      <c r="A18" s="29" t="s">
        <v>2</v>
      </c>
      <c r="B18" s="10" t="s">
        <v>19</v>
      </c>
      <c r="C18" s="4">
        <f aca="true" t="shared" si="4" ref="C18:R18">C19+C20</f>
        <v>823</v>
      </c>
      <c r="D18" s="4">
        <f t="shared" si="4"/>
        <v>823</v>
      </c>
      <c r="E18" s="4">
        <f t="shared" si="4"/>
        <v>189</v>
      </c>
      <c r="F18" s="4">
        <f t="shared" si="4"/>
        <v>22</v>
      </c>
      <c r="G18" s="4">
        <f t="shared" si="4"/>
        <v>283</v>
      </c>
      <c r="H18" s="4">
        <f t="shared" si="4"/>
        <v>279</v>
      </c>
      <c r="I18" s="4">
        <f t="shared" si="4"/>
        <v>3</v>
      </c>
      <c r="J18" s="4">
        <f t="shared" si="4"/>
        <v>1</v>
      </c>
      <c r="K18" s="4">
        <f t="shared" si="4"/>
        <v>0</v>
      </c>
      <c r="L18" s="4">
        <f t="shared" si="4"/>
        <v>0</v>
      </c>
      <c r="M18" s="4">
        <f t="shared" si="4"/>
        <v>2</v>
      </c>
      <c r="N18" s="4">
        <f t="shared" si="4"/>
        <v>0</v>
      </c>
      <c r="O18" s="4">
        <f t="shared" si="4"/>
        <v>37</v>
      </c>
      <c r="P18" s="4">
        <f t="shared" si="4"/>
        <v>3</v>
      </c>
      <c r="Q18" s="4">
        <f t="shared" si="4"/>
        <v>0</v>
      </c>
      <c r="R18" s="4">
        <f t="shared" si="4"/>
        <v>0</v>
      </c>
      <c r="S18" s="14">
        <v>108</v>
      </c>
      <c r="T18" s="14">
        <v>7</v>
      </c>
    </row>
    <row r="19" spans="1:20" ht="18" customHeight="1">
      <c r="A19" s="30"/>
      <c r="B19" s="10" t="s">
        <v>7</v>
      </c>
      <c r="C19" s="4">
        <v>425</v>
      </c>
      <c r="D19" s="4">
        <v>425</v>
      </c>
      <c r="E19" s="4">
        <v>91</v>
      </c>
      <c r="F19" s="4">
        <v>13</v>
      </c>
      <c r="G19" s="4">
        <v>142</v>
      </c>
      <c r="H19" s="4">
        <v>140</v>
      </c>
      <c r="I19" s="4">
        <v>1</v>
      </c>
      <c r="J19" s="4">
        <v>1</v>
      </c>
      <c r="K19" s="4">
        <v>0</v>
      </c>
      <c r="L19" s="5">
        <v>0</v>
      </c>
      <c r="M19" s="5">
        <v>0</v>
      </c>
      <c r="N19" s="5">
        <v>0</v>
      </c>
      <c r="O19" s="5">
        <v>24</v>
      </c>
      <c r="P19" s="5">
        <v>1</v>
      </c>
      <c r="Q19" s="5">
        <v>0</v>
      </c>
      <c r="R19" s="5">
        <v>0</v>
      </c>
      <c r="S19" s="15"/>
      <c r="T19" s="15"/>
    </row>
    <row r="20" spans="1:20" ht="18" customHeight="1">
      <c r="A20" s="31"/>
      <c r="B20" s="10" t="s">
        <v>8</v>
      </c>
      <c r="C20" s="4">
        <v>398</v>
      </c>
      <c r="D20" s="4">
        <v>398</v>
      </c>
      <c r="E20" s="4">
        <v>98</v>
      </c>
      <c r="F20" s="4">
        <v>9</v>
      </c>
      <c r="G20" s="4">
        <v>141</v>
      </c>
      <c r="H20" s="4">
        <v>139</v>
      </c>
      <c r="I20" s="4">
        <v>2</v>
      </c>
      <c r="J20" s="4">
        <v>0</v>
      </c>
      <c r="K20" s="4">
        <v>0</v>
      </c>
      <c r="L20" s="5">
        <v>0</v>
      </c>
      <c r="M20" s="5">
        <v>2</v>
      </c>
      <c r="N20" s="5">
        <v>0</v>
      </c>
      <c r="O20" s="5">
        <v>13</v>
      </c>
      <c r="P20" s="5">
        <v>2</v>
      </c>
      <c r="Q20" s="5">
        <v>0</v>
      </c>
      <c r="R20" s="5">
        <v>0</v>
      </c>
      <c r="S20" s="16"/>
      <c r="T20" s="16"/>
    </row>
    <row r="21" spans="1:20" ht="18" customHeight="1">
      <c r="A21" s="29" t="s">
        <v>4</v>
      </c>
      <c r="B21" s="10" t="s">
        <v>19</v>
      </c>
      <c r="C21" s="4">
        <f aca="true" t="shared" si="5" ref="C21:R21">C22+C23</f>
        <v>122</v>
      </c>
      <c r="D21" s="4">
        <f t="shared" si="5"/>
        <v>122</v>
      </c>
      <c r="E21" s="4">
        <f t="shared" si="5"/>
        <v>86</v>
      </c>
      <c r="F21" s="4">
        <f t="shared" si="5"/>
        <v>19</v>
      </c>
      <c r="G21" s="4">
        <f t="shared" si="5"/>
        <v>80</v>
      </c>
      <c r="H21" s="4">
        <f t="shared" si="5"/>
        <v>79</v>
      </c>
      <c r="I21" s="4">
        <f t="shared" si="5"/>
        <v>0</v>
      </c>
      <c r="J21" s="4">
        <f t="shared" si="5"/>
        <v>1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0</v>
      </c>
      <c r="O21" s="4">
        <f t="shared" si="5"/>
        <v>20</v>
      </c>
      <c r="P21" s="4">
        <f t="shared" si="5"/>
        <v>0</v>
      </c>
      <c r="Q21" s="4">
        <f t="shared" si="5"/>
        <v>0</v>
      </c>
      <c r="R21" s="4">
        <f t="shared" si="5"/>
        <v>1</v>
      </c>
      <c r="S21" s="14">
        <v>29</v>
      </c>
      <c r="T21" s="14">
        <v>2</v>
      </c>
    </row>
    <row r="22" spans="1:20" ht="18" customHeight="1">
      <c r="A22" s="30"/>
      <c r="B22" s="10" t="s">
        <v>7</v>
      </c>
      <c r="C22" s="4">
        <v>52</v>
      </c>
      <c r="D22" s="4">
        <v>52</v>
      </c>
      <c r="E22" s="4">
        <v>45</v>
      </c>
      <c r="F22" s="4">
        <v>11</v>
      </c>
      <c r="G22" s="4">
        <v>48</v>
      </c>
      <c r="H22" s="4">
        <v>48</v>
      </c>
      <c r="I22" s="4">
        <v>0</v>
      </c>
      <c r="J22" s="4">
        <v>0</v>
      </c>
      <c r="K22" s="4">
        <v>0</v>
      </c>
      <c r="L22" s="5">
        <v>0</v>
      </c>
      <c r="M22" s="5">
        <v>0</v>
      </c>
      <c r="N22" s="5">
        <v>0</v>
      </c>
      <c r="O22" s="5">
        <v>11</v>
      </c>
      <c r="P22" s="5">
        <v>0</v>
      </c>
      <c r="Q22" s="5">
        <v>0</v>
      </c>
      <c r="R22" s="5">
        <v>1</v>
      </c>
      <c r="S22" s="15"/>
      <c r="T22" s="15"/>
    </row>
    <row r="23" spans="1:20" ht="18" customHeight="1">
      <c r="A23" s="31"/>
      <c r="B23" s="10" t="s">
        <v>8</v>
      </c>
      <c r="C23" s="4">
        <v>70</v>
      </c>
      <c r="D23" s="4">
        <v>70</v>
      </c>
      <c r="E23" s="4">
        <v>41</v>
      </c>
      <c r="F23" s="4">
        <v>8</v>
      </c>
      <c r="G23" s="4">
        <v>32</v>
      </c>
      <c r="H23" s="4">
        <v>31</v>
      </c>
      <c r="I23" s="4">
        <v>0</v>
      </c>
      <c r="J23" s="4">
        <v>1</v>
      </c>
      <c r="K23" s="4">
        <v>0</v>
      </c>
      <c r="L23" s="5">
        <v>0</v>
      </c>
      <c r="M23" s="5">
        <v>0</v>
      </c>
      <c r="N23" s="5">
        <v>0</v>
      </c>
      <c r="O23" s="5">
        <v>9</v>
      </c>
      <c r="P23" s="5">
        <v>0</v>
      </c>
      <c r="Q23" s="5">
        <v>0</v>
      </c>
      <c r="R23" s="5">
        <v>0</v>
      </c>
      <c r="S23" s="16"/>
      <c r="T23" s="16"/>
    </row>
    <row r="24" spans="1:20" ht="18" customHeight="1">
      <c r="A24" s="29" t="s">
        <v>5</v>
      </c>
      <c r="B24" s="10" t="s">
        <v>19</v>
      </c>
      <c r="C24" s="4">
        <f aca="true" t="shared" si="6" ref="C24:R24">C25+C26</f>
        <v>236</v>
      </c>
      <c r="D24" s="4">
        <f t="shared" si="6"/>
        <v>236</v>
      </c>
      <c r="E24" s="4">
        <f t="shared" si="6"/>
        <v>213</v>
      </c>
      <c r="F24" s="4">
        <f t="shared" si="6"/>
        <v>65</v>
      </c>
      <c r="G24" s="4">
        <f t="shared" si="6"/>
        <v>203</v>
      </c>
      <c r="H24" s="4">
        <f t="shared" si="6"/>
        <v>199</v>
      </c>
      <c r="I24" s="4">
        <f t="shared" si="6"/>
        <v>3</v>
      </c>
      <c r="J24" s="4">
        <f t="shared" si="6"/>
        <v>1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0</v>
      </c>
      <c r="O24" s="4">
        <f t="shared" si="6"/>
        <v>34</v>
      </c>
      <c r="P24" s="4">
        <f t="shared" si="6"/>
        <v>1</v>
      </c>
      <c r="Q24" s="4">
        <f t="shared" si="6"/>
        <v>6</v>
      </c>
      <c r="R24" s="4">
        <f t="shared" si="6"/>
        <v>0</v>
      </c>
      <c r="S24" s="14">
        <v>62</v>
      </c>
      <c r="T24" s="14">
        <v>4</v>
      </c>
    </row>
    <row r="25" spans="1:20" ht="18" customHeight="1">
      <c r="A25" s="30"/>
      <c r="B25" s="10" t="s">
        <v>7</v>
      </c>
      <c r="C25" s="4">
        <v>107</v>
      </c>
      <c r="D25" s="4">
        <v>107</v>
      </c>
      <c r="E25" s="4">
        <v>98</v>
      </c>
      <c r="F25" s="4">
        <v>21</v>
      </c>
      <c r="G25" s="4">
        <v>111</v>
      </c>
      <c r="H25" s="4">
        <v>107</v>
      </c>
      <c r="I25" s="4">
        <v>3</v>
      </c>
      <c r="J25" s="4">
        <v>1</v>
      </c>
      <c r="K25" s="4">
        <v>0</v>
      </c>
      <c r="L25" s="5">
        <v>0</v>
      </c>
      <c r="M25" s="5">
        <v>0</v>
      </c>
      <c r="N25" s="5">
        <v>0</v>
      </c>
      <c r="O25" s="5">
        <v>19</v>
      </c>
      <c r="P25" s="5">
        <v>1</v>
      </c>
      <c r="Q25" s="5">
        <v>3</v>
      </c>
      <c r="R25" s="5">
        <v>0</v>
      </c>
      <c r="S25" s="15"/>
      <c r="T25" s="15"/>
    </row>
    <row r="26" spans="1:20" ht="18" customHeight="1">
      <c r="A26" s="31"/>
      <c r="B26" s="10" t="s">
        <v>8</v>
      </c>
      <c r="C26" s="4">
        <v>129</v>
      </c>
      <c r="D26" s="4">
        <v>129</v>
      </c>
      <c r="E26" s="4">
        <v>115</v>
      </c>
      <c r="F26" s="4">
        <v>44</v>
      </c>
      <c r="G26" s="4">
        <v>92</v>
      </c>
      <c r="H26" s="4">
        <v>92</v>
      </c>
      <c r="I26" s="4">
        <v>0</v>
      </c>
      <c r="J26" s="4">
        <v>0</v>
      </c>
      <c r="K26" s="4">
        <v>0</v>
      </c>
      <c r="L26" s="5">
        <v>0</v>
      </c>
      <c r="M26" s="5">
        <v>0</v>
      </c>
      <c r="N26" s="5">
        <v>0</v>
      </c>
      <c r="O26" s="5">
        <v>15</v>
      </c>
      <c r="P26" s="5">
        <v>0</v>
      </c>
      <c r="Q26" s="5">
        <v>3</v>
      </c>
      <c r="R26" s="5">
        <v>0</v>
      </c>
      <c r="S26" s="16"/>
      <c r="T26" s="16"/>
    </row>
    <row r="27" spans="1:20" ht="18" customHeight="1">
      <c r="A27" s="29" t="s">
        <v>6</v>
      </c>
      <c r="B27" s="10" t="s">
        <v>19</v>
      </c>
      <c r="C27" s="4">
        <f aca="true" t="shared" si="7" ref="C27:R27">C28+C29</f>
        <v>78</v>
      </c>
      <c r="D27" s="4">
        <f t="shared" si="7"/>
        <v>78</v>
      </c>
      <c r="E27" s="4">
        <f t="shared" si="7"/>
        <v>42</v>
      </c>
      <c r="F27" s="4">
        <f t="shared" si="7"/>
        <v>6</v>
      </c>
      <c r="G27" s="4">
        <f t="shared" si="7"/>
        <v>39</v>
      </c>
      <c r="H27" s="4">
        <f t="shared" si="7"/>
        <v>37</v>
      </c>
      <c r="I27" s="4">
        <f t="shared" si="7"/>
        <v>1</v>
      </c>
      <c r="J27" s="4">
        <f t="shared" si="7"/>
        <v>1</v>
      </c>
      <c r="K27" s="4">
        <f t="shared" si="7"/>
        <v>0</v>
      </c>
      <c r="L27" s="4">
        <v>0</v>
      </c>
      <c r="M27" s="4">
        <f t="shared" si="7"/>
        <v>0</v>
      </c>
      <c r="N27" s="4">
        <f t="shared" si="7"/>
        <v>0</v>
      </c>
      <c r="O27" s="4">
        <f t="shared" si="7"/>
        <v>5</v>
      </c>
      <c r="P27" s="4">
        <f t="shared" si="7"/>
        <v>0</v>
      </c>
      <c r="Q27" s="4">
        <f t="shared" si="7"/>
        <v>1</v>
      </c>
      <c r="R27" s="4">
        <f t="shared" si="7"/>
        <v>0</v>
      </c>
      <c r="S27" s="14">
        <v>21</v>
      </c>
      <c r="T27" s="14">
        <v>2</v>
      </c>
    </row>
    <row r="28" spans="1:20" ht="18" customHeight="1">
      <c r="A28" s="30"/>
      <c r="B28" s="10" t="s">
        <v>7</v>
      </c>
      <c r="C28" s="4">
        <v>39</v>
      </c>
      <c r="D28" s="4">
        <v>39</v>
      </c>
      <c r="E28" s="4">
        <v>15</v>
      </c>
      <c r="F28" s="4">
        <v>2</v>
      </c>
      <c r="G28" s="4">
        <v>17</v>
      </c>
      <c r="H28" s="4">
        <v>16</v>
      </c>
      <c r="I28" s="4">
        <v>1</v>
      </c>
      <c r="J28" s="4">
        <v>0</v>
      </c>
      <c r="K28" s="4">
        <v>0</v>
      </c>
      <c r="L28" s="5">
        <v>0</v>
      </c>
      <c r="M28" s="5">
        <v>0</v>
      </c>
      <c r="N28" s="5">
        <v>0</v>
      </c>
      <c r="O28" s="5">
        <v>2</v>
      </c>
      <c r="P28" s="5">
        <v>0</v>
      </c>
      <c r="Q28" s="5">
        <v>1</v>
      </c>
      <c r="R28" s="5">
        <v>0</v>
      </c>
      <c r="S28" s="15"/>
      <c r="T28" s="15"/>
    </row>
    <row r="29" spans="1:20" ht="18" customHeight="1">
      <c r="A29" s="31"/>
      <c r="B29" s="10" t="s">
        <v>8</v>
      </c>
      <c r="C29" s="4">
        <v>39</v>
      </c>
      <c r="D29" s="4">
        <v>39</v>
      </c>
      <c r="E29" s="4">
        <v>27</v>
      </c>
      <c r="F29" s="4">
        <v>4</v>
      </c>
      <c r="G29" s="4">
        <v>22</v>
      </c>
      <c r="H29" s="4">
        <v>21</v>
      </c>
      <c r="I29" s="4">
        <v>0</v>
      </c>
      <c r="J29" s="4">
        <v>1</v>
      </c>
      <c r="K29" s="4">
        <v>0</v>
      </c>
      <c r="L29" s="5">
        <v>0</v>
      </c>
      <c r="M29" s="5">
        <v>0</v>
      </c>
      <c r="N29" s="5">
        <v>0</v>
      </c>
      <c r="O29" s="5">
        <v>3</v>
      </c>
      <c r="P29" s="5">
        <v>0</v>
      </c>
      <c r="Q29" s="5">
        <v>0</v>
      </c>
      <c r="R29" s="5">
        <v>0</v>
      </c>
      <c r="S29" s="16"/>
      <c r="T29" s="16"/>
    </row>
    <row r="30" spans="1:20" ht="18" customHeight="1">
      <c r="A30" s="29" t="s">
        <v>31</v>
      </c>
      <c r="B30" s="36" t="s">
        <v>94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</row>
    <row r="31" spans="1:20" ht="18" customHeight="1">
      <c r="A31" s="30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</row>
    <row r="32" spans="1:20" ht="24.75" customHeight="1">
      <c r="A32" s="31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</row>
    <row r="33" spans="3:20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</sheetData>
  <mergeCells count="46">
    <mergeCell ref="T24:T26"/>
    <mergeCell ref="S27:S29"/>
    <mergeCell ref="T27:T29"/>
    <mergeCell ref="S18:S20"/>
    <mergeCell ref="T18:T20"/>
    <mergeCell ref="S21:S23"/>
    <mergeCell ref="T21:T23"/>
    <mergeCell ref="S24:S26"/>
    <mergeCell ref="T15:T17"/>
    <mergeCell ref="S6:S8"/>
    <mergeCell ref="T6:T8"/>
    <mergeCell ref="S9:S11"/>
    <mergeCell ref="T9:T11"/>
    <mergeCell ref="S12:S14"/>
    <mergeCell ref="T12:T14"/>
    <mergeCell ref="S15:S17"/>
    <mergeCell ref="B30:T32"/>
    <mergeCell ref="K4:K5"/>
    <mergeCell ref="A30:A32"/>
    <mergeCell ref="A6:A8"/>
    <mergeCell ref="A18:A20"/>
    <mergeCell ref="G4:G5"/>
    <mergeCell ref="E3:E5"/>
    <mergeCell ref="F3:F5"/>
    <mergeCell ref="A27:A29"/>
    <mergeCell ref="R3:R5"/>
    <mergeCell ref="A21:A23"/>
    <mergeCell ref="A24:A26"/>
    <mergeCell ref="O3:O5"/>
    <mergeCell ref="G3:K3"/>
    <mergeCell ref="A3:A5"/>
    <mergeCell ref="L3:L5"/>
    <mergeCell ref="M3:M5"/>
    <mergeCell ref="N3:N5"/>
    <mergeCell ref="A12:A14"/>
    <mergeCell ref="A15:A17"/>
    <mergeCell ref="A9:A11"/>
    <mergeCell ref="B3:B5"/>
    <mergeCell ref="A1:U1"/>
    <mergeCell ref="S3:S5"/>
    <mergeCell ref="T3:T5"/>
    <mergeCell ref="P3:P5"/>
    <mergeCell ref="Q3:Q5"/>
    <mergeCell ref="C3:D4"/>
    <mergeCell ref="H4:H5"/>
    <mergeCell ref="I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9" sqref="D9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A1" sqref="A1:Z1"/>
    </sheetView>
  </sheetViews>
  <sheetFormatPr defaultColWidth="9.00390625" defaultRowHeight="16.5"/>
  <cols>
    <col min="1" max="1" width="9.375" style="3" customWidth="1"/>
    <col min="2" max="3" width="6.625" style="3" customWidth="1"/>
    <col min="4" max="4" width="7.875" style="3" customWidth="1"/>
    <col min="5" max="5" width="4.875" style="3" customWidth="1"/>
    <col min="6" max="26" width="7.25390625" style="3" customWidth="1"/>
    <col min="27" max="16384" width="9.00390625" style="3" customWidth="1"/>
  </cols>
  <sheetData>
    <row r="1" spans="1:26" ht="60" customHeight="1">
      <c r="A1" s="32" t="s">
        <v>104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ht="24" customHeight="1">
      <c r="A3" s="17" t="s">
        <v>54</v>
      </c>
      <c r="B3" s="17" t="s">
        <v>95</v>
      </c>
      <c r="C3" s="17" t="s">
        <v>96</v>
      </c>
      <c r="D3" s="17" t="s">
        <v>97</v>
      </c>
      <c r="E3" s="17" t="s">
        <v>53</v>
      </c>
      <c r="F3" s="17" t="s">
        <v>56</v>
      </c>
      <c r="G3" s="23" t="s">
        <v>59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2" t="s">
        <v>64</v>
      </c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1:28" ht="24" customHeight="1">
      <c r="A4" s="18"/>
      <c r="B4" s="18"/>
      <c r="C4" s="18"/>
      <c r="D4" s="18"/>
      <c r="E4" s="18"/>
      <c r="F4" s="18"/>
      <c r="G4" s="34" t="s">
        <v>57</v>
      </c>
      <c r="H4" s="27" t="s">
        <v>58</v>
      </c>
      <c r="I4" s="22" t="s">
        <v>130</v>
      </c>
      <c r="J4" s="23"/>
      <c r="K4" s="23"/>
      <c r="L4" s="23"/>
      <c r="M4" s="24"/>
      <c r="N4" s="20" t="s">
        <v>99</v>
      </c>
      <c r="O4" s="20" t="s">
        <v>101</v>
      </c>
      <c r="P4" s="25" t="s">
        <v>62</v>
      </c>
      <c r="Q4" s="25" t="s">
        <v>40</v>
      </c>
      <c r="R4" s="27" t="s">
        <v>63</v>
      </c>
      <c r="S4" s="17" t="s">
        <v>47</v>
      </c>
      <c r="T4" s="22" t="s">
        <v>43</v>
      </c>
      <c r="U4" s="23"/>
      <c r="V4" s="23"/>
      <c r="W4" s="23"/>
      <c r="X4" s="24"/>
      <c r="Y4" s="20" t="s">
        <v>99</v>
      </c>
      <c r="Z4" s="20" t="s">
        <v>100</v>
      </c>
      <c r="AA4" s="25" t="s">
        <v>41</v>
      </c>
      <c r="AB4" s="17" t="s">
        <v>49</v>
      </c>
    </row>
    <row r="5" spans="1:28" ht="135.75" customHeight="1">
      <c r="A5" s="19"/>
      <c r="B5" s="19"/>
      <c r="C5" s="19"/>
      <c r="D5" s="19"/>
      <c r="E5" s="19"/>
      <c r="F5" s="19"/>
      <c r="G5" s="35"/>
      <c r="H5" s="28"/>
      <c r="I5" s="1" t="s">
        <v>46</v>
      </c>
      <c r="J5" s="1" t="s">
        <v>60</v>
      </c>
      <c r="K5" s="1" t="s">
        <v>45</v>
      </c>
      <c r="L5" s="1" t="s">
        <v>61</v>
      </c>
      <c r="M5" s="1" t="s">
        <v>98</v>
      </c>
      <c r="N5" s="21"/>
      <c r="O5" s="21"/>
      <c r="P5" s="26"/>
      <c r="Q5" s="26"/>
      <c r="R5" s="28"/>
      <c r="S5" s="19"/>
      <c r="T5" s="1" t="s">
        <v>46</v>
      </c>
      <c r="U5" s="1" t="s">
        <v>60</v>
      </c>
      <c r="V5" s="1" t="s">
        <v>45</v>
      </c>
      <c r="W5" s="1" t="s">
        <v>61</v>
      </c>
      <c r="X5" s="1" t="s">
        <v>98</v>
      </c>
      <c r="Y5" s="21"/>
      <c r="Z5" s="21"/>
      <c r="AA5" s="26"/>
      <c r="AB5" s="19"/>
    </row>
    <row r="6" spans="1:26" ht="19.5" customHeight="1">
      <c r="A6" s="29" t="s">
        <v>30</v>
      </c>
      <c r="B6" s="14">
        <f>B9+B12+B15+B18+B21+B24+B27</f>
        <v>231</v>
      </c>
      <c r="C6" s="14">
        <f>C9+C12+C15+C18+C21+C24+C27</f>
        <v>3669</v>
      </c>
      <c r="D6" s="14">
        <f>D9+D12+D15+D18+D21+D24+D27</f>
        <v>115541</v>
      </c>
      <c r="E6" s="10" t="s">
        <v>18</v>
      </c>
      <c r="F6" s="4">
        <f aca="true" t="shared" si="0" ref="F6:Z6">F7+F8</f>
        <v>561408</v>
      </c>
      <c r="G6" s="4">
        <f t="shared" si="0"/>
        <v>6009</v>
      </c>
      <c r="H6" s="4">
        <f t="shared" si="0"/>
        <v>36</v>
      </c>
      <c r="I6" s="4">
        <f t="shared" si="0"/>
        <v>133</v>
      </c>
      <c r="J6" s="4">
        <v>0</v>
      </c>
      <c r="K6" s="4">
        <f t="shared" si="0"/>
        <v>0</v>
      </c>
      <c r="L6" s="4">
        <f t="shared" si="0"/>
        <v>0</v>
      </c>
      <c r="M6" s="4">
        <f t="shared" si="0"/>
        <v>2710</v>
      </c>
      <c r="N6" s="4">
        <f t="shared" si="0"/>
        <v>3130</v>
      </c>
      <c r="O6" s="4">
        <f t="shared" si="0"/>
        <v>0</v>
      </c>
      <c r="P6" s="4">
        <f t="shared" si="0"/>
        <v>0</v>
      </c>
      <c r="Q6" s="4">
        <f t="shared" si="0"/>
        <v>5540</v>
      </c>
      <c r="R6" s="4">
        <f t="shared" si="0"/>
        <v>109</v>
      </c>
      <c r="S6" s="4">
        <f t="shared" si="0"/>
        <v>272</v>
      </c>
      <c r="T6" s="4">
        <v>0</v>
      </c>
      <c r="U6" s="4">
        <f t="shared" si="0"/>
        <v>1</v>
      </c>
      <c r="V6" s="4">
        <f t="shared" si="0"/>
        <v>0</v>
      </c>
      <c r="W6" s="4">
        <f t="shared" si="0"/>
        <v>2159</v>
      </c>
      <c r="X6" s="4">
        <f t="shared" si="0"/>
        <v>2999</v>
      </c>
      <c r="Y6" s="4">
        <f t="shared" si="0"/>
        <v>0</v>
      </c>
      <c r="Z6" s="4">
        <f t="shared" si="0"/>
        <v>0</v>
      </c>
    </row>
    <row r="7" spans="1:26" ht="19.5" customHeight="1">
      <c r="A7" s="30"/>
      <c r="B7" s="15"/>
      <c r="C7" s="15"/>
      <c r="D7" s="15"/>
      <c r="E7" s="10" t="s">
        <v>9</v>
      </c>
      <c r="F7" s="4">
        <v>290900</v>
      </c>
      <c r="G7" s="4">
        <v>3010</v>
      </c>
      <c r="H7" s="6">
        <v>19</v>
      </c>
      <c r="I7" s="6">
        <v>67</v>
      </c>
      <c r="J7" s="6">
        <v>0</v>
      </c>
      <c r="K7" s="6">
        <v>0</v>
      </c>
      <c r="L7" s="6">
        <v>0</v>
      </c>
      <c r="M7" s="6">
        <v>1361</v>
      </c>
      <c r="N7" s="6">
        <v>1563</v>
      </c>
      <c r="O7" s="6">
        <v>0</v>
      </c>
      <c r="P7" s="6">
        <v>0</v>
      </c>
      <c r="Q7" s="6">
        <v>2813</v>
      </c>
      <c r="R7" s="6">
        <v>50</v>
      </c>
      <c r="S7" s="6">
        <v>139</v>
      </c>
      <c r="T7" s="6">
        <v>0</v>
      </c>
      <c r="U7" s="6">
        <v>0</v>
      </c>
      <c r="V7" s="6">
        <v>0</v>
      </c>
      <c r="W7" s="6">
        <v>1127</v>
      </c>
      <c r="X7" s="6">
        <v>1497</v>
      </c>
      <c r="Y7" s="6">
        <v>0</v>
      </c>
      <c r="Z7" s="6">
        <v>0</v>
      </c>
    </row>
    <row r="8" spans="1:26" ht="19.5" customHeight="1">
      <c r="A8" s="31"/>
      <c r="B8" s="16"/>
      <c r="C8" s="16"/>
      <c r="D8" s="16"/>
      <c r="E8" s="10" t="s">
        <v>10</v>
      </c>
      <c r="F8" s="4">
        <v>270508</v>
      </c>
      <c r="G8" s="4">
        <v>2999</v>
      </c>
      <c r="H8" s="6">
        <v>17</v>
      </c>
      <c r="I8" s="6">
        <v>66</v>
      </c>
      <c r="J8" s="6">
        <v>0</v>
      </c>
      <c r="K8" s="6">
        <v>0</v>
      </c>
      <c r="L8" s="6">
        <v>0</v>
      </c>
      <c r="M8" s="6">
        <v>1349</v>
      </c>
      <c r="N8" s="6">
        <v>1567</v>
      </c>
      <c r="O8" s="6">
        <v>0</v>
      </c>
      <c r="P8" s="6">
        <v>0</v>
      </c>
      <c r="Q8" s="6">
        <v>2727</v>
      </c>
      <c r="R8" s="6">
        <v>59</v>
      </c>
      <c r="S8" s="6">
        <v>133</v>
      </c>
      <c r="T8" s="6">
        <v>0</v>
      </c>
      <c r="U8" s="6">
        <v>1</v>
      </c>
      <c r="V8" s="6">
        <v>0</v>
      </c>
      <c r="W8" s="6">
        <v>1032</v>
      </c>
      <c r="X8" s="6">
        <v>1502</v>
      </c>
      <c r="Y8" s="6">
        <v>0</v>
      </c>
      <c r="Z8" s="6">
        <v>0</v>
      </c>
    </row>
    <row r="9" spans="1:26" ht="19.5" customHeight="1">
      <c r="A9" s="29" t="s">
        <v>11</v>
      </c>
      <c r="B9" s="14">
        <v>39</v>
      </c>
      <c r="C9" s="14">
        <v>799</v>
      </c>
      <c r="D9" s="14">
        <v>29225</v>
      </c>
      <c r="E9" s="10" t="s">
        <v>18</v>
      </c>
      <c r="F9" s="4">
        <f aca="true" t="shared" si="1" ref="F9:Z9">F10+F11</f>
        <v>134850</v>
      </c>
      <c r="G9" s="4">
        <f t="shared" si="1"/>
        <v>1601</v>
      </c>
      <c r="H9" s="4">
        <f t="shared" si="1"/>
        <v>14</v>
      </c>
      <c r="I9" s="4">
        <f t="shared" si="1"/>
        <v>41</v>
      </c>
      <c r="J9" s="4">
        <v>0</v>
      </c>
      <c r="K9" s="4">
        <f t="shared" si="1"/>
        <v>0</v>
      </c>
      <c r="L9" s="4">
        <f t="shared" si="1"/>
        <v>0</v>
      </c>
      <c r="M9" s="4">
        <f t="shared" si="1"/>
        <v>854</v>
      </c>
      <c r="N9" s="4">
        <f t="shared" si="1"/>
        <v>692</v>
      </c>
      <c r="O9" s="4">
        <f t="shared" si="1"/>
        <v>0</v>
      </c>
      <c r="P9" s="4">
        <f t="shared" si="1"/>
        <v>0</v>
      </c>
      <c r="Q9" s="4">
        <f t="shared" si="1"/>
        <v>1308</v>
      </c>
      <c r="R9" s="4">
        <f t="shared" si="1"/>
        <v>21</v>
      </c>
      <c r="S9" s="4">
        <f t="shared" si="1"/>
        <v>110</v>
      </c>
      <c r="T9" s="4">
        <v>0</v>
      </c>
      <c r="U9" s="4">
        <f t="shared" si="1"/>
        <v>0</v>
      </c>
      <c r="V9" s="4">
        <f t="shared" si="1"/>
        <v>0</v>
      </c>
      <c r="W9" s="4">
        <f t="shared" si="1"/>
        <v>638</v>
      </c>
      <c r="X9" s="4">
        <f t="shared" si="1"/>
        <v>539</v>
      </c>
      <c r="Y9" s="4">
        <f t="shared" si="1"/>
        <v>0</v>
      </c>
      <c r="Z9" s="4">
        <f t="shared" si="1"/>
        <v>0</v>
      </c>
    </row>
    <row r="10" spans="1:26" ht="19.5" customHeight="1">
      <c r="A10" s="30"/>
      <c r="B10" s="15"/>
      <c r="C10" s="15"/>
      <c r="D10" s="15"/>
      <c r="E10" s="10" t="s">
        <v>9</v>
      </c>
      <c r="F10" s="4">
        <v>70711</v>
      </c>
      <c r="G10" s="4">
        <v>784</v>
      </c>
      <c r="H10" s="4">
        <v>10</v>
      </c>
      <c r="I10" s="4">
        <v>22</v>
      </c>
      <c r="J10" s="4">
        <v>0</v>
      </c>
      <c r="K10" s="4">
        <v>0</v>
      </c>
      <c r="L10" s="4">
        <v>0</v>
      </c>
      <c r="M10" s="4">
        <v>422</v>
      </c>
      <c r="N10" s="4">
        <v>330</v>
      </c>
      <c r="O10" s="4">
        <v>0</v>
      </c>
      <c r="P10" s="4">
        <v>0</v>
      </c>
      <c r="Q10" s="4">
        <v>666</v>
      </c>
      <c r="R10" s="4">
        <v>12</v>
      </c>
      <c r="S10" s="4">
        <v>56</v>
      </c>
      <c r="T10" s="4">
        <v>0</v>
      </c>
      <c r="U10" s="4">
        <v>0</v>
      </c>
      <c r="V10" s="4">
        <v>0</v>
      </c>
      <c r="W10" s="4">
        <v>331</v>
      </c>
      <c r="X10" s="4">
        <v>267</v>
      </c>
      <c r="Y10" s="4">
        <v>0</v>
      </c>
      <c r="Z10" s="4">
        <v>0</v>
      </c>
    </row>
    <row r="11" spans="1:26" ht="19.5" customHeight="1">
      <c r="A11" s="31"/>
      <c r="B11" s="16"/>
      <c r="C11" s="16"/>
      <c r="D11" s="16"/>
      <c r="E11" s="10" t="s">
        <v>10</v>
      </c>
      <c r="F11" s="4">
        <v>64139</v>
      </c>
      <c r="G11" s="4">
        <v>817</v>
      </c>
      <c r="H11" s="4">
        <v>4</v>
      </c>
      <c r="I11" s="4">
        <v>19</v>
      </c>
      <c r="J11" s="4">
        <v>0</v>
      </c>
      <c r="K11" s="4">
        <v>0</v>
      </c>
      <c r="L11" s="4">
        <v>0</v>
      </c>
      <c r="M11" s="4">
        <v>432</v>
      </c>
      <c r="N11" s="4">
        <v>362</v>
      </c>
      <c r="O11" s="4">
        <v>0</v>
      </c>
      <c r="P11" s="4">
        <v>0</v>
      </c>
      <c r="Q11" s="4">
        <v>642</v>
      </c>
      <c r="R11" s="4">
        <v>9</v>
      </c>
      <c r="S11" s="4">
        <v>54</v>
      </c>
      <c r="T11" s="4">
        <v>0</v>
      </c>
      <c r="U11" s="4">
        <v>0</v>
      </c>
      <c r="V11" s="4">
        <v>0</v>
      </c>
      <c r="W11" s="4">
        <v>307</v>
      </c>
      <c r="X11" s="4">
        <v>272</v>
      </c>
      <c r="Y11" s="4">
        <v>0</v>
      </c>
      <c r="Z11" s="4">
        <v>0</v>
      </c>
    </row>
    <row r="12" spans="1:26" ht="19.5" customHeight="1">
      <c r="A12" s="29" t="s">
        <v>12</v>
      </c>
      <c r="B12" s="14">
        <v>38</v>
      </c>
      <c r="C12" s="14">
        <v>441</v>
      </c>
      <c r="D12" s="14">
        <v>18835</v>
      </c>
      <c r="E12" s="10" t="s">
        <v>18</v>
      </c>
      <c r="F12" s="4">
        <f aca="true" t="shared" si="2" ref="F12:Z12">F13+F14</f>
        <v>93604</v>
      </c>
      <c r="G12" s="4">
        <f t="shared" si="2"/>
        <v>1246</v>
      </c>
      <c r="H12" s="4">
        <f t="shared" si="2"/>
        <v>13</v>
      </c>
      <c r="I12" s="4">
        <f t="shared" si="2"/>
        <v>28</v>
      </c>
      <c r="J12" s="4">
        <v>0</v>
      </c>
      <c r="K12" s="4">
        <f t="shared" si="2"/>
        <v>0</v>
      </c>
      <c r="L12" s="4">
        <f t="shared" si="2"/>
        <v>0</v>
      </c>
      <c r="M12" s="4">
        <f t="shared" si="2"/>
        <v>543</v>
      </c>
      <c r="N12" s="4">
        <f t="shared" si="2"/>
        <v>662</v>
      </c>
      <c r="O12" s="4">
        <f t="shared" si="2"/>
        <v>0</v>
      </c>
      <c r="P12" s="4">
        <f t="shared" si="2"/>
        <v>0</v>
      </c>
      <c r="Q12" s="4">
        <f t="shared" si="2"/>
        <v>874</v>
      </c>
      <c r="R12" s="4">
        <f t="shared" si="2"/>
        <v>16</v>
      </c>
      <c r="S12" s="4">
        <f t="shared" si="2"/>
        <v>36</v>
      </c>
      <c r="T12" s="4">
        <v>0</v>
      </c>
      <c r="U12" s="4">
        <f t="shared" si="2"/>
        <v>0</v>
      </c>
      <c r="V12" s="4">
        <f t="shared" si="2"/>
        <v>0</v>
      </c>
      <c r="W12" s="4">
        <f t="shared" si="2"/>
        <v>359</v>
      </c>
      <c r="X12" s="4">
        <f t="shared" si="2"/>
        <v>463</v>
      </c>
      <c r="Y12" s="4">
        <f t="shared" si="2"/>
        <v>0</v>
      </c>
      <c r="Z12" s="4">
        <f t="shared" si="2"/>
        <v>0</v>
      </c>
    </row>
    <row r="13" spans="1:26" ht="19.5" customHeight="1">
      <c r="A13" s="30"/>
      <c r="B13" s="15"/>
      <c r="C13" s="15"/>
      <c r="D13" s="15"/>
      <c r="E13" s="10" t="s">
        <v>9</v>
      </c>
      <c r="F13" s="4">
        <v>48982</v>
      </c>
      <c r="G13" s="4">
        <v>676</v>
      </c>
      <c r="H13" s="4">
        <v>5</v>
      </c>
      <c r="I13" s="4">
        <v>12</v>
      </c>
      <c r="J13" s="4">
        <v>0</v>
      </c>
      <c r="K13" s="4">
        <v>0</v>
      </c>
      <c r="L13" s="4">
        <v>0</v>
      </c>
      <c r="M13" s="4">
        <v>305</v>
      </c>
      <c r="N13" s="4">
        <v>354</v>
      </c>
      <c r="O13" s="4">
        <v>0</v>
      </c>
      <c r="P13" s="4">
        <v>0</v>
      </c>
      <c r="Q13" s="4">
        <v>464</v>
      </c>
      <c r="R13" s="4">
        <v>5</v>
      </c>
      <c r="S13" s="4">
        <v>17</v>
      </c>
      <c r="T13" s="4">
        <v>0</v>
      </c>
      <c r="U13" s="4">
        <v>0</v>
      </c>
      <c r="V13" s="4">
        <v>0</v>
      </c>
      <c r="W13" s="4">
        <v>211</v>
      </c>
      <c r="X13" s="4">
        <v>231</v>
      </c>
      <c r="Y13" s="4">
        <v>0</v>
      </c>
      <c r="Z13" s="4">
        <v>0</v>
      </c>
    </row>
    <row r="14" spans="1:26" ht="19.5" customHeight="1">
      <c r="A14" s="31"/>
      <c r="B14" s="16"/>
      <c r="C14" s="16"/>
      <c r="D14" s="16"/>
      <c r="E14" s="10" t="s">
        <v>10</v>
      </c>
      <c r="F14" s="4">
        <v>44622</v>
      </c>
      <c r="G14" s="4">
        <v>570</v>
      </c>
      <c r="H14" s="4">
        <v>8</v>
      </c>
      <c r="I14" s="4">
        <v>16</v>
      </c>
      <c r="J14" s="4">
        <v>0</v>
      </c>
      <c r="K14" s="4">
        <v>0</v>
      </c>
      <c r="L14" s="4">
        <v>0</v>
      </c>
      <c r="M14" s="4">
        <v>238</v>
      </c>
      <c r="N14" s="4">
        <v>308</v>
      </c>
      <c r="O14" s="4">
        <v>0</v>
      </c>
      <c r="P14" s="4">
        <v>0</v>
      </c>
      <c r="Q14" s="4">
        <v>410</v>
      </c>
      <c r="R14" s="4">
        <v>11</v>
      </c>
      <c r="S14" s="4">
        <v>19</v>
      </c>
      <c r="T14" s="4">
        <v>0</v>
      </c>
      <c r="U14" s="4">
        <v>0</v>
      </c>
      <c r="V14" s="4">
        <v>0</v>
      </c>
      <c r="W14" s="4">
        <v>148</v>
      </c>
      <c r="X14" s="4">
        <v>232</v>
      </c>
      <c r="Y14" s="4">
        <v>0</v>
      </c>
      <c r="Z14" s="4">
        <v>0</v>
      </c>
    </row>
    <row r="15" spans="1:26" ht="19.5" customHeight="1">
      <c r="A15" s="29" t="s">
        <v>13</v>
      </c>
      <c r="B15" s="14">
        <v>31</v>
      </c>
      <c r="C15" s="14">
        <v>561</v>
      </c>
      <c r="D15" s="14">
        <v>13007</v>
      </c>
      <c r="E15" s="10" t="s">
        <v>18</v>
      </c>
      <c r="F15" s="4">
        <f aca="true" t="shared" si="3" ref="F15:Z15">F16+F17</f>
        <v>64308</v>
      </c>
      <c r="G15" s="4">
        <f t="shared" si="3"/>
        <v>573</v>
      </c>
      <c r="H15" s="4">
        <f t="shared" si="3"/>
        <v>1</v>
      </c>
      <c r="I15" s="4">
        <f t="shared" si="3"/>
        <v>26</v>
      </c>
      <c r="J15" s="4">
        <v>0</v>
      </c>
      <c r="K15" s="4">
        <f t="shared" si="3"/>
        <v>0</v>
      </c>
      <c r="L15" s="4">
        <f t="shared" si="3"/>
        <v>0</v>
      </c>
      <c r="M15" s="4">
        <f t="shared" si="3"/>
        <v>182</v>
      </c>
      <c r="N15" s="4">
        <f t="shared" si="3"/>
        <v>364</v>
      </c>
      <c r="O15" s="4">
        <f t="shared" si="3"/>
        <v>0</v>
      </c>
      <c r="P15" s="4">
        <f t="shared" si="3"/>
        <v>0</v>
      </c>
      <c r="Q15" s="4">
        <f t="shared" si="3"/>
        <v>794</v>
      </c>
      <c r="R15" s="4">
        <f t="shared" si="3"/>
        <v>33</v>
      </c>
      <c r="S15" s="4">
        <f t="shared" si="3"/>
        <v>21</v>
      </c>
      <c r="T15" s="4">
        <v>0</v>
      </c>
      <c r="U15" s="4">
        <f t="shared" si="3"/>
        <v>0</v>
      </c>
      <c r="V15" s="4">
        <f t="shared" si="3"/>
        <v>0</v>
      </c>
      <c r="W15" s="4">
        <f t="shared" si="3"/>
        <v>175</v>
      </c>
      <c r="X15" s="4">
        <f t="shared" si="3"/>
        <v>565</v>
      </c>
      <c r="Y15" s="4">
        <f t="shared" si="3"/>
        <v>0</v>
      </c>
      <c r="Z15" s="4">
        <f t="shared" si="3"/>
        <v>0</v>
      </c>
    </row>
    <row r="16" spans="1:26" ht="19.5" customHeight="1">
      <c r="A16" s="30"/>
      <c r="B16" s="15"/>
      <c r="C16" s="15"/>
      <c r="D16" s="15"/>
      <c r="E16" s="10" t="s">
        <v>9</v>
      </c>
      <c r="F16" s="4">
        <v>32789</v>
      </c>
      <c r="G16" s="4">
        <v>288</v>
      </c>
      <c r="H16" s="4">
        <v>1</v>
      </c>
      <c r="I16" s="4">
        <v>15</v>
      </c>
      <c r="J16" s="4">
        <v>0</v>
      </c>
      <c r="K16" s="4">
        <v>0</v>
      </c>
      <c r="L16" s="4">
        <v>0</v>
      </c>
      <c r="M16" s="4">
        <v>83</v>
      </c>
      <c r="N16" s="4">
        <v>189</v>
      </c>
      <c r="O16" s="4">
        <v>0</v>
      </c>
      <c r="P16" s="4">
        <v>0</v>
      </c>
      <c r="Q16" s="4">
        <v>394</v>
      </c>
      <c r="R16" s="4">
        <v>17</v>
      </c>
      <c r="S16" s="4">
        <v>8</v>
      </c>
      <c r="T16" s="4">
        <v>0</v>
      </c>
      <c r="U16" s="4">
        <v>0</v>
      </c>
      <c r="V16" s="4">
        <v>0</v>
      </c>
      <c r="W16" s="4">
        <v>80</v>
      </c>
      <c r="X16" s="4">
        <v>289</v>
      </c>
      <c r="Y16" s="4">
        <v>0</v>
      </c>
      <c r="Z16" s="4">
        <v>0</v>
      </c>
    </row>
    <row r="17" spans="1:26" ht="19.5" customHeight="1">
      <c r="A17" s="31"/>
      <c r="B17" s="16"/>
      <c r="C17" s="16"/>
      <c r="D17" s="16"/>
      <c r="E17" s="10" t="s">
        <v>10</v>
      </c>
      <c r="F17" s="4">
        <v>31519</v>
      </c>
      <c r="G17" s="4">
        <v>285</v>
      </c>
      <c r="H17" s="4">
        <v>0</v>
      </c>
      <c r="I17" s="4">
        <v>11</v>
      </c>
      <c r="J17" s="4">
        <v>0</v>
      </c>
      <c r="K17" s="4">
        <v>0</v>
      </c>
      <c r="L17" s="4">
        <v>0</v>
      </c>
      <c r="M17" s="4">
        <v>99</v>
      </c>
      <c r="N17" s="4">
        <v>175</v>
      </c>
      <c r="O17" s="4">
        <v>0</v>
      </c>
      <c r="P17" s="4">
        <v>0</v>
      </c>
      <c r="Q17" s="4">
        <v>400</v>
      </c>
      <c r="R17" s="4">
        <v>16</v>
      </c>
      <c r="S17" s="4">
        <v>13</v>
      </c>
      <c r="T17" s="4">
        <v>0</v>
      </c>
      <c r="U17" s="4">
        <v>0</v>
      </c>
      <c r="V17" s="4">
        <v>0</v>
      </c>
      <c r="W17" s="4">
        <v>95</v>
      </c>
      <c r="X17" s="4">
        <v>276</v>
      </c>
      <c r="Y17" s="4">
        <v>0</v>
      </c>
      <c r="Z17" s="4">
        <v>0</v>
      </c>
    </row>
    <row r="18" spans="1:26" ht="19.5" customHeight="1">
      <c r="A18" s="29" t="s">
        <v>14</v>
      </c>
      <c r="B18" s="14">
        <v>47</v>
      </c>
      <c r="C18" s="14">
        <v>758</v>
      </c>
      <c r="D18" s="14">
        <v>27472</v>
      </c>
      <c r="E18" s="10" t="s">
        <v>18</v>
      </c>
      <c r="F18" s="4">
        <f aca="true" t="shared" si="4" ref="F18:Z18">F19+F20</f>
        <v>126970</v>
      </c>
      <c r="G18" s="4">
        <f t="shared" si="4"/>
        <v>1357</v>
      </c>
      <c r="H18" s="4">
        <f t="shared" si="4"/>
        <v>5</v>
      </c>
      <c r="I18" s="4">
        <f t="shared" si="4"/>
        <v>17</v>
      </c>
      <c r="J18" s="4">
        <v>0</v>
      </c>
      <c r="K18" s="4">
        <f t="shared" si="4"/>
        <v>0</v>
      </c>
      <c r="L18" s="4">
        <v>0</v>
      </c>
      <c r="M18" s="4">
        <f t="shared" si="4"/>
        <v>660</v>
      </c>
      <c r="N18" s="4">
        <f t="shared" si="4"/>
        <v>675</v>
      </c>
      <c r="O18" s="4">
        <f t="shared" si="4"/>
        <v>0</v>
      </c>
      <c r="P18" s="4">
        <f t="shared" si="4"/>
        <v>0</v>
      </c>
      <c r="Q18" s="4">
        <f t="shared" si="4"/>
        <v>1300</v>
      </c>
      <c r="R18" s="4">
        <f t="shared" si="4"/>
        <v>2</v>
      </c>
      <c r="S18" s="4">
        <f t="shared" si="4"/>
        <v>54</v>
      </c>
      <c r="T18" s="4">
        <v>0</v>
      </c>
      <c r="U18" s="4">
        <f t="shared" si="4"/>
        <v>1</v>
      </c>
      <c r="V18" s="4">
        <f t="shared" si="4"/>
        <v>0</v>
      </c>
      <c r="W18" s="4">
        <f t="shared" si="4"/>
        <v>575</v>
      </c>
      <c r="X18" s="4">
        <f t="shared" si="4"/>
        <v>668</v>
      </c>
      <c r="Y18" s="4">
        <f t="shared" si="4"/>
        <v>0</v>
      </c>
      <c r="Z18" s="4">
        <f t="shared" si="4"/>
        <v>0</v>
      </c>
    </row>
    <row r="19" spans="1:26" ht="19.5" customHeight="1">
      <c r="A19" s="30"/>
      <c r="B19" s="15"/>
      <c r="C19" s="15"/>
      <c r="D19" s="15"/>
      <c r="E19" s="10" t="s">
        <v>9</v>
      </c>
      <c r="F19" s="4">
        <v>65675</v>
      </c>
      <c r="G19" s="4">
        <v>685</v>
      </c>
      <c r="H19" s="4">
        <v>1</v>
      </c>
      <c r="I19" s="4">
        <v>10</v>
      </c>
      <c r="J19" s="4">
        <v>0</v>
      </c>
      <c r="K19" s="4">
        <v>0</v>
      </c>
      <c r="L19" s="4">
        <v>0</v>
      </c>
      <c r="M19" s="4">
        <v>341</v>
      </c>
      <c r="N19" s="4">
        <v>333</v>
      </c>
      <c r="O19" s="4">
        <v>0</v>
      </c>
      <c r="P19" s="4">
        <v>0</v>
      </c>
      <c r="Q19" s="4">
        <v>677</v>
      </c>
      <c r="R19" s="4">
        <v>1</v>
      </c>
      <c r="S19" s="4">
        <v>30</v>
      </c>
      <c r="T19" s="4">
        <v>0</v>
      </c>
      <c r="U19" s="4">
        <v>0</v>
      </c>
      <c r="V19" s="4">
        <v>0</v>
      </c>
      <c r="W19" s="4">
        <v>311</v>
      </c>
      <c r="X19" s="4">
        <v>335</v>
      </c>
      <c r="Y19" s="4">
        <v>0</v>
      </c>
      <c r="Z19" s="4">
        <v>0</v>
      </c>
    </row>
    <row r="20" spans="1:26" ht="19.5" customHeight="1">
      <c r="A20" s="31"/>
      <c r="B20" s="16"/>
      <c r="C20" s="16"/>
      <c r="D20" s="16"/>
      <c r="E20" s="10" t="s">
        <v>10</v>
      </c>
      <c r="F20" s="4">
        <v>61295</v>
      </c>
      <c r="G20" s="4">
        <v>672</v>
      </c>
      <c r="H20" s="4">
        <v>4</v>
      </c>
      <c r="I20" s="4">
        <v>7</v>
      </c>
      <c r="J20" s="4">
        <v>0</v>
      </c>
      <c r="K20" s="4">
        <v>0</v>
      </c>
      <c r="L20" s="4">
        <v>0</v>
      </c>
      <c r="M20" s="4">
        <v>319</v>
      </c>
      <c r="N20" s="4">
        <v>342</v>
      </c>
      <c r="O20" s="4">
        <v>0</v>
      </c>
      <c r="P20" s="4">
        <v>0</v>
      </c>
      <c r="Q20" s="4">
        <v>623</v>
      </c>
      <c r="R20" s="4">
        <v>1</v>
      </c>
      <c r="S20" s="4">
        <v>24</v>
      </c>
      <c r="T20" s="4">
        <v>0</v>
      </c>
      <c r="U20" s="4">
        <v>1</v>
      </c>
      <c r="V20" s="4">
        <v>0</v>
      </c>
      <c r="W20" s="4">
        <v>264</v>
      </c>
      <c r="X20" s="4">
        <v>333</v>
      </c>
      <c r="Y20" s="4">
        <v>0</v>
      </c>
      <c r="Z20" s="4">
        <v>0</v>
      </c>
    </row>
    <row r="21" spans="1:26" ht="19.5" customHeight="1">
      <c r="A21" s="29" t="s">
        <v>15</v>
      </c>
      <c r="B21" s="14">
        <v>30</v>
      </c>
      <c r="C21" s="14">
        <v>471</v>
      </c>
      <c r="D21" s="14">
        <v>9323</v>
      </c>
      <c r="E21" s="10" t="s">
        <v>18</v>
      </c>
      <c r="F21" s="4">
        <f aca="true" t="shared" si="5" ref="F21:Z21">F22+F23</f>
        <v>44475</v>
      </c>
      <c r="G21" s="4">
        <f t="shared" si="5"/>
        <v>642</v>
      </c>
      <c r="H21" s="4">
        <f t="shared" si="5"/>
        <v>2</v>
      </c>
      <c r="I21" s="4">
        <f t="shared" si="5"/>
        <v>11</v>
      </c>
      <c r="J21" s="4">
        <v>0</v>
      </c>
      <c r="K21" s="4">
        <f t="shared" si="5"/>
        <v>0</v>
      </c>
      <c r="L21" s="4">
        <f t="shared" si="5"/>
        <v>0</v>
      </c>
      <c r="M21" s="4">
        <f t="shared" si="5"/>
        <v>196</v>
      </c>
      <c r="N21" s="4">
        <f t="shared" si="5"/>
        <v>433</v>
      </c>
      <c r="O21" s="4">
        <f t="shared" si="5"/>
        <v>0</v>
      </c>
      <c r="P21" s="4">
        <f t="shared" si="5"/>
        <v>0</v>
      </c>
      <c r="Q21" s="4">
        <f t="shared" si="5"/>
        <v>713</v>
      </c>
      <c r="R21" s="4">
        <f t="shared" si="5"/>
        <v>36</v>
      </c>
      <c r="S21" s="4">
        <f t="shared" si="5"/>
        <v>37</v>
      </c>
      <c r="T21" s="4">
        <v>0</v>
      </c>
      <c r="U21" s="4">
        <f t="shared" si="5"/>
        <v>0</v>
      </c>
      <c r="V21" s="4">
        <f t="shared" si="5"/>
        <v>0</v>
      </c>
      <c r="W21" s="4">
        <f t="shared" si="5"/>
        <v>160</v>
      </c>
      <c r="X21" s="4">
        <f t="shared" si="5"/>
        <v>480</v>
      </c>
      <c r="Y21" s="4">
        <f t="shared" si="5"/>
        <v>0</v>
      </c>
      <c r="Z21" s="4">
        <f t="shared" si="5"/>
        <v>0</v>
      </c>
    </row>
    <row r="22" spans="1:26" ht="19.5" customHeight="1">
      <c r="A22" s="30"/>
      <c r="B22" s="15"/>
      <c r="C22" s="15"/>
      <c r="D22" s="15"/>
      <c r="E22" s="10" t="s">
        <v>9</v>
      </c>
      <c r="F22" s="4">
        <v>22431</v>
      </c>
      <c r="G22" s="4">
        <v>296</v>
      </c>
      <c r="H22" s="4">
        <v>1</v>
      </c>
      <c r="I22" s="4">
        <v>6</v>
      </c>
      <c r="J22" s="4">
        <v>0</v>
      </c>
      <c r="K22" s="4">
        <v>0</v>
      </c>
      <c r="L22" s="4">
        <v>0</v>
      </c>
      <c r="M22" s="4">
        <v>87</v>
      </c>
      <c r="N22" s="4">
        <v>202</v>
      </c>
      <c r="O22" s="4">
        <v>0</v>
      </c>
      <c r="P22" s="4">
        <v>0</v>
      </c>
      <c r="Q22" s="4">
        <v>356</v>
      </c>
      <c r="R22" s="4">
        <v>15</v>
      </c>
      <c r="S22" s="4">
        <v>20</v>
      </c>
      <c r="T22" s="4">
        <v>0</v>
      </c>
      <c r="U22" s="4">
        <v>0</v>
      </c>
      <c r="V22" s="4">
        <v>0</v>
      </c>
      <c r="W22" s="4">
        <v>81</v>
      </c>
      <c r="X22" s="4">
        <v>240</v>
      </c>
      <c r="Y22" s="4">
        <v>0</v>
      </c>
      <c r="Z22" s="4">
        <v>0</v>
      </c>
    </row>
    <row r="23" spans="1:26" ht="19.5" customHeight="1">
      <c r="A23" s="31"/>
      <c r="B23" s="16"/>
      <c r="C23" s="16"/>
      <c r="D23" s="16"/>
      <c r="E23" s="10" t="s">
        <v>10</v>
      </c>
      <c r="F23" s="4">
        <v>22044</v>
      </c>
      <c r="G23" s="4">
        <v>346</v>
      </c>
      <c r="H23" s="4">
        <v>1</v>
      </c>
      <c r="I23" s="4">
        <v>5</v>
      </c>
      <c r="J23" s="4">
        <v>0</v>
      </c>
      <c r="K23" s="4">
        <v>0</v>
      </c>
      <c r="L23" s="4">
        <v>0</v>
      </c>
      <c r="M23" s="4">
        <v>109</v>
      </c>
      <c r="N23" s="4">
        <v>231</v>
      </c>
      <c r="O23" s="4">
        <v>0</v>
      </c>
      <c r="P23" s="4">
        <v>0</v>
      </c>
      <c r="Q23" s="4">
        <v>357</v>
      </c>
      <c r="R23" s="4">
        <v>21</v>
      </c>
      <c r="S23" s="4">
        <v>17</v>
      </c>
      <c r="T23" s="4">
        <v>0</v>
      </c>
      <c r="U23" s="4">
        <v>0</v>
      </c>
      <c r="V23" s="4">
        <v>0</v>
      </c>
      <c r="W23" s="4">
        <v>79</v>
      </c>
      <c r="X23" s="4">
        <v>240</v>
      </c>
      <c r="Y23" s="4">
        <v>0</v>
      </c>
      <c r="Z23" s="4">
        <v>0</v>
      </c>
    </row>
    <row r="24" spans="1:26" ht="19.5" customHeight="1">
      <c r="A24" s="29" t="s">
        <v>16</v>
      </c>
      <c r="B24" s="14">
        <v>37</v>
      </c>
      <c r="C24" s="14">
        <v>458</v>
      </c>
      <c r="D24" s="14">
        <v>13847</v>
      </c>
      <c r="E24" s="10" t="s">
        <v>18</v>
      </c>
      <c r="F24" s="4">
        <f aca="true" t="shared" si="6" ref="F24:Z24">F25+F26</f>
        <v>78754</v>
      </c>
      <c r="G24" s="4">
        <f t="shared" si="6"/>
        <v>445</v>
      </c>
      <c r="H24" s="4">
        <f t="shared" si="6"/>
        <v>1</v>
      </c>
      <c r="I24" s="4">
        <f t="shared" si="6"/>
        <v>7</v>
      </c>
      <c r="J24" s="4">
        <v>0</v>
      </c>
      <c r="K24" s="4">
        <f t="shared" si="6"/>
        <v>0</v>
      </c>
      <c r="L24" s="4">
        <f t="shared" si="6"/>
        <v>0</v>
      </c>
      <c r="M24" s="4">
        <f t="shared" si="6"/>
        <v>224</v>
      </c>
      <c r="N24" s="4">
        <f t="shared" si="6"/>
        <v>213</v>
      </c>
      <c r="O24" s="4">
        <f t="shared" si="6"/>
        <v>0</v>
      </c>
      <c r="P24" s="4">
        <f t="shared" si="6"/>
        <v>0</v>
      </c>
      <c r="Q24" s="4">
        <f t="shared" si="6"/>
        <v>432</v>
      </c>
      <c r="R24" s="4">
        <f t="shared" si="6"/>
        <v>0</v>
      </c>
      <c r="S24" s="4">
        <f t="shared" si="6"/>
        <v>9</v>
      </c>
      <c r="T24" s="4">
        <v>0</v>
      </c>
      <c r="U24" s="4">
        <f t="shared" si="6"/>
        <v>0</v>
      </c>
      <c r="V24" s="4">
        <f t="shared" si="6"/>
        <v>0</v>
      </c>
      <c r="W24" s="4">
        <f t="shared" si="6"/>
        <v>209</v>
      </c>
      <c r="X24" s="4">
        <f t="shared" si="6"/>
        <v>214</v>
      </c>
      <c r="Y24" s="4">
        <f t="shared" si="6"/>
        <v>0</v>
      </c>
      <c r="Z24" s="4">
        <f t="shared" si="6"/>
        <v>0</v>
      </c>
    </row>
    <row r="25" spans="1:26" ht="19.5" customHeight="1">
      <c r="A25" s="30"/>
      <c r="B25" s="15"/>
      <c r="C25" s="15"/>
      <c r="D25" s="15"/>
      <c r="E25" s="10" t="s">
        <v>9</v>
      </c>
      <c r="F25" s="4">
        <v>40664</v>
      </c>
      <c r="G25" s="4">
        <v>209</v>
      </c>
      <c r="H25" s="4">
        <v>1</v>
      </c>
      <c r="I25" s="4">
        <v>1</v>
      </c>
      <c r="J25" s="4">
        <v>0</v>
      </c>
      <c r="K25" s="4">
        <v>0</v>
      </c>
      <c r="L25" s="4">
        <v>0</v>
      </c>
      <c r="M25" s="4">
        <v>100</v>
      </c>
      <c r="N25" s="4">
        <v>107</v>
      </c>
      <c r="O25" s="4">
        <v>0</v>
      </c>
      <c r="P25" s="4">
        <v>0</v>
      </c>
      <c r="Q25" s="4">
        <v>193</v>
      </c>
      <c r="R25" s="4">
        <v>0</v>
      </c>
      <c r="S25" s="4">
        <v>4</v>
      </c>
      <c r="T25" s="4">
        <v>0</v>
      </c>
      <c r="U25" s="4">
        <v>0</v>
      </c>
      <c r="V25" s="4">
        <v>0</v>
      </c>
      <c r="W25" s="4">
        <v>90</v>
      </c>
      <c r="X25" s="4">
        <v>99</v>
      </c>
      <c r="Y25" s="4">
        <v>0</v>
      </c>
      <c r="Z25" s="4">
        <v>0</v>
      </c>
    </row>
    <row r="26" spans="1:26" ht="19.5" customHeight="1">
      <c r="A26" s="31"/>
      <c r="B26" s="16"/>
      <c r="C26" s="16"/>
      <c r="D26" s="16"/>
      <c r="E26" s="10" t="s">
        <v>10</v>
      </c>
      <c r="F26" s="4">
        <v>38090</v>
      </c>
      <c r="G26" s="4">
        <v>236</v>
      </c>
      <c r="H26" s="4">
        <v>0</v>
      </c>
      <c r="I26" s="4">
        <v>6</v>
      </c>
      <c r="J26" s="4">
        <v>0</v>
      </c>
      <c r="K26" s="4">
        <v>0</v>
      </c>
      <c r="L26" s="4">
        <v>0</v>
      </c>
      <c r="M26" s="4">
        <v>124</v>
      </c>
      <c r="N26" s="4">
        <v>106</v>
      </c>
      <c r="O26" s="4">
        <v>0</v>
      </c>
      <c r="P26" s="4">
        <v>0</v>
      </c>
      <c r="Q26" s="4">
        <v>239</v>
      </c>
      <c r="R26" s="4">
        <v>0</v>
      </c>
      <c r="S26" s="4">
        <v>5</v>
      </c>
      <c r="T26" s="4">
        <v>0</v>
      </c>
      <c r="U26" s="4">
        <v>0</v>
      </c>
      <c r="V26" s="4">
        <v>0</v>
      </c>
      <c r="W26" s="4">
        <v>119</v>
      </c>
      <c r="X26" s="4">
        <v>115</v>
      </c>
      <c r="Y26" s="4">
        <v>0</v>
      </c>
      <c r="Z26" s="4">
        <v>0</v>
      </c>
    </row>
    <row r="27" spans="1:26" ht="19.5" customHeight="1">
      <c r="A27" s="29" t="s">
        <v>17</v>
      </c>
      <c r="B27" s="14">
        <v>9</v>
      </c>
      <c r="C27" s="14">
        <v>181</v>
      </c>
      <c r="D27" s="14">
        <v>3832</v>
      </c>
      <c r="E27" s="10" t="s">
        <v>18</v>
      </c>
      <c r="F27" s="4">
        <f aca="true" t="shared" si="7" ref="F27:Z27">F28+F29</f>
        <v>18447</v>
      </c>
      <c r="G27" s="4">
        <f t="shared" si="7"/>
        <v>145</v>
      </c>
      <c r="H27" s="4">
        <f t="shared" si="7"/>
        <v>0</v>
      </c>
      <c r="I27" s="4">
        <f t="shared" si="7"/>
        <v>3</v>
      </c>
      <c r="J27" s="4">
        <v>0</v>
      </c>
      <c r="K27" s="4">
        <f t="shared" si="7"/>
        <v>0</v>
      </c>
      <c r="L27" s="4">
        <f t="shared" si="7"/>
        <v>0</v>
      </c>
      <c r="M27" s="4">
        <f t="shared" si="7"/>
        <v>51</v>
      </c>
      <c r="N27" s="4">
        <f t="shared" si="7"/>
        <v>91</v>
      </c>
      <c r="O27" s="4">
        <f t="shared" si="7"/>
        <v>0</v>
      </c>
      <c r="P27" s="4">
        <f t="shared" si="7"/>
        <v>0</v>
      </c>
      <c r="Q27" s="4">
        <f t="shared" si="7"/>
        <v>119</v>
      </c>
      <c r="R27" s="4">
        <f t="shared" si="7"/>
        <v>1</v>
      </c>
      <c r="S27" s="4">
        <f t="shared" si="7"/>
        <v>5</v>
      </c>
      <c r="T27" s="4">
        <v>0</v>
      </c>
      <c r="U27" s="4">
        <f t="shared" si="7"/>
        <v>0</v>
      </c>
      <c r="V27" s="4">
        <f t="shared" si="7"/>
        <v>0</v>
      </c>
      <c r="W27" s="4">
        <f t="shared" si="7"/>
        <v>43</v>
      </c>
      <c r="X27" s="4">
        <f t="shared" si="7"/>
        <v>70</v>
      </c>
      <c r="Y27" s="4">
        <f t="shared" si="7"/>
        <v>0</v>
      </c>
      <c r="Z27" s="4">
        <f t="shared" si="7"/>
        <v>0</v>
      </c>
    </row>
    <row r="28" spans="1:26" ht="19.5" customHeight="1">
      <c r="A28" s="30"/>
      <c r="B28" s="15"/>
      <c r="C28" s="15"/>
      <c r="D28" s="15"/>
      <c r="E28" s="10" t="s">
        <v>9</v>
      </c>
      <c r="F28" s="4">
        <v>9648</v>
      </c>
      <c r="G28" s="4">
        <v>72</v>
      </c>
      <c r="H28" s="4">
        <v>0</v>
      </c>
      <c r="I28" s="4">
        <v>1</v>
      </c>
      <c r="J28" s="4">
        <v>0</v>
      </c>
      <c r="K28" s="4">
        <v>0</v>
      </c>
      <c r="L28" s="4">
        <v>0</v>
      </c>
      <c r="M28" s="4">
        <v>23</v>
      </c>
      <c r="N28" s="4">
        <v>48</v>
      </c>
      <c r="O28" s="4">
        <v>0</v>
      </c>
      <c r="P28" s="4">
        <v>0</v>
      </c>
      <c r="Q28" s="4">
        <v>63</v>
      </c>
      <c r="R28" s="4">
        <v>0</v>
      </c>
      <c r="S28" s="4">
        <v>4</v>
      </c>
      <c r="T28" s="4">
        <v>0</v>
      </c>
      <c r="U28" s="4">
        <v>0</v>
      </c>
      <c r="V28" s="4">
        <v>0</v>
      </c>
      <c r="W28" s="4">
        <v>23</v>
      </c>
      <c r="X28" s="4">
        <v>36</v>
      </c>
      <c r="Y28" s="4">
        <v>0</v>
      </c>
      <c r="Z28" s="4">
        <v>0</v>
      </c>
    </row>
    <row r="29" spans="1:26" ht="22.5" customHeight="1">
      <c r="A29" s="31"/>
      <c r="B29" s="16"/>
      <c r="C29" s="16"/>
      <c r="D29" s="16"/>
      <c r="E29" s="10" t="s">
        <v>10</v>
      </c>
      <c r="F29" s="4">
        <v>8799</v>
      </c>
      <c r="G29" s="4">
        <v>73</v>
      </c>
      <c r="H29" s="4">
        <v>0</v>
      </c>
      <c r="I29" s="4">
        <v>2</v>
      </c>
      <c r="J29" s="4">
        <v>0</v>
      </c>
      <c r="K29" s="4">
        <v>0</v>
      </c>
      <c r="L29" s="4">
        <v>0</v>
      </c>
      <c r="M29" s="4">
        <v>28</v>
      </c>
      <c r="N29" s="4">
        <v>43</v>
      </c>
      <c r="O29" s="4">
        <v>0</v>
      </c>
      <c r="P29" s="4">
        <v>0</v>
      </c>
      <c r="Q29" s="4">
        <v>56</v>
      </c>
      <c r="R29" s="4">
        <v>1</v>
      </c>
      <c r="S29" s="4">
        <v>1</v>
      </c>
      <c r="T29" s="4">
        <v>0</v>
      </c>
      <c r="U29" s="4">
        <v>0</v>
      </c>
      <c r="V29" s="4">
        <v>0</v>
      </c>
      <c r="W29" s="4">
        <v>20</v>
      </c>
      <c r="X29" s="4">
        <v>34</v>
      </c>
      <c r="Y29" s="4">
        <v>0</v>
      </c>
      <c r="Z29" s="4">
        <v>0</v>
      </c>
    </row>
    <row r="30" spans="8:26" ht="16.5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8:26" ht="16.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</sheetData>
  <mergeCells count="55">
    <mergeCell ref="A18:A20"/>
    <mergeCell ref="A27:A29"/>
    <mergeCell ref="A6:A8"/>
    <mergeCell ref="A1:Z1"/>
    <mergeCell ref="A21:A23"/>
    <mergeCell ref="A24:A26"/>
    <mergeCell ref="G4:G5"/>
    <mergeCell ref="A3:A5"/>
    <mergeCell ref="A9:A11"/>
    <mergeCell ref="H4:H5"/>
    <mergeCell ref="A12:A14"/>
    <mergeCell ref="A15:A17"/>
    <mergeCell ref="R4:R5"/>
    <mergeCell ref="O4:O5"/>
    <mergeCell ref="F3:F5"/>
    <mergeCell ref="N4:N5"/>
    <mergeCell ref="G3:Q3"/>
    <mergeCell ref="B3:B5"/>
    <mergeCell ref="C3:C5"/>
    <mergeCell ref="D3:D5"/>
    <mergeCell ref="E3:E5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  <mergeCell ref="R3:AB3"/>
    <mergeCell ref="I4:M4"/>
    <mergeCell ref="S4:S5"/>
    <mergeCell ref="T4:X4"/>
    <mergeCell ref="AA4:AA5"/>
    <mergeCell ref="AB4:AB5"/>
    <mergeCell ref="Z4:Z5"/>
    <mergeCell ref="Y4:Y5"/>
    <mergeCell ref="P4:P5"/>
    <mergeCell ref="Q4:Q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A1" sqref="A1:Z1"/>
    </sheetView>
  </sheetViews>
  <sheetFormatPr defaultColWidth="9.00390625" defaultRowHeight="16.5"/>
  <cols>
    <col min="1" max="1" width="9.375" style="3" customWidth="1"/>
    <col min="2" max="3" width="6.625" style="3" customWidth="1"/>
    <col min="4" max="4" width="7.875" style="3" customWidth="1"/>
    <col min="5" max="5" width="4.875" style="3" customWidth="1"/>
    <col min="6" max="26" width="7.125" style="3" customWidth="1"/>
    <col min="27" max="16384" width="9.00390625" style="3" customWidth="1"/>
  </cols>
  <sheetData>
    <row r="1" spans="1:26" ht="60" customHeight="1">
      <c r="A1" s="32" t="s">
        <v>105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ht="24" customHeight="1">
      <c r="A3" s="17" t="s">
        <v>55</v>
      </c>
      <c r="B3" s="17" t="s">
        <v>95</v>
      </c>
      <c r="C3" s="17" t="s">
        <v>96</v>
      </c>
      <c r="D3" s="17" t="s">
        <v>97</v>
      </c>
      <c r="E3" s="17" t="s">
        <v>53</v>
      </c>
      <c r="F3" s="17" t="s">
        <v>56</v>
      </c>
      <c r="G3" s="23" t="s">
        <v>59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2" t="s">
        <v>64</v>
      </c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1:28" ht="24" customHeight="1">
      <c r="A4" s="18"/>
      <c r="B4" s="18"/>
      <c r="C4" s="18"/>
      <c r="D4" s="18"/>
      <c r="E4" s="18"/>
      <c r="F4" s="18"/>
      <c r="G4" s="34" t="s">
        <v>57</v>
      </c>
      <c r="H4" s="27" t="s">
        <v>58</v>
      </c>
      <c r="I4" s="22" t="s">
        <v>130</v>
      </c>
      <c r="J4" s="23"/>
      <c r="K4" s="23"/>
      <c r="L4" s="23"/>
      <c r="M4" s="24"/>
      <c r="N4" s="20" t="s">
        <v>99</v>
      </c>
      <c r="O4" s="20" t="s">
        <v>101</v>
      </c>
      <c r="P4" s="25" t="s">
        <v>62</v>
      </c>
      <c r="Q4" s="25" t="s">
        <v>40</v>
      </c>
      <c r="R4" s="27" t="s">
        <v>63</v>
      </c>
      <c r="S4" s="17" t="s">
        <v>47</v>
      </c>
      <c r="T4" s="22" t="s">
        <v>43</v>
      </c>
      <c r="U4" s="23"/>
      <c r="V4" s="23"/>
      <c r="W4" s="23"/>
      <c r="X4" s="24"/>
      <c r="Y4" s="20" t="s">
        <v>99</v>
      </c>
      <c r="Z4" s="20" t="s">
        <v>100</v>
      </c>
      <c r="AA4" s="25" t="s">
        <v>41</v>
      </c>
      <c r="AB4" s="17" t="s">
        <v>49</v>
      </c>
    </row>
    <row r="5" spans="1:28" ht="136.5" customHeight="1">
      <c r="A5" s="19"/>
      <c r="B5" s="19"/>
      <c r="C5" s="19"/>
      <c r="D5" s="19"/>
      <c r="E5" s="19"/>
      <c r="F5" s="19"/>
      <c r="G5" s="35"/>
      <c r="H5" s="28"/>
      <c r="I5" s="1" t="s">
        <v>46</v>
      </c>
      <c r="J5" s="1" t="s">
        <v>60</v>
      </c>
      <c r="K5" s="1" t="s">
        <v>45</v>
      </c>
      <c r="L5" s="1" t="s">
        <v>61</v>
      </c>
      <c r="M5" s="1" t="s">
        <v>98</v>
      </c>
      <c r="N5" s="21"/>
      <c r="O5" s="21"/>
      <c r="P5" s="26"/>
      <c r="Q5" s="26"/>
      <c r="R5" s="28"/>
      <c r="S5" s="19"/>
      <c r="T5" s="1" t="s">
        <v>46</v>
      </c>
      <c r="U5" s="1" t="s">
        <v>60</v>
      </c>
      <c r="V5" s="1" t="s">
        <v>45</v>
      </c>
      <c r="W5" s="1" t="s">
        <v>61</v>
      </c>
      <c r="X5" s="1" t="s">
        <v>98</v>
      </c>
      <c r="Y5" s="21"/>
      <c r="Z5" s="21"/>
      <c r="AA5" s="26"/>
      <c r="AB5" s="19"/>
    </row>
    <row r="6" spans="1:26" ht="19.5" customHeight="1">
      <c r="A6" s="29" t="s">
        <v>30</v>
      </c>
      <c r="B6" s="14">
        <f>B9+B12+B15+B18+B21+B24+B27</f>
        <v>231</v>
      </c>
      <c r="C6" s="14">
        <f>C9+C12+C15+C18+C21+C24+C27</f>
        <v>3669</v>
      </c>
      <c r="D6" s="14">
        <f>D9+D12+D15+D18+D21+D24+D27</f>
        <v>115987</v>
      </c>
      <c r="E6" s="10" t="s">
        <v>18</v>
      </c>
      <c r="F6" s="4">
        <f aca="true" t="shared" si="0" ref="F6:Z6">F7+F8</f>
        <v>562354</v>
      </c>
      <c r="G6" s="4">
        <f t="shared" si="0"/>
        <v>5498</v>
      </c>
      <c r="H6" s="4">
        <f t="shared" si="0"/>
        <v>31</v>
      </c>
      <c r="I6" s="4">
        <f t="shared" si="0"/>
        <v>112</v>
      </c>
      <c r="J6" s="4">
        <v>0</v>
      </c>
      <c r="K6" s="4">
        <f t="shared" si="0"/>
        <v>3</v>
      </c>
      <c r="L6" s="4">
        <f t="shared" si="0"/>
        <v>0</v>
      </c>
      <c r="M6" s="4">
        <f t="shared" si="0"/>
        <v>2190</v>
      </c>
      <c r="N6" s="4">
        <f t="shared" si="0"/>
        <v>3159</v>
      </c>
      <c r="O6" s="4">
        <f t="shared" si="0"/>
        <v>2</v>
      </c>
      <c r="P6" s="4">
        <f t="shared" si="0"/>
        <v>1</v>
      </c>
      <c r="Q6" s="4">
        <f t="shared" si="0"/>
        <v>5366</v>
      </c>
      <c r="R6" s="4">
        <f t="shared" si="0"/>
        <v>63</v>
      </c>
      <c r="S6" s="4">
        <f t="shared" si="0"/>
        <v>237</v>
      </c>
      <c r="T6" s="4">
        <v>0</v>
      </c>
      <c r="U6" s="4">
        <f t="shared" si="0"/>
        <v>0</v>
      </c>
      <c r="V6" s="4">
        <f t="shared" si="0"/>
        <v>0</v>
      </c>
      <c r="W6" s="4">
        <f t="shared" si="0"/>
        <v>1918</v>
      </c>
      <c r="X6" s="4">
        <f t="shared" si="0"/>
        <v>3148</v>
      </c>
      <c r="Y6" s="4">
        <f t="shared" si="0"/>
        <v>0</v>
      </c>
      <c r="Z6" s="4">
        <f t="shared" si="0"/>
        <v>0</v>
      </c>
    </row>
    <row r="7" spans="1:26" ht="19.5" customHeight="1">
      <c r="A7" s="30"/>
      <c r="B7" s="15"/>
      <c r="C7" s="15"/>
      <c r="D7" s="15"/>
      <c r="E7" s="10" t="s">
        <v>9</v>
      </c>
      <c r="F7" s="4">
        <v>291379</v>
      </c>
      <c r="G7" s="4">
        <v>2739</v>
      </c>
      <c r="H7" s="6">
        <v>18</v>
      </c>
      <c r="I7" s="6">
        <v>57</v>
      </c>
      <c r="J7" s="6">
        <v>0</v>
      </c>
      <c r="K7" s="6">
        <v>3</v>
      </c>
      <c r="L7" s="6">
        <v>0</v>
      </c>
      <c r="M7" s="6">
        <v>1132</v>
      </c>
      <c r="N7" s="6">
        <v>1529</v>
      </c>
      <c r="O7" s="6">
        <v>0</v>
      </c>
      <c r="P7" s="6">
        <v>0</v>
      </c>
      <c r="Q7" s="6">
        <v>2655</v>
      </c>
      <c r="R7" s="6">
        <v>34</v>
      </c>
      <c r="S7" s="6">
        <v>101</v>
      </c>
      <c r="T7" s="6">
        <v>0</v>
      </c>
      <c r="U7" s="6">
        <v>0</v>
      </c>
      <c r="V7" s="6">
        <v>0</v>
      </c>
      <c r="W7" s="6">
        <v>993</v>
      </c>
      <c r="X7" s="6">
        <v>1527</v>
      </c>
      <c r="Y7" s="6">
        <v>0</v>
      </c>
      <c r="Z7" s="6">
        <v>0</v>
      </c>
    </row>
    <row r="8" spans="1:26" ht="19.5" customHeight="1">
      <c r="A8" s="31"/>
      <c r="B8" s="16"/>
      <c r="C8" s="16"/>
      <c r="D8" s="16"/>
      <c r="E8" s="10" t="s">
        <v>10</v>
      </c>
      <c r="F8" s="4">
        <v>270975</v>
      </c>
      <c r="G8" s="4">
        <v>2759</v>
      </c>
      <c r="H8" s="6">
        <v>13</v>
      </c>
      <c r="I8" s="6">
        <v>55</v>
      </c>
      <c r="J8" s="6">
        <v>0</v>
      </c>
      <c r="K8" s="6">
        <v>0</v>
      </c>
      <c r="L8" s="6">
        <v>0</v>
      </c>
      <c r="M8" s="6">
        <v>1058</v>
      </c>
      <c r="N8" s="6">
        <v>1630</v>
      </c>
      <c r="O8" s="6">
        <v>2</v>
      </c>
      <c r="P8" s="6">
        <v>1</v>
      </c>
      <c r="Q8" s="6">
        <v>2711</v>
      </c>
      <c r="R8" s="6">
        <v>29</v>
      </c>
      <c r="S8" s="6">
        <v>136</v>
      </c>
      <c r="T8" s="6">
        <v>0</v>
      </c>
      <c r="U8" s="6">
        <v>0</v>
      </c>
      <c r="V8" s="6">
        <v>0</v>
      </c>
      <c r="W8" s="6">
        <v>925</v>
      </c>
      <c r="X8" s="6">
        <v>1621</v>
      </c>
      <c r="Y8" s="6">
        <v>0</v>
      </c>
      <c r="Z8" s="6">
        <v>0</v>
      </c>
    </row>
    <row r="9" spans="1:26" ht="19.5" customHeight="1">
      <c r="A9" s="29" t="s">
        <v>11</v>
      </c>
      <c r="B9" s="14">
        <v>39</v>
      </c>
      <c r="C9" s="14">
        <v>799</v>
      </c>
      <c r="D9" s="14">
        <v>29374</v>
      </c>
      <c r="E9" s="10" t="s">
        <v>18</v>
      </c>
      <c r="F9" s="4">
        <f aca="true" t="shared" si="1" ref="F9:Z9">F10+F11</f>
        <v>135195</v>
      </c>
      <c r="G9" s="4">
        <f t="shared" si="1"/>
        <v>1448</v>
      </c>
      <c r="H9" s="4">
        <f t="shared" si="1"/>
        <v>14</v>
      </c>
      <c r="I9" s="4">
        <f t="shared" si="1"/>
        <v>39</v>
      </c>
      <c r="J9" s="4">
        <v>0</v>
      </c>
      <c r="K9" s="4">
        <f t="shared" si="1"/>
        <v>0</v>
      </c>
      <c r="L9" s="4">
        <f t="shared" si="1"/>
        <v>0</v>
      </c>
      <c r="M9" s="4">
        <f t="shared" si="1"/>
        <v>677</v>
      </c>
      <c r="N9" s="4">
        <f t="shared" si="1"/>
        <v>718</v>
      </c>
      <c r="O9" s="4">
        <f t="shared" si="1"/>
        <v>0</v>
      </c>
      <c r="P9" s="4">
        <f t="shared" si="1"/>
        <v>0</v>
      </c>
      <c r="Q9" s="4">
        <f t="shared" si="1"/>
        <v>1260</v>
      </c>
      <c r="R9" s="4">
        <f t="shared" si="1"/>
        <v>15</v>
      </c>
      <c r="S9" s="4">
        <f t="shared" si="1"/>
        <v>71</v>
      </c>
      <c r="T9" s="4">
        <v>0</v>
      </c>
      <c r="U9" s="4">
        <f t="shared" si="1"/>
        <v>0</v>
      </c>
      <c r="V9" s="4">
        <f t="shared" si="1"/>
        <v>0</v>
      </c>
      <c r="W9" s="4">
        <f t="shared" si="1"/>
        <v>622</v>
      </c>
      <c r="X9" s="4">
        <f t="shared" si="1"/>
        <v>552</v>
      </c>
      <c r="Y9" s="4">
        <f t="shared" si="1"/>
        <v>0</v>
      </c>
      <c r="Z9" s="4">
        <f t="shared" si="1"/>
        <v>0</v>
      </c>
    </row>
    <row r="10" spans="1:26" ht="19.5" customHeight="1">
      <c r="A10" s="30"/>
      <c r="B10" s="15"/>
      <c r="C10" s="15"/>
      <c r="D10" s="15"/>
      <c r="E10" s="10" t="s">
        <v>9</v>
      </c>
      <c r="F10" s="4">
        <v>70907</v>
      </c>
      <c r="G10" s="4">
        <v>727</v>
      </c>
      <c r="H10" s="4">
        <v>7</v>
      </c>
      <c r="I10" s="4">
        <v>22</v>
      </c>
      <c r="J10" s="4">
        <v>0</v>
      </c>
      <c r="K10" s="4">
        <v>0</v>
      </c>
      <c r="L10" s="4">
        <v>0</v>
      </c>
      <c r="M10" s="4">
        <v>340</v>
      </c>
      <c r="N10" s="4">
        <v>358</v>
      </c>
      <c r="O10" s="4">
        <v>0</v>
      </c>
      <c r="P10" s="4">
        <v>0</v>
      </c>
      <c r="Q10" s="4">
        <v>604</v>
      </c>
      <c r="R10" s="4">
        <v>10</v>
      </c>
      <c r="S10" s="4">
        <v>34</v>
      </c>
      <c r="T10" s="4">
        <v>0</v>
      </c>
      <c r="U10" s="4">
        <v>0</v>
      </c>
      <c r="V10" s="4">
        <v>0</v>
      </c>
      <c r="W10" s="4">
        <v>296</v>
      </c>
      <c r="X10" s="4">
        <v>264</v>
      </c>
      <c r="Y10" s="4">
        <v>0</v>
      </c>
      <c r="Z10" s="4">
        <v>0</v>
      </c>
    </row>
    <row r="11" spans="1:26" ht="19.5" customHeight="1">
      <c r="A11" s="31"/>
      <c r="B11" s="16"/>
      <c r="C11" s="16"/>
      <c r="D11" s="16"/>
      <c r="E11" s="10" t="s">
        <v>10</v>
      </c>
      <c r="F11" s="4">
        <v>64288</v>
      </c>
      <c r="G11" s="4">
        <v>721</v>
      </c>
      <c r="H11" s="4">
        <v>7</v>
      </c>
      <c r="I11" s="4">
        <v>17</v>
      </c>
      <c r="J11" s="4">
        <v>0</v>
      </c>
      <c r="K11" s="4">
        <v>0</v>
      </c>
      <c r="L11" s="4">
        <v>0</v>
      </c>
      <c r="M11" s="4">
        <v>337</v>
      </c>
      <c r="N11" s="4">
        <v>360</v>
      </c>
      <c r="O11" s="4">
        <v>0</v>
      </c>
      <c r="P11" s="4">
        <v>0</v>
      </c>
      <c r="Q11" s="4">
        <v>656</v>
      </c>
      <c r="R11" s="4">
        <v>5</v>
      </c>
      <c r="S11" s="4">
        <v>37</v>
      </c>
      <c r="T11" s="4">
        <v>0</v>
      </c>
      <c r="U11" s="4">
        <v>0</v>
      </c>
      <c r="V11" s="4">
        <v>0</v>
      </c>
      <c r="W11" s="4">
        <v>326</v>
      </c>
      <c r="X11" s="4">
        <v>288</v>
      </c>
      <c r="Y11" s="4">
        <v>0</v>
      </c>
      <c r="Z11" s="4">
        <v>0</v>
      </c>
    </row>
    <row r="12" spans="1:26" ht="19.5" customHeight="1">
      <c r="A12" s="29" t="s">
        <v>12</v>
      </c>
      <c r="B12" s="14">
        <v>38</v>
      </c>
      <c r="C12" s="14">
        <v>441</v>
      </c>
      <c r="D12" s="14">
        <v>18964</v>
      </c>
      <c r="E12" s="10" t="s">
        <v>18</v>
      </c>
      <c r="F12" s="4">
        <f aca="true" t="shared" si="2" ref="F12:Z12">F13+F14</f>
        <v>94058</v>
      </c>
      <c r="G12" s="4">
        <f t="shared" si="2"/>
        <v>1194</v>
      </c>
      <c r="H12" s="4">
        <f t="shared" si="2"/>
        <v>4</v>
      </c>
      <c r="I12" s="4">
        <f t="shared" si="2"/>
        <v>16</v>
      </c>
      <c r="J12" s="4">
        <v>0</v>
      </c>
      <c r="K12" s="4">
        <f t="shared" si="2"/>
        <v>1</v>
      </c>
      <c r="L12" s="4">
        <f t="shared" si="2"/>
        <v>0</v>
      </c>
      <c r="M12" s="4">
        <f t="shared" si="2"/>
        <v>403</v>
      </c>
      <c r="N12" s="4">
        <f t="shared" si="2"/>
        <v>770</v>
      </c>
      <c r="O12" s="4">
        <f t="shared" si="2"/>
        <v>0</v>
      </c>
      <c r="P12" s="4">
        <f t="shared" si="2"/>
        <v>0</v>
      </c>
      <c r="Q12" s="4">
        <f t="shared" si="2"/>
        <v>876</v>
      </c>
      <c r="R12" s="4">
        <f t="shared" si="2"/>
        <v>14</v>
      </c>
      <c r="S12" s="4">
        <f t="shared" si="2"/>
        <v>49</v>
      </c>
      <c r="T12" s="4">
        <v>0</v>
      </c>
      <c r="U12" s="4">
        <f t="shared" si="2"/>
        <v>0</v>
      </c>
      <c r="V12" s="4">
        <f t="shared" si="2"/>
        <v>0</v>
      </c>
      <c r="W12" s="4">
        <f t="shared" si="2"/>
        <v>425</v>
      </c>
      <c r="X12" s="4">
        <f t="shared" si="2"/>
        <v>388</v>
      </c>
      <c r="Y12" s="4">
        <f t="shared" si="2"/>
        <v>0</v>
      </c>
      <c r="Z12" s="4">
        <f t="shared" si="2"/>
        <v>0</v>
      </c>
    </row>
    <row r="13" spans="1:26" ht="19.5" customHeight="1">
      <c r="A13" s="30"/>
      <c r="B13" s="15"/>
      <c r="C13" s="15"/>
      <c r="D13" s="15"/>
      <c r="E13" s="10" t="s">
        <v>9</v>
      </c>
      <c r="F13" s="4">
        <v>49183</v>
      </c>
      <c r="G13" s="4">
        <v>637</v>
      </c>
      <c r="H13" s="4">
        <v>3</v>
      </c>
      <c r="I13" s="4">
        <v>11</v>
      </c>
      <c r="J13" s="4">
        <v>0</v>
      </c>
      <c r="K13" s="4">
        <v>1</v>
      </c>
      <c r="L13" s="4">
        <v>0</v>
      </c>
      <c r="M13" s="4">
        <v>248</v>
      </c>
      <c r="N13" s="4">
        <v>374</v>
      </c>
      <c r="O13" s="4">
        <v>0</v>
      </c>
      <c r="P13" s="4">
        <v>0</v>
      </c>
      <c r="Q13" s="4">
        <v>498</v>
      </c>
      <c r="R13" s="4">
        <v>7</v>
      </c>
      <c r="S13" s="4">
        <v>23</v>
      </c>
      <c r="T13" s="4">
        <v>0</v>
      </c>
      <c r="U13" s="4">
        <v>0</v>
      </c>
      <c r="V13" s="4">
        <v>0</v>
      </c>
      <c r="W13" s="4">
        <v>272</v>
      </c>
      <c r="X13" s="4">
        <v>196</v>
      </c>
      <c r="Y13" s="4">
        <v>0</v>
      </c>
      <c r="Z13" s="4">
        <v>0</v>
      </c>
    </row>
    <row r="14" spans="1:26" ht="19.5" customHeight="1">
      <c r="A14" s="31"/>
      <c r="B14" s="16"/>
      <c r="C14" s="16"/>
      <c r="D14" s="16"/>
      <c r="E14" s="10" t="s">
        <v>10</v>
      </c>
      <c r="F14" s="4">
        <v>44875</v>
      </c>
      <c r="G14" s="4">
        <v>557</v>
      </c>
      <c r="H14" s="4">
        <v>1</v>
      </c>
      <c r="I14" s="4">
        <v>5</v>
      </c>
      <c r="J14" s="4">
        <v>0</v>
      </c>
      <c r="K14" s="4">
        <v>0</v>
      </c>
      <c r="L14" s="4">
        <v>0</v>
      </c>
      <c r="M14" s="4">
        <v>155</v>
      </c>
      <c r="N14" s="4">
        <v>396</v>
      </c>
      <c r="O14" s="4">
        <v>0</v>
      </c>
      <c r="P14" s="4">
        <v>0</v>
      </c>
      <c r="Q14" s="4">
        <v>378</v>
      </c>
      <c r="R14" s="4">
        <v>7</v>
      </c>
      <c r="S14" s="4">
        <v>26</v>
      </c>
      <c r="T14" s="4">
        <v>0</v>
      </c>
      <c r="U14" s="4">
        <v>0</v>
      </c>
      <c r="V14" s="4">
        <v>0</v>
      </c>
      <c r="W14" s="4">
        <v>153</v>
      </c>
      <c r="X14" s="4">
        <v>192</v>
      </c>
      <c r="Y14" s="4">
        <v>0</v>
      </c>
      <c r="Z14" s="4">
        <v>0</v>
      </c>
    </row>
    <row r="15" spans="1:26" ht="19.5" customHeight="1">
      <c r="A15" s="29" t="s">
        <v>13</v>
      </c>
      <c r="B15" s="14">
        <v>31</v>
      </c>
      <c r="C15" s="14">
        <v>561</v>
      </c>
      <c r="D15" s="14">
        <v>12966</v>
      </c>
      <c r="E15" s="10" t="s">
        <v>18</v>
      </c>
      <c r="F15" s="4">
        <f aca="true" t="shared" si="3" ref="F15:Z15">F16+F17</f>
        <v>63880</v>
      </c>
      <c r="G15" s="4">
        <f t="shared" si="3"/>
        <v>411</v>
      </c>
      <c r="H15" s="4">
        <f t="shared" si="3"/>
        <v>0</v>
      </c>
      <c r="I15" s="4">
        <f t="shared" si="3"/>
        <v>8</v>
      </c>
      <c r="J15" s="4">
        <v>0</v>
      </c>
      <c r="K15" s="4">
        <f t="shared" si="3"/>
        <v>0</v>
      </c>
      <c r="L15" s="4">
        <f t="shared" si="3"/>
        <v>0</v>
      </c>
      <c r="M15" s="4">
        <f t="shared" si="3"/>
        <v>140</v>
      </c>
      <c r="N15" s="4">
        <f t="shared" si="3"/>
        <v>263</v>
      </c>
      <c r="O15" s="4">
        <f t="shared" si="3"/>
        <v>0</v>
      </c>
      <c r="P15" s="4">
        <f t="shared" si="3"/>
        <v>0</v>
      </c>
      <c r="Q15" s="4">
        <f t="shared" si="3"/>
        <v>936</v>
      </c>
      <c r="R15" s="4">
        <f t="shared" si="3"/>
        <v>10</v>
      </c>
      <c r="S15" s="4">
        <f t="shared" si="3"/>
        <v>26</v>
      </c>
      <c r="T15" s="4">
        <v>0</v>
      </c>
      <c r="U15" s="4">
        <f t="shared" si="3"/>
        <v>0</v>
      </c>
      <c r="V15" s="4">
        <f t="shared" si="3"/>
        <v>0</v>
      </c>
      <c r="W15" s="4">
        <f t="shared" si="3"/>
        <v>146</v>
      </c>
      <c r="X15" s="4">
        <f t="shared" si="3"/>
        <v>754</v>
      </c>
      <c r="Y15" s="4">
        <f t="shared" si="3"/>
        <v>0</v>
      </c>
      <c r="Z15" s="4">
        <f t="shared" si="3"/>
        <v>0</v>
      </c>
    </row>
    <row r="16" spans="1:26" ht="19.5" customHeight="1">
      <c r="A16" s="30"/>
      <c r="B16" s="15"/>
      <c r="C16" s="15"/>
      <c r="D16" s="15"/>
      <c r="E16" s="10" t="s">
        <v>9</v>
      </c>
      <c r="F16" s="4">
        <v>32569</v>
      </c>
      <c r="G16" s="4">
        <v>190</v>
      </c>
      <c r="H16" s="4">
        <v>0</v>
      </c>
      <c r="I16" s="4">
        <v>5</v>
      </c>
      <c r="J16" s="4">
        <v>0</v>
      </c>
      <c r="K16" s="4">
        <v>0</v>
      </c>
      <c r="L16" s="4">
        <v>0</v>
      </c>
      <c r="M16" s="4">
        <v>59</v>
      </c>
      <c r="N16" s="4">
        <v>126</v>
      </c>
      <c r="O16" s="4">
        <v>0</v>
      </c>
      <c r="P16" s="4">
        <v>0</v>
      </c>
      <c r="Q16" s="4">
        <v>460</v>
      </c>
      <c r="R16" s="4">
        <v>5</v>
      </c>
      <c r="S16" s="4">
        <v>12</v>
      </c>
      <c r="T16" s="4">
        <v>0</v>
      </c>
      <c r="U16" s="4">
        <v>0</v>
      </c>
      <c r="V16" s="4">
        <v>0</v>
      </c>
      <c r="W16" s="4">
        <v>67</v>
      </c>
      <c r="X16" s="4">
        <v>376</v>
      </c>
      <c r="Y16" s="4">
        <v>0</v>
      </c>
      <c r="Z16" s="4">
        <v>0</v>
      </c>
    </row>
    <row r="17" spans="1:26" ht="19.5" customHeight="1">
      <c r="A17" s="31"/>
      <c r="B17" s="16"/>
      <c r="C17" s="16"/>
      <c r="D17" s="16"/>
      <c r="E17" s="10" t="s">
        <v>10</v>
      </c>
      <c r="F17" s="4">
        <v>31311</v>
      </c>
      <c r="G17" s="4">
        <v>221</v>
      </c>
      <c r="H17" s="4">
        <v>0</v>
      </c>
      <c r="I17" s="4">
        <v>3</v>
      </c>
      <c r="J17" s="4">
        <v>0</v>
      </c>
      <c r="K17" s="4">
        <v>0</v>
      </c>
      <c r="L17" s="4">
        <v>0</v>
      </c>
      <c r="M17" s="4">
        <v>81</v>
      </c>
      <c r="N17" s="4">
        <v>137</v>
      </c>
      <c r="O17" s="4">
        <v>0</v>
      </c>
      <c r="P17" s="4">
        <v>0</v>
      </c>
      <c r="Q17" s="4">
        <v>476</v>
      </c>
      <c r="R17" s="4">
        <v>5</v>
      </c>
      <c r="S17" s="4">
        <v>14</v>
      </c>
      <c r="T17" s="4">
        <v>0</v>
      </c>
      <c r="U17" s="4">
        <v>0</v>
      </c>
      <c r="V17" s="4">
        <v>0</v>
      </c>
      <c r="W17" s="4">
        <v>79</v>
      </c>
      <c r="X17" s="4">
        <v>378</v>
      </c>
      <c r="Y17" s="4">
        <v>0</v>
      </c>
      <c r="Z17" s="4">
        <v>0</v>
      </c>
    </row>
    <row r="18" spans="1:26" ht="19.5" customHeight="1">
      <c r="A18" s="29" t="s">
        <v>14</v>
      </c>
      <c r="B18" s="14">
        <v>47</v>
      </c>
      <c r="C18" s="14">
        <v>758</v>
      </c>
      <c r="D18" s="14">
        <v>27548</v>
      </c>
      <c r="E18" s="10" t="s">
        <v>18</v>
      </c>
      <c r="F18" s="4">
        <f aca="true" t="shared" si="4" ref="F18:Z18">F19+F20</f>
        <v>127190</v>
      </c>
      <c r="G18" s="4">
        <f t="shared" si="4"/>
        <v>1203</v>
      </c>
      <c r="H18" s="4">
        <f t="shared" si="4"/>
        <v>4</v>
      </c>
      <c r="I18" s="4">
        <f t="shared" si="4"/>
        <v>24</v>
      </c>
      <c r="J18" s="4">
        <v>0</v>
      </c>
      <c r="K18" s="4">
        <f t="shared" si="4"/>
        <v>0</v>
      </c>
      <c r="L18" s="4">
        <f t="shared" si="4"/>
        <v>0</v>
      </c>
      <c r="M18" s="4">
        <f t="shared" si="4"/>
        <v>538</v>
      </c>
      <c r="N18" s="4">
        <f t="shared" si="4"/>
        <v>636</v>
      </c>
      <c r="O18" s="4">
        <f t="shared" si="4"/>
        <v>0</v>
      </c>
      <c r="P18" s="4">
        <f t="shared" si="4"/>
        <v>1</v>
      </c>
      <c r="Q18" s="4">
        <f t="shared" si="4"/>
        <v>1177</v>
      </c>
      <c r="R18" s="4">
        <f t="shared" si="4"/>
        <v>1</v>
      </c>
      <c r="S18" s="4">
        <f t="shared" si="4"/>
        <v>53</v>
      </c>
      <c r="T18" s="4">
        <v>0</v>
      </c>
      <c r="U18" s="4">
        <f t="shared" si="4"/>
        <v>0</v>
      </c>
      <c r="V18" s="4">
        <v>0</v>
      </c>
      <c r="W18" s="4">
        <f t="shared" si="4"/>
        <v>430</v>
      </c>
      <c r="X18" s="4">
        <f t="shared" si="4"/>
        <v>693</v>
      </c>
      <c r="Y18" s="4">
        <f t="shared" si="4"/>
        <v>0</v>
      </c>
      <c r="Z18" s="4">
        <f t="shared" si="4"/>
        <v>0</v>
      </c>
    </row>
    <row r="19" spans="1:26" ht="19.5" customHeight="1">
      <c r="A19" s="30"/>
      <c r="B19" s="15"/>
      <c r="C19" s="15"/>
      <c r="D19" s="15"/>
      <c r="E19" s="10" t="s">
        <v>9</v>
      </c>
      <c r="F19" s="4">
        <v>65814</v>
      </c>
      <c r="G19" s="4">
        <v>597</v>
      </c>
      <c r="H19" s="4">
        <v>3</v>
      </c>
      <c r="I19" s="4">
        <v>8</v>
      </c>
      <c r="J19" s="4">
        <v>0</v>
      </c>
      <c r="K19" s="4">
        <v>0</v>
      </c>
      <c r="L19" s="4">
        <v>0</v>
      </c>
      <c r="M19" s="4">
        <v>278</v>
      </c>
      <c r="N19" s="4">
        <v>308</v>
      </c>
      <c r="O19" s="4">
        <v>0</v>
      </c>
      <c r="P19" s="4">
        <v>0</v>
      </c>
      <c r="Q19" s="4">
        <v>557</v>
      </c>
      <c r="R19" s="4">
        <v>1</v>
      </c>
      <c r="S19" s="4">
        <v>16</v>
      </c>
      <c r="T19" s="4">
        <v>0</v>
      </c>
      <c r="U19" s="4">
        <v>0</v>
      </c>
      <c r="V19" s="4">
        <v>0</v>
      </c>
      <c r="W19" s="4">
        <v>210</v>
      </c>
      <c r="X19" s="4">
        <v>330</v>
      </c>
      <c r="Y19" s="4">
        <v>0</v>
      </c>
      <c r="Z19" s="4">
        <v>0</v>
      </c>
    </row>
    <row r="20" spans="1:26" ht="19.5" customHeight="1">
      <c r="A20" s="31"/>
      <c r="B20" s="16"/>
      <c r="C20" s="16"/>
      <c r="D20" s="16"/>
      <c r="E20" s="10" t="s">
        <v>10</v>
      </c>
      <c r="F20" s="4">
        <v>61376</v>
      </c>
      <c r="G20" s="4">
        <v>606</v>
      </c>
      <c r="H20" s="4">
        <v>1</v>
      </c>
      <c r="I20" s="4">
        <v>16</v>
      </c>
      <c r="J20" s="4">
        <v>0</v>
      </c>
      <c r="K20" s="4">
        <v>0</v>
      </c>
      <c r="L20" s="4">
        <v>0</v>
      </c>
      <c r="M20" s="4">
        <v>260</v>
      </c>
      <c r="N20" s="4">
        <v>328</v>
      </c>
      <c r="O20" s="4">
        <v>0</v>
      </c>
      <c r="P20" s="4">
        <v>1</v>
      </c>
      <c r="Q20" s="4">
        <v>620</v>
      </c>
      <c r="R20" s="4">
        <v>0</v>
      </c>
      <c r="S20" s="4">
        <v>37</v>
      </c>
      <c r="T20" s="4">
        <v>0</v>
      </c>
      <c r="U20" s="4">
        <v>0</v>
      </c>
      <c r="V20" s="4">
        <v>0</v>
      </c>
      <c r="W20" s="4">
        <v>220</v>
      </c>
      <c r="X20" s="4">
        <v>363</v>
      </c>
      <c r="Y20" s="4">
        <v>0</v>
      </c>
      <c r="Z20" s="4">
        <v>0</v>
      </c>
    </row>
    <row r="21" spans="1:26" ht="19.5" customHeight="1">
      <c r="A21" s="29" t="s">
        <v>15</v>
      </c>
      <c r="B21" s="14">
        <v>30</v>
      </c>
      <c r="C21" s="14">
        <v>471</v>
      </c>
      <c r="D21" s="14">
        <v>9371</v>
      </c>
      <c r="E21" s="10" t="s">
        <v>18</v>
      </c>
      <c r="F21" s="4">
        <f aca="true" t="shared" si="5" ref="F21:Z21">F22+F23</f>
        <v>44525</v>
      </c>
      <c r="G21" s="4">
        <f t="shared" si="5"/>
        <v>629</v>
      </c>
      <c r="H21" s="4">
        <f t="shared" si="5"/>
        <v>9</v>
      </c>
      <c r="I21" s="4">
        <f t="shared" si="5"/>
        <v>17</v>
      </c>
      <c r="J21" s="4">
        <v>0</v>
      </c>
      <c r="K21" s="4">
        <f t="shared" si="5"/>
        <v>0</v>
      </c>
      <c r="L21" s="4">
        <f t="shared" si="5"/>
        <v>0</v>
      </c>
      <c r="M21" s="4">
        <f t="shared" si="5"/>
        <v>188</v>
      </c>
      <c r="N21" s="4">
        <f t="shared" si="5"/>
        <v>415</v>
      </c>
      <c r="O21" s="4">
        <f t="shared" si="5"/>
        <v>0</v>
      </c>
      <c r="P21" s="4">
        <f t="shared" si="5"/>
        <v>0</v>
      </c>
      <c r="Q21" s="4">
        <f t="shared" si="5"/>
        <v>631</v>
      </c>
      <c r="R21" s="4">
        <f t="shared" si="5"/>
        <v>22</v>
      </c>
      <c r="S21" s="4">
        <f t="shared" si="5"/>
        <v>18</v>
      </c>
      <c r="T21" s="4">
        <v>0</v>
      </c>
      <c r="U21" s="4">
        <f t="shared" si="5"/>
        <v>0</v>
      </c>
      <c r="V21" s="4">
        <f t="shared" si="5"/>
        <v>0</v>
      </c>
      <c r="W21" s="4">
        <f t="shared" si="5"/>
        <v>107</v>
      </c>
      <c r="X21" s="4">
        <f t="shared" si="5"/>
        <v>484</v>
      </c>
      <c r="Y21" s="4">
        <f t="shared" si="5"/>
        <v>0</v>
      </c>
      <c r="Z21" s="4">
        <f t="shared" si="5"/>
        <v>0</v>
      </c>
    </row>
    <row r="22" spans="1:26" ht="19.5" customHeight="1">
      <c r="A22" s="30"/>
      <c r="B22" s="15"/>
      <c r="C22" s="15"/>
      <c r="D22" s="15"/>
      <c r="E22" s="10" t="s">
        <v>9</v>
      </c>
      <c r="F22" s="4">
        <v>22433</v>
      </c>
      <c r="G22" s="4">
        <v>288</v>
      </c>
      <c r="H22" s="4">
        <v>5</v>
      </c>
      <c r="I22" s="4">
        <v>4</v>
      </c>
      <c r="J22" s="4">
        <v>0</v>
      </c>
      <c r="K22" s="4">
        <v>0</v>
      </c>
      <c r="L22" s="4">
        <v>0</v>
      </c>
      <c r="M22" s="4">
        <v>84</v>
      </c>
      <c r="N22" s="4">
        <v>195</v>
      </c>
      <c r="O22" s="4">
        <v>0</v>
      </c>
      <c r="P22" s="4">
        <v>0</v>
      </c>
      <c r="Q22" s="4">
        <v>305</v>
      </c>
      <c r="R22" s="4">
        <v>10</v>
      </c>
      <c r="S22" s="4">
        <v>9</v>
      </c>
      <c r="T22" s="4">
        <v>0</v>
      </c>
      <c r="U22" s="4">
        <v>0</v>
      </c>
      <c r="V22" s="4">
        <v>0</v>
      </c>
      <c r="W22" s="4">
        <v>55</v>
      </c>
      <c r="X22" s="4">
        <v>231</v>
      </c>
      <c r="Y22" s="4">
        <v>0</v>
      </c>
      <c r="Z22" s="4">
        <v>0</v>
      </c>
    </row>
    <row r="23" spans="1:26" ht="19.5" customHeight="1">
      <c r="A23" s="31"/>
      <c r="B23" s="16"/>
      <c r="C23" s="16"/>
      <c r="D23" s="16"/>
      <c r="E23" s="10" t="s">
        <v>10</v>
      </c>
      <c r="F23" s="4">
        <v>22092</v>
      </c>
      <c r="G23" s="4">
        <v>341</v>
      </c>
      <c r="H23" s="4">
        <v>4</v>
      </c>
      <c r="I23" s="4">
        <v>13</v>
      </c>
      <c r="J23" s="4">
        <v>0</v>
      </c>
      <c r="K23" s="4">
        <v>0</v>
      </c>
      <c r="L23" s="4">
        <v>0</v>
      </c>
      <c r="M23" s="4">
        <v>104</v>
      </c>
      <c r="N23" s="4">
        <v>220</v>
      </c>
      <c r="O23" s="4">
        <v>0</v>
      </c>
      <c r="P23" s="4">
        <v>0</v>
      </c>
      <c r="Q23" s="4">
        <v>326</v>
      </c>
      <c r="R23" s="4">
        <v>12</v>
      </c>
      <c r="S23" s="4">
        <v>9</v>
      </c>
      <c r="T23" s="4">
        <v>0</v>
      </c>
      <c r="U23" s="4">
        <v>0</v>
      </c>
      <c r="V23" s="4">
        <v>0</v>
      </c>
      <c r="W23" s="4">
        <v>52</v>
      </c>
      <c r="X23" s="4">
        <v>253</v>
      </c>
      <c r="Y23" s="4">
        <v>0</v>
      </c>
      <c r="Z23" s="4">
        <v>0</v>
      </c>
    </row>
    <row r="24" spans="1:26" ht="19.5" customHeight="1">
      <c r="A24" s="29" t="s">
        <v>16</v>
      </c>
      <c r="B24" s="14">
        <v>37</v>
      </c>
      <c r="C24" s="14">
        <v>458</v>
      </c>
      <c r="D24" s="14">
        <v>13917</v>
      </c>
      <c r="E24" s="10" t="s">
        <v>18</v>
      </c>
      <c r="F24" s="4">
        <f aca="true" t="shared" si="6" ref="F24:Z24">F25+F26</f>
        <v>79049</v>
      </c>
      <c r="G24" s="4">
        <f t="shared" si="6"/>
        <v>486</v>
      </c>
      <c r="H24" s="4">
        <f t="shared" si="6"/>
        <v>0</v>
      </c>
      <c r="I24" s="4">
        <f t="shared" si="6"/>
        <v>6</v>
      </c>
      <c r="J24" s="4">
        <v>0</v>
      </c>
      <c r="K24" s="4">
        <f t="shared" si="6"/>
        <v>0</v>
      </c>
      <c r="L24" s="4">
        <f t="shared" si="6"/>
        <v>0</v>
      </c>
      <c r="M24" s="4">
        <f t="shared" si="6"/>
        <v>202</v>
      </c>
      <c r="N24" s="4">
        <f t="shared" si="6"/>
        <v>276</v>
      </c>
      <c r="O24" s="4">
        <f t="shared" si="6"/>
        <v>2</v>
      </c>
      <c r="P24" s="4">
        <f t="shared" si="6"/>
        <v>0</v>
      </c>
      <c r="Q24" s="4">
        <f t="shared" si="6"/>
        <v>337</v>
      </c>
      <c r="R24" s="4">
        <f t="shared" si="6"/>
        <v>0</v>
      </c>
      <c r="S24" s="4">
        <f t="shared" si="6"/>
        <v>5</v>
      </c>
      <c r="T24" s="4">
        <v>0</v>
      </c>
      <c r="U24" s="4">
        <f t="shared" si="6"/>
        <v>0</v>
      </c>
      <c r="V24" s="4">
        <f t="shared" si="6"/>
        <v>0</v>
      </c>
      <c r="W24" s="4">
        <f t="shared" si="6"/>
        <v>147</v>
      </c>
      <c r="X24" s="4">
        <f t="shared" si="6"/>
        <v>185</v>
      </c>
      <c r="Y24" s="4">
        <f t="shared" si="6"/>
        <v>0</v>
      </c>
      <c r="Z24" s="4">
        <f t="shared" si="6"/>
        <v>0</v>
      </c>
    </row>
    <row r="25" spans="1:26" ht="19.5" customHeight="1">
      <c r="A25" s="30"/>
      <c r="B25" s="15"/>
      <c r="C25" s="15"/>
      <c r="D25" s="15"/>
      <c r="E25" s="10" t="s">
        <v>9</v>
      </c>
      <c r="F25" s="4">
        <v>40820</v>
      </c>
      <c r="G25" s="4">
        <v>235</v>
      </c>
      <c r="H25" s="4">
        <v>0</v>
      </c>
      <c r="I25" s="4">
        <v>5</v>
      </c>
      <c r="J25" s="4">
        <v>0</v>
      </c>
      <c r="K25" s="4">
        <v>0</v>
      </c>
      <c r="L25" s="4">
        <v>0</v>
      </c>
      <c r="M25" s="4">
        <v>106</v>
      </c>
      <c r="N25" s="4">
        <v>124</v>
      </c>
      <c r="O25" s="4">
        <v>0</v>
      </c>
      <c r="P25" s="4">
        <v>0</v>
      </c>
      <c r="Q25" s="4">
        <v>156</v>
      </c>
      <c r="R25" s="4">
        <v>0</v>
      </c>
      <c r="S25" s="4">
        <v>1</v>
      </c>
      <c r="T25" s="4">
        <v>0</v>
      </c>
      <c r="U25" s="4">
        <v>0</v>
      </c>
      <c r="V25" s="4">
        <v>0</v>
      </c>
      <c r="W25" s="4">
        <v>72</v>
      </c>
      <c r="X25" s="4">
        <v>83</v>
      </c>
      <c r="Y25" s="4">
        <v>0</v>
      </c>
      <c r="Z25" s="4">
        <v>0</v>
      </c>
    </row>
    <row r="26" spans="1:26" ht="19.5" customHeight="1">
      <c r="A26" s="31"/>
      <c r="B26" s="16"/>
      <c r="C26" s="16"/>
      <c r="D26" s="16"/>
      <c r="E26" s="10" t="s">
        <v>10</v>
      </c>
      <c r="F26" s="4">
        <v>38229</v>
      </c>
      <c r="G26" s="4">
        <v>251</v>
      </c>
      <c r="H26" s="4">
        <v>0</v>
      </c>
      <c r="I26" s="4">
        <v>1</v>
      </c>
      <c r="J26" s="4">
        <v>0</v>
      </c>
      <c r="K26" s="4">
        <v>0</v>
      </c>
      <c r="L26" s="4">
        <v>0</v>
      </c>
      <c r="M26" s="4">
        <v>96</v>
      </c>
      <c r="N26" s="4">
        <v>152</v>
      </c>
      <c r="O26" s="4">
        <v>2</v>
      </c>
      <c r="P26" s="4">
        <v>0</v>
      </c>
      <c r="Q26" s="4">
        <v>181</v>
      </c>
      <c r="R26" s="4">
        <v>0</v>
      </c>
      <c r="S26" s="4">
        <v>4</v>
      </c>
      <c r="T26" s="4">
        <v>0</v>
      </c>
      <c r="U26" s="4">
        <v>0</v>
      </c>
      <c r="V26" s="4">
        <v>0</v>
      </c>
      <c r="W26" s="4">
        <v>75</v>
      </c>
      <c r="X26" s="4">
        <v>102</v>
      </c>
      <c r="Y26" s="4">
        <v>0</v>
      </c>
      <c r="Z26" s="4">
        <v>0</v>
      </c>
    </row>
    <row r="27" spans="1:26" ht="19.5" customHeight="1">
      <c r="A27" s="29" t="s">
        <v>17</v>
      </c>
      <c r="B27" s="14">
        <v>9</v>
      </c>
      <c r="C27" s="14">
        <v>181</v>
      </c>
      <c r="D27" s="14">
        <v>3847</v>
      </c>
      <c r="E27" s="10" t="s">
        <v>18</v>
      </c>
      <c r="F27" s="4">
        <f aca="true" t="shared" si="7" ref="F27:Z27">F28+F29</f>
        <v>18457</v>
      </c>
      <c r="G27" s="4">
        <f t="shared" si="7"/>
        <v>127</v>
      </c>
      <c r="H27" s="4">
        <f t="shared" si="7"/>
        <v>0</v>
      </c>
      <c r="I27" s="4">
        <f t="shared" si="7"/>
        <v>2</v>
      </c>
      <c r="J27" s="4">
        <v>0</v>
      </c>
      <c r="K27" s="4">
        <f t="shared" si="7"/>
        <v>2</v>
      </c>
      <c r="L27" s="4">
        <f t="shared" si="7"/>
        <v>0</v>
      </c>
      <c r="M27" s="4">
        <f t="shared" si="7"/>
        <v>42</v>
      </c>
      <c r="N27" s="4">
        <f t="shared" si="7"/>
        <v>81</v>
      </c>
      <c r="O27" s="4">
        <f t="shared" si="7"/>
        <v>0</v>
      </c>
      <c r="P27" s="4">
        <f t="shared" si="7"/>
        <v>0</v>
      </c>
      <c r="Q27" s="4">
        <f t="shared" si="7"/>
        <v>149</v>
      </c>
      <c r="R27" s="4">
        <f t="shared" si="7"/>
        <v>1</v>
      </c>
      <c r="S27" s="4">
        <f t="shared" si="7"/>
        <v>15</v>
      </c>
      <c r="T27" s="4">
        <v>0</v>
      </c>
      <c r="U27" s="4">
        <f t="shared" si="7"/>
        <v>0</v>
      </c>
      <c r="V27" s="4">
        <f t="shared" si="7"/>
        <v>0</v>
      </c>
      <c r="W27" s="4">
        <f t="shared" si="7"/>
        <v>41</v>
      </c>
      <c r="X27" s="4">
        <f t="shared" si="7"/>
        <v>92</v>
      </c>
      <c r="Y27" s="4">
        <f t="shared" si="7"/>
        <v>0</v>
      </c>
      <c r="Z27" s="4">
        <f t="shared" si="7"/>
        <v>0</v>
      </c>
    </row>
    <row r="28" spans="1:26" ht="19.5" customHeight="1">
      <c r="A28" s="30"/>
      <c r="B28" s="15"/>
      <c r="C28" s="15"/>
      <c r="D28" s="15"/>
      <c r="E28" s="10" t="s">
        <v>9</v>
      </c>
      <c r="F28" s="4">
        <v>9653</v>
      </c>
      <c r="G28" s="4">
        <v>65</v>
      </c>
      <c r="H28" s="4">
        <v>0</v>
      </c>
      <c r="I28" s="4">
        <v>2</v>
      </c>
      <c r="J28" s="4">
        <v>0</v>
      </c>
      <c r="K28" s="4">
        <v>2</v>
      </c>
      <c r="L28" s="4">
        <v>0</v>
      </c>
      <c r="M28" s="4">
        <v>17</v>
      </c>
      <c r="N28" s="4">
        <v>44</v>
      </c>
      <c r="O28" s="4">
        <v>0</v>
      </c>
      <c r="P28" s="4">
        <v>0</v>
      </c>
      <c r="Q28" s="4">
        <v>75</v>
      </c>
      <c r="R28" s="4">
        <v>1</v>
      </c>
      <c r="S28" s="4">
        <v>6</v>
      </c>
      <c r="T28" s="4">
        <v>0</v>
      </c>
      <c r="U28" s="4">
        <v>0</v>
      </c>
      <c r="V28" s="4">
        <v>0</v>
      </c>
      <c r="W28" s="4">
        <v>21</v>
      </c>
      <c r="X28" s="4">
        <v>47</v>
      </c>
      <c r="Y28" s="4">
        <v>0</v>
      </c>
      <c r="Z28" s="4">
        <v>0</v>
      </c>
    </row>
    <row r="29" spans="1:26" ht="22.5" customHeight="1">
      <c r="A29" s="31"/>
      <c r="B29" s="16"/>
      <c r="C29" s="16"/>
      <c r="D29" s="16"/>
      <c r="E29" s="10" t="s">
        <v>10</v>
      </c>
      <c r="F29" s="4">
        <v>8804</v>
      </c>
      <c r="G29" s="4">
        <v>62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25</v>
      </c>
      <c r="N29" s="4">
        <v>37</v>
      </c>
      <c r="O29" s="4">
        <v>0</v>
      </c>
      <c r="P29" s="4">
        <v>0</v>
      </c>
      <c r="Q29" s="4">
        <v>74</v>
      </c>
      <c r="R29" s="4">
        <v>0</v>
      </c>
      <c r="S29" s="4">
        <v>9</v>
      </c>
      <c r="T29" s="4">
        <v>0</v>
      </c>
      <c r="U29" s="4">
        <v>0</v>
      </c>
      <c r="V29" s="4">
        <v>0</v>
      </c>
      <c r="W29" s="4">
        <v>20</v>
      </c>
      <c r="X29" s="4">
        <v>45</v>
      </c>
      <c r="Y29" s="4">
        <v>0</v>
      </c>
      <c r="Z29" s="4">
        <v>0</v>
      </c>
    </row>
    <row r="30" spans="8:26" ht="16.5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8:26" ht="16.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</sheetData>
  <mergeCells count="55">
    <mergeCell ref="O4:O5"/>
    <mergeCell ref="Z4:Z5"/>
    <mergeCell ref="Y4:Y5"/>
    <mergeCell ref="B3:B5"/>
    <mergeCell ref="C3:C5"/>
    <mergeCell ref="D3:D5"/>
    <mergeCell ref="E3:E5"/>
    <mergeCell ref="A6:A8"/>
    <mergeCell ref="A1:Z1"/>
    <mergeCell ref="A21:A23"/>
    <mergeCell ref="A24:A26"/>
    <mergeCell ref="G4:G5"/>
    <mergeCell ref="A3:A5"/>
    <mergeCell ref="A9:A11"/>
    <mergeCell ref="H4:H5"/>
    <mergeCell ref="F3:F5"/>
    <mergeCell ref="N4:N5"/>
    <mergeCell ref="A12:A14"/>
    <mergeCell ref="A15:A17"/>
    <mergeCell ref="A18:A20"/>
    <mergeCell ref="A27:A29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  <mergeCell ref="R3:AB3"/>
    <mergeCell ref="I4:M4"/>
    <mergeCell ref="S4:S5"/>
    <mergeCell ref="T4:X4"/>
    <mergeCell ref="AA4:AA5"/>
    <mergeCell ref="AB4:AB5"/>
    <mergeCell ref="G3:Q3"/>
    <mergeCell ref="P4:P5"/>
    <mergeCell ref="Q4:Q5"/>
    <mergeCell ref="R4:R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A1" sqref="A1:Z1"/>
    </sheetView>
  </sheetViews>
  <sheetFormatPr defaultColWidth="9.00390625" defaultRowHeight="16.5"/>
  <cols>
    <col min="1" max="1" width="9.375" style="3" customWidth="1"/>
    <col min="2" max="3" width="6.625" style="3" customWidth="1"/>
    <col min="4" max="4" width="7.875" style="3" customWidth="1"/>
    <col min="5" max="5" width="4.875" style="3" customWidth="1"/>
    <col min="6" max="26" width="7.375" style="3" customWidth="1"/>
    <col min="27" max="16384" width="9.00390625" style="3" customWidth="1"/>
  </cols>
  <sheetData>
    <row r="1" spans="1:26" ht="60" customHeight="1">
      <c r="A1" s="32" t="s">
        <v>106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ht="24" customHeight="1">
      <c r="A3" s="17" t="s">
        <v>55</v>
      </c>
      <c r="B3" s="17" t="s">
        <v>95</v>
      </c>
      <c r="C3" s="17" t="s">
        <v>96</v>
      </c>
      <c r="D3" s="17" t="s">
        <v>97</v>
      </c>
      <c r="E3" s="17" t="s">
        <v>53</v>
      </c>
      <c r="F3" s="17" t="s">
        <v>56</v>
      </c>
      <c r="G3" s="23" t="s">
        <v>59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2" t="s">
        <v>64</v>
      </c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1:28" ht="24" customHeight="1">
      <c r="A4" s="18"/>
      <c r="B4" s="18"/>
      <c r="C4" s="18"/>
      <c r="D4" s="18"/>
      <c r="E4" s="18"/>
      <c r="F4" s="18"/>
      <c r="G4" s="34" t="s">
        <v>57</v>
      </c>
      <c r="H4" s="27" t="s">
        <v>58</v>
      </c>
      <c r="I4" s="22" t="s">
        <v>130</v>
      </c>
      <c r="J4" s="23"/>
      <c r="K4" s="23"/>
      <c r="L4" s="23"/>
      <c r="M4" s="24"/>
      <c r="N4" s="20" t="s">
        <v>99</v>
      </c>
      <c r="O4" s="20" t="s">
        <v>101</v>
      </c>
      <c r="P4" s="25" t="s">
        <v>62</v>
      </c>
      <c r="Q4" s="25" t="s">
        <v>40</v>
      </c>
      <c r="R4" s="27" t="s">
        <v>63</v>
      </c>
      <c r="S4" s="17" t="s">
        <v>47</v>
      </c>
      <c r="T4" s="22" t="s">
        <v>43</v>
      </c>
      <c r="U4" s="23"/>
      <c r="V4" s="23"/>
      <c r="W4" s="23"/>
      <c r="X4" s="24"/>
      <c r="Y4" s="20" t="s">
        <v>99</v>
      </c>
      <c r="Z4" s="20" t="s">
        <v>100</v>
      </c>
      <c r="AA4" s="25" t="s">
        <v>41</v>
      </c>
      <c r="AB4" s="17" t="s">
        <v>49</v>
      </c>
    </row>
    <row r="5" spans="1:28" ht="135" customHeight="1">
      <c r="A5" s="19"/>
      <c r="B5" s="19"/>
      <c r="C5" s="19"/>
      <c r="D5" s="19"/>
      <c r="E5" s="19"/>
      <c r="F5" s="19"/>
      <c r="G5" s="35"/>
      <c r="H5" s="28"/>
      <c r="I5" s="1" t="s">
        <v>46</v>
      </c>
      <c r="J5" s="1" t="s">
        <v>60</v>
      </c>
      <c r="K5" s="1" t="s">
        <v>45</v>
      </c>
      <c r="L5" s="1" t="s">
        <v>61</v>
      </c>
      <c r="M5" s="1" t="s">
        <v>98</v>
      </c>
      <c r="N5" s="21"/>
      <c r="O5" s="21"/>
      <c r="P5" s="26"/>
      <c r="Q5" s="26"/>
      <c r="R5" s="28"/>
      <c r="S5" s="19"/>
      <c r="T5" s="1" t="s">
        <v>46</v>
      </c>
      <c r="U5" s="1" t="s">
        <v>60</v>
      </c>
      <c r="V5" s="1" t="s">
        <v>45</v>
      </c>
      <c r="W5" s="1" t="s">
        <v>61</v>
      </c>
      <c r="X5" s="1" t="s">
        <v>98</v>
      </c>
      <c r="Y5" s="21"/>
      <c r="Z5" s="21"/>
      <c r="AA5" s="26"/>
      <c r="AB5" s="19"/>
    </row>
    <row r="6" spans="1:26" ht="19.5" customHeight="1">
      <c r="A6" s="29" t="s">
        <v>30</v>
      </c>
      <c r="B6" s="14">
        <f>B9+B12+B15+B18+B21+B24+B27</f>
        <v>231</v>
      </c>
      <c r="C6" s="14">
        <f>C9+C12+C15+C18+C21+C24+C27</f>
        <v>3669</v>
      </c>
      <c r="D6" s="14">
        <f>D9+D12+D15+D18+D21+D24+D27</f>
        <v>116591</v>
      </c>
      <c r="E6" s="10" t="s">
        <v>18</v>
      </c>
      <c r="F6" s="4">
        <f aca="true" t="shared" si="0" ref="F6:Z6">F7+F8</f>
        <v>563361</v>
      </c>
      <c r="G6" s="4">
        <f t="shared" si="0"/>
        <v>5942</v>
      </c>
      <c r="H6" s="4">
        <f t="shared" si="0"/>
        <v>44</v>
      </c>
      <c r="I6" s="4">
        <f t="shared" si="0"/>
        <v>154</v>
      </c>
      <c r="J6" s="4">
        <v>0</v>
      </c>
      <c r="K6" s="4">
        <f t="shared" si="0"/>
        <v>0</v>
      </c>
      <c r="L6" s="4">
        <f t="shared" si="0"/>
        <v>0</v>
      </c>
      <c r="M6" s="4">
        <f t="shared" si="0"/>
        <v>2311</v>
      </c>
      <c r="N6" s="4">
        <f t="shared" si="0"/>
        <v>3433</v>
      </c>
      <c r="O6" s="4">
        <f t="shared" si="0"/>
        <v>0</v>
      </c>
      <c r="P6" s="4">
        <f t="shared" si="0"/>
        <v>0</v>
      </c>
      <c r="Q6" s="4">
        <f t="shared" si="0"/>
        <v>5689</v>
      </c>
      <c r="R6" s="4">
        <f t="shared" si="0"/>
        <v>57</v>
      </c>
      <c r="S6" s="4">
        <f t="shared" si="0"/>
        <v>240</v>
      </c>
      <c r="T6" s="4">
        <v>0</v>
      </c>
      <c r="U6" s="4">
        <f t="shared" si="0"/>
        <v>2</v>
      </c>
      <c r="V6" s="4">
        <f t="shared" si="0"/>
        <v>0</v>
      </c>
      <c r="W6" s="4">
        <f t="shared" si="0"/>
        <v>1940</v>
      </c>
      <c r="X6" s="4">
        <f t="shared" si="0"/>
        <v>3442</v>
      </c>
      <c r="Y6" s="4">
        <f t="shared" si="0"/>
        <v>0</v>
      </c>
      <c r="Z6" s="4">
        <f t="shared" si="0"/>
        <v>8</v>
      </c>
    </row>
    <row r="7" spans="1:26" ht="19.5" customHeight="1">
      <c r="A7" s="30"/>
      <c r="B7" s="15"/>
      <c r="C7" s="15"/>
      <c r="D7" s="15"/>
      <c r="E7" s="10" t="s">
        <v>9</v>
      </c>
      <c r="F7" s="4">
        <v>291881</v>
      </c>
      <c r="G7" s="4">
        <v>3015</v>
      </c>
      <c r="H7" s="6">
        <v>29</v>
      </c>
      <c r="I7" s="6">
        <v>86</v>
      </c>
      <c r="J7" s="6">
        <v>0</v>
      </c>
      <c r="K7" s="6">
        <v>0</v>
      </c>
      <c r="L7" s="6">
        <v>0</v>
      </c>
      <c r="M7" s="6">
        <v>1205</v>
      </c>
      <c r="N7" s="6">
        <v>1695</v>
      </c>
      <c r="O7" s="6">
        <v>0</v>
      </c>
      <c r="P7" s="6">
        <v>0</v>
      </c>
      <c r="Q7" s="6">
        <v>2893</v>
      </c>
      <c r="R7" s="6">
        <v>29</v>
      </c>
      <c r="S7" s="6">
        <v>117</v>
      </c>
      <c r="T7" s="6">
        <v>0</v>
      </c>
      <c r="U7" s="6">
        <v>1</v>
      </c>
      <c r="V7" s="6">
        <v>0</v>
      </c>
      <c r="W7" s="6">
        <v>1031</v>
      </c>
      <c r="X7" s="6">
        <v>1707</v>
      </c>
      <c r="Y7" s="6">
        <v>0</v>
      </c>
      <c r="Z7" s="6">
        <v>8</v>
      </c>
    </row>
    <row r="8" spans="1:26" ht="19.5" customHeight="1">
      <c r="A8" s="31"/>
      <c r="B8" s="16"/>
      <c r="C8" s="16"/>
      <c r="D8" s="16"/>
      <c r="E8" s="10" t="s">
        <v>10</v>
      </c>
      <c r="F8" s="4">
        <v>271480</v>
      </c>
      <c r="G8" s="4">
        <v>2927</v>
      </c>
      <c r="H8" s="6">
        <v>15</v>
      </c>
      <c r="I8" s="6">
        <v>68</v>
      </c>
      <c r="J8" s="6">
        <v>0</v>
      </c>
      <c r="K8" s="6">
        <v>0</v>
      </c>
      <c r="L8" s="6">
        <v>0</v>
      </c>
      <c r="M8" s="6">
        <v>1106</v>
      </c>
      <c r="N8" s="6">
        <v>1738</v>
      </c>
      <c r="O8" s="6">
        <v>0</v>
      </c>
      <c r="P8" s="6">
        <v>0</v>
      </c>
      <c r="Q8" s="6">
        <v>2796</v>
      </c>
      <c r="R8" s="6">
        <v>28</v>
      </c>
      <c r="S8" s="6">
        <v>123</v>
      </c>
      <c r="T8" s="6">
        <v>0</v>
      </c>
      <c r="U8" s="6">
        <v>1</v>
      </c>
      <c r="V8" s="6">
        <v>0</v>
      </c>
      <c r="W8" s="6">
        <v>909</v>
      </c>
      <c r="X8" s="6">
        <v>1735</v>
      </c>
      <c r="Y8" s="6">
        <v>0</v>
      </c>
      <c r="Z8" s="6">
        <v>0</v>
      </c>
    </row>
    <row r="9" spans="1:26" ht="19.5" customHeight="1">
      <c r="A9" s="29" t="s">
        <v>11</v>
      </c>
      <c r="B9" s="14">
        <v>39</v>
      </c>
      <c r="C9" s="14">
        <v>799</v>
      </c>
      <c r="D9" s="14">
        <v>29677</v>
      </c>
      <c r="E9" s="10" t="s">
        <v>18</v>
      </c>
      <c r="F9" s="4">
        <f aca="true" t="shared" si="1" ref="F9:Z9">F10+F11</f>
        <v>136014</v>
      </c>
      <c r="G9" s="4">
        <f t="shared" si="1"/>
        <v>1808</v>
      </c>
      <c r="H9" s="4">
        <f t="shared" si="1"/>
        <v>26</v>
      </c>
      <c r="I9" s="4">
        <f t="shared" si="1"/>
        <v>44</v>
      </c>
      <c r="J9" s="4">
        <v>0</v>
      </c>
      <c r="K9" s="4">
        <f t="shared" si="1"/>
        <v>0</v>
      </c>
      <c r="L9" s="4">
        <f t="shared" si="1"/>
        <v>0</v>
      </c>
      <c r="M9" s="4">
        <f t="shared" si="1"/>
        <v>804</v>
      </c>
      <c r="N9" s="4">
        <f t="shared" si="1"/>
        <v>934</v>
      </c>
      <c r="O9" s="4">
        <f t="shared" si="1"/>
        <v>0</v>
      </c>
      <c r="P9" s="4">
        <f t="shared" si="1"/>
        <v>0</v>
      </c>
      <c r="Q9" s="4">
        <f t="shared" si="1"/>
        <v>1111</v>
      </c>
      <c r="R9" s="4">
        <f t="shared" si="1"/>
        <v>14</v>
      </c>
      <c r="S9" s="4">
        <f t="shared" si="1"/>
        <v>71</v>
      </c>
      <c r="T9" s="4">
        <v>0</v>
      </c>
      <c r="U9" s="4">
        <f t="shared" si="1"/>
        <v>0</v>
      </c>
      <c r="V9" s="4">
        <f t="shared" si="1"/>
        <v>0</v>
      </c>
      <c r="W9" s="4">
        <f t="shared" si="1"/>
        <v>521</v>
      </c>
      <c r="X9" s="4">
        <f t="shared" si="1"/>
        <v>505</v>
      </c>
      <c r="Y9" s="4">
        <f t="shared" si="1"/>
        <v>0</v>
      </c>
      <c r="Z9" s="4">
        <f t="shared" si="1"/>
        <v>0</v>
      </c>
    </row>
    <row r="10" spans="1:26" ht="19.5" customHeight="1">
      <c r="A10" s="30"/>
      <c r="B10" s="15"/>
      <c r="C10" s="15"/>
      <c r="D10" s="15"/>
      <c r="E10" s="10" t="s">
        <v>9</v>
      </c>
      <c r="F10" s="4">
        <v>71304</v>
      </c>
      <c r="G10" s="4">
        <v>903</v>
      </c>
      <c r="H10" s="4">
        <v>18</v>
      </c>
      <c r="I10" s="4">
        <v>27</v>
      </c>
      <c r="J10" s="4">
        <v>0</v>
      </c>
      <c r="K10" s="4">
        <v>0</v>
      </c>
      <c r="L10" s="4">
        <v>0</v>
      </c>
      <c r="M10" s="4">
        <v>407</v>
      </c>
      <c r="N10" s="4">
        <v>451</v>
      </c>
      <c r="O10" s="4">
        <v>0</v>
      </c>
      <c r="P10" s="4">
        <v>0</v>
      </c>
      <c r="Q10" s="4">
        <v>566</v>
      </c>
      <c r="R10" s="4">
        <v>7</v>
      </c>
      <c r="S10" s="4">
        <v>41</v>
      </c>
      <c r="T10" s="4">
        <v>0</v>
      </c>
      <c r="U10" s="4">
        <v>0</v>
      </c>
      <c r="V10" s="4">
        <v>0</v>
      </c>
      <c r="W10" s="4">
        <v>266</v>
      </c>
      <c r="X10" s="4">
        <v>252</v>
      </c>
      <c r="Y10" s="4">
        <v>0</v>
      </c>
      <c r="Z10" s="4">
        <v>0</v>
      </c>
    </row>
    <row r="11" spans="1:26" ht="19.5" customHeight="1">
      <c r="A11" s="31"/>
      <c r="B11" s="16"/>
      <c r="C11" s="16"/>
      <c r="D11" s="16"/>
      <c r="E11" s="10" t="s">
        <v>10</v>
      </c>
      <c r="F11" s="4">
        <v>64710</v>
      </c>
      <c r="G11" s="4">
        <v>905</v>
      </c>
      <c r="H11" s="4">
        <v>8</v>
      </c>
      <c r="I11" s="4">
        <v>17</v>
      </c>
      <c r="J11" s="4">
        <v>0</v>
      </c>
      <c r="K11" s="4">
        <v>0</v>
      </c>
      <c r="L11" s="4">
        <v>0</v>
      </c>
      <c r="M11" s="4">
        <v>397</v>
      </c>
      <c r="N11" s="4">
        <v>483</v>
      </c>
      <c r="O11" s="4">
        <v>0</v>
      </c>
      <c r="P11" s="4">
        <v>0</v>
      </c>
      <c r="Q11" s="4">
        <v>545</v>
      </c>
      <c r="R11" s="4">
        <v>7</v>
      </c>
      <c r="S11" s="4">
        <v>30</v>
      </c>
      <c r="T11" s="4">
        <v>0</v>
      </c>
      <c r="U11" s="4">
        <v>0</v>
      </c>
      <c r="V11" s="4">
        <v>0</v>
      </c>
      <c r="W11" s="4">
        <v>255</v>
      </c>
      <c r="X11" s="4">
        <v>253</v>
      </c>
      <c r="Y11" s="4">
        <v>0</v>
      </c>
      <c r="Z11" s="4">
        <v>0</v>
      </c>
    </row>
    <row r="12" spans="1:26" ht="19.5" customHeight="1">
      <c r="A12" s="29" t="s">
        <v>12</v>
      </c>
      <c r="B12" s="14">
        <v>38</v>
      </c>
      <c r="C12" s="14">
        <v>441</v>
      </c>
      <c r="D12" s="14">
        <v>19147</v>
      </c>
      <c r="E12" s="10" t="s">
        <v>18</v>
      </c>
      <c r="F12" s="4">
        <f aca="true" t="shared" si="2" ref="F12:Z12">F13+F14</f>
        <v>94519</v>
      </c>
      <c r="G12" s="4">
        <f t="shared" si="2"/>
        <v>1290</v>
      </c>
      <c r="H12" s="4">
        <f t="shared" si="2"/>
        <v>2</v>
      </c>
      <c r="I12" s="4">
        <f t="shared" si="2"/>
        <v>35</v>
      </c>
      <c r="J12" s="4">
        <v>0</v>
      </c>
      <c r="K12" s="4">
        <f t="shared" si="2"/>
        <v>0</v>
      </c>
      <c r="L12" s="4">
        <f t="shared" si="2"/>
        <v>0</v>
      </c>
      <c r="M12" s="4">
        <f t="shared" si="2"/>
        <v>374</v>
      </c>
      <c r="N12" s="4">
        <f t="shared" si="2"/>
        <v>879</v>
      </c>
      <c r="O12" s="4">
        <f t="shared" si="2"/>
        <v>0</v>
      </c>
      <c r="P12" s="4">
        <f t="shared" si="2"/>
        <v>0</v>
      </c>
      <c r="Q12" s="4">
        <f t="shared" si="2"/>
        <v>995</v>
      </c>
      <c r="R12" s="4">
        <f t="shared" si="2"/>
        <v>8</v>
      </c>
      <c r="S12" s="4">
        <f t="shared" si="2"/>
        <v>47</v>
      </c>
      <c r="T12" s="4">
        <v>0</v>
      </c>
      <c r="U12" s="4">
        <v>0</v>
      </c>
      <c r="V12" s="4">
        <f t="shared" si="2"/>
        <v>0</v>
      </c>
      <c r="W12" s="4">
        <f t="shared" si="2"/>
        <v>416</v>
      </c>
      <c r="X12" s="4">
        <f t="shared" si="2"/>
        <v>516</v>
      </c>
      <c r="Y12" s="4">
        <f t="shared" si="2"/>
        <v>0</v>
      </c>
      <c r="Z12" s="4">
        <f t="shared" si="2"/>
        <v>8</v>
      </c>
    </row>
    <row r="13" spans="1:26" ht="19.5" customHeight="1">
      <c r="A13" s="30"/>
      <c r="B13" s="15"/>
      <c r="C13" s="15"/>
      <c r="D13" s="15"/>
      <c r="E13" s="10" t="s">
        <v>9</v>
      </c>
      <c r="F13" s="4">
        <v>49443</v>
      </c>
      <c r="G13" s="4">
        <v>719</v>
      </c>
      <c r="H13" s="4">
        <v>2</v>
      </c>
      <c r="I13" s="4">
        <v>23</v>
      </c>
      <c r="J13" s="4">
        <v>0</v>
      </c>
      <c r="K13" s="4">
        <v>0</v>
      </c>
      <c r="L13" s="4">
        <v>0</v>
      </c>
      <c r="M13" s="4">
        <v>231</v>
      </c>
      <c r="N13" s="4">
        <v>463</v>
      </c>
      <c r="O13" s="4">
        <v>0</v>
      </c>
      <c r="P13" s="4">
        <v>0</v>
      </c>
      <c r="Q13" s="4">
        <v>550</v>
      </c>
      <c r="R13" s="4">
        <v>6</v>
      </c>
      <c r="S13" s="4">
        <v>21</v>
      </c>
      <c r="T13" s="4">
        <v>0</v>
      </c>
      <c r="U13" s="4">
        <v>0</v>
      </c>
      <c r="V13" s="4">
        <v>0</v>
      </c>
      <c r="W13" s="4">
        <v>269</v>
      </c>
      <c r="X13" s="4">
        <v>246</v>
      </c>
      <c r="Y13" s="4">
        <v>0</v>
      </c>
      <c r="Z13" s="4">
        <v>8</v>
      </c>
    </row>
    <row r="14" spans="1:26" ht="19.5" customHeight="1">
      <c r="A14" s="31"/>
      <c r="B14" s="16"/>
      <c r="C14" s="16"/>
      <c r="D14" s="16"/>
      <c r="E14" s="10" t="s">
        <v>10</v>
      </c>
      <c r="F14" s="4">
        <v>45076</v>
      </c>
      <c r="G14" s="4">
        <v>571</v>
      </c>
      <c r="H14" s="4">
        <v>0</v>
      </c>
      <c r="I14" s="4">
        <v>12</v>
      </c>
      <c r="J14" s="4">
        <v>0</v>
      </c>
      <c r="K14" s="4">
        <v>0</v>
      </c>
      <c r="L14" s="4">
        <v>0</v>
      </c>
      <c r="M14" s="4">
        <v>143</v>
      </c>
      <c r="N14" s="4">
        <v>416</v>
      </c>
      <c r="O14" s="4">
        <v>0</v>
      </c>
      <c r="P14" s="4">
        <v>0</v>
      </c>
      <c r="Q14" s="4">
        <v>445</v>
      </c>
      <c r="R14" s="4">
        <v>2</v>
      </c>
      <c r="S14" s="4">
        <v>26</v>
      </c>
      <c r="T14" s="4">
        <v>0</v>
      </c>
      <c r="U14" s="4">
        <v>0</v>
      </c>
      <c r="V14" s="4">
        <v>0</v>
      </c>
      <c r="W14" s="4">
        <v>147</v>
      </c>
      <c r="X14" s="4">
        <v>270</v>
      </c>
      <c r="Y14" s="4">
        <v>0</v>
      </c>
      <c r="Z14" s="4">
        <v>0</v>
      </c>
    </row>
    <row r="15" spans="1:26" ht="19.5" customHeight="1">
      <c r="A15" s="29" t="s">
        <v>13</v>
      </c>
      <c r="B15" s="14">
        <v>31</v>
      </c>
      <c r="C15" s="14">
        <v>561</v>
      </c>
      <c r="D15" s="14">
        <v>12904</v>
      </c>
      <c r="E15" s="10" t="s">
        <v>18</v>
      </c>
      <c r="F15" s="4">
        <f aca="true" t="shared" si="3" ref="F15:Z15">F16+F17</f>
        <v>63321</v>
      </c>
      <c r="G15" s="4">
        <f t="shared" si="3"/>
        <v>433</v>
      </c>
      <c r="H15" s="4">
        <f t="shared" si="3"/>
        <v>3</v>
      </c>
      <c r="I15" s="4">
        <f t="shared" si="3"/>
        <v>16</v>
      </c>
      <c r="J15" s="4">
        <v>0</v>
      </c>
      <c r="K15" s="4">
        <f t="shared" si="3"/>
        <v>0</v>
      </c>
      <c r="L15" s="4">
        <f t="shared" si="3"/>
        <v>0</v>
      </c>
      <c r="M15" s="4">
        <f t="shared" si="3"/>
        <v>132</v>
      </c>
      <c r="N15" s="4">
        <f t="shared" si="3"/>
        <v>282</v>
      </c>
      <c r="O15" s="4">
        <f t="shared" si="3"/>
        <v>0</v>
      </c>
      <c r="P15" s="4">
        <f t="shared" si="3"/>
        <v>0</v>
      </c>
      <c r="Q15" s="4">
        <f t="shared" si="3"/>
        <v>1073</v>
      </c>
      <c r="R15" s="4">
        <f t="shared" si="3"/>
        <v>10</v>
      </c>
      <c r="S15" s="4">
        <f t="shared" si="3"/>
        <v>14</v>
      </c>
      <c r="T15" s="4">
        <v>0</v>
      </c>
      <c r="U15" s="4">
        <f t="shared" si="3"/>
        <v>0</v>
      </c>
      <c r="V15" s="4">
        <f t="shared" si="3"/>
        <v>0</v>
      </c>
      <c r="W15" s="4">
        <f t="shared" si="3"/>
        <v>179</v>
      </c>
      <c r="X15" s="4">
        <f t="shared" si="3"/>
        <v>870</v>
      </c>
      <c r="Y15" s="4">
        <f t="shared" si="3"/>
        <v>0</v>
      </c>
      <c r="Z15" s="4">
        <f t="shared" si="3"/>
        <v>0</v>
      </c>
    </row>
    <row r="16" spans="1:26" ht="19.5" customHeight="1">
      <c r="A16" s="30"/>
      <c r="B16" s="15"/>
      <c r="C16" s="15"/>
      <c r="D16" s="15"/>
      <c r="E16" s="10" t="s">
        <v>9</v>
      </c>
      <c r="F16" s="4">
        <v>32288</v>
      </c>
      <c r="G16" s="4">
        <v>205</v>
      </c>
      <c r="H16" s="4">
        <v>1</v>
      </c>
      <c r="I16" s="4">
        <v>7</v>
      </c>
      <c r="J16" s="4">
        <v>0</v>
      </c>
      <c r="K16" s="4">
        <v>0</v>
      </c>
      <c r="L16" s="4">
        <v>0</v>
      </c>
      <c r="M16" s="4">
        <v>61</v>
      </c>
      <c r="N16" s="4">
        <v>136</v>
      </c>
      <c r="O16" s="4">
        <v>0</v>
      </c>
      <c r="P16" s="4">
        <v>0</v>
      </c>
      <c r="Q16" s="4">
        <v>524</v>
      </c>
      <c r="R16" s="4">
        <v>4</v>
      </c>
      <c r="S16" s="4">
        <v>8</v>
      </c>
      <c r="T16" s="4">
        <v>0</v>
      </c>
      <c r="U16" s="4">
        <v>0</v>
      </c>
      <c r="V16" s="4">
        <v>0</v>
      </c>
      <c r="W16" s="4">
        <v>86</v>
      </c>
      <c r="X16" s="4">
        <v>426</v>
      </c>
      <c r="Y16" s="4">
        <v>0</v>
      </c>
      <c r="Z16" s="4">
        <v>0</v>
      </c>
    </row>
    <row r="17" spans="1:26" ht="19.5" customHeight="1">
      <c r="A17" s="31"/>
      <c r="B17" s="16"/>
      <c r="C17" s="16"/>
      <c r="D17" s="16"/>
      <c r="E17" s="10" t="s">
        <v>10</v>
      </c>
      <c r="F17" s="4">
        <v>31033</v>
      </c>
      <c r="G17" s="4">
        <v>228</v>
      </c>
      <c r="H17" s="4">
        <v>2</v>
      </c>
      <c r="I17" s="4">
        <v>9</v>
      </c>
      <c r="J17" s="4">
        <v>0</v>
      </c>
      <c r="K17" s="4">
        <v>0</v>
      </c>
      <c r="L17" s="4">
        <v>0</v>
      </c>
      <c r="M17" s="4">
        <v>71</v>
      </c>
      <c r="N17" s="4">
        <v>146</v>
      </c>
      <c r="O17" s="4">
        <v>0</v>
      </c>
      <c r="P17" s="4">
        <v>0</v>
      </c>
      <c r="Q17" s="4">
        <v>549</v>
      </c>
      <c r="R17" s="4">
        <v>6</v>
      </c>
      <c r="S17" s="4">
        <v>6</v>
      </c>
      <c r="T17" s="4">
        <v>0</v>
      </c>
      <c r="U17" s="4">
        <v>0</v>
      </c>
      <c r="V17" s="4">
        <v>0</v>
      </c>
      <c r="W17" s="4">
        <v>93</v>
      </c>
      <c r="X17" s="4">
        <v>444</v>
      </c>
      <c r="Y17" s="4">
        <v>0</v>
      </c>
      <c r="Z17" s="4">
        <v>0</v>
      </c>
    </row>
    <row r="18" spans="1:26" ht="19.5" customHeight="1">
      <c r="A18" s="29" t="s">
        <v>14</v>
      </c>
      <c r="B18" s="14">
        <v>47</v>
      </c>
      <c r="C18" s="14">
        <v>758</v>
      </c>
      <c r="D18" s="14">
        <v>27588</v>
      </c>
      <c r="E18" s="10" t="s">
        <v>18</v>
      </c>
      <c r="F18" s="4">
        <f aca="true" t="shared" si="4" ref="F18:Z18">F19+F20</f>
        <v>127265</v>
      </c>
      <c r="G18" s="4">
        <f t="shared" si="4"/>
        <v>1235</v>
      </c>
      <c r="H18" s="4">
        <f t="shared" si="4"/>
        <v>1</v>
      </c>
      <c r="I18" s="4">
        <f t="shared" si="4"/>
        <v>37</v>
      </c>
      <c r="J18" s="4">
        <v>0</v>
      </c>
      <c r="K18" s="4">
        <f t="shared" si="4"/>
        <v>0</v>
      </c>
      <c r="L18" s="4">
        <f t="shared" si="4"/>
        <v>0</v>
      </c>
      <c r="M18" s="4">
        <f t="shared" si="4"/>
        <v>534</v>
      </c>
      <c r="N18" s="4">
        <f t="shared" si="4"/>
        <v>663</v>
      </c>
      <c r="O18" s="4">
        <f t="shared" si="4"/>
        <v>0</v>
      </c>
      <c r="P18" s="4">
        <f t="shared" si="4"/>
        <v>0</v>
      </c>
      <c r="Q18" s="4">
        <f t="shared" si="4"/>
        <v>1334</v>
      </c>
      <c r="R18" s="4">
        <f t="shared" si="4"/>
        <v>4</v>
      </c>
      <c r="S18" s="4">
        <f t="shared" si="4"/>
        <v>64</v>
      </c>
      <c r="T18" s="4">
        <v>0</v>
      </c>
      <c r="U18" s="4">
        <f t="shared" si="4"/>
        <v>0</v>
      </c>
      <c r="V18" s="4">
        <f t="shared" si="4"/>
        <v>0</v>
      </c>
      <c r="W18" s="4">
        <f t="shared" si="4"/>
        <v>506</v>
      </c>
      <c r="X18" s="4">
        <f t="shared" si="4"/>
        <v>760</v>
      </c>
      <c r="Y18" s="4">
        <f t="shared" si="4"/>
        <v>0</v>
      </c>
      <c r="Z18" s="4">
        <f t="shared" si="4"/>
        <v>0</v>
      </c>
    </row>
    <row r="19" spans="1:26" ht="19.5" customHeight="1">
      <c r="A19" s="30"/>
      <c r="B19" s="15"/>
      <c r="C19" s="15"/>
      <c r="D19" s="15"/>
      <c r="E19" s="10" t="s">
        <v>9</v>
      </c>
      <c r="F19" s="4">
        <v>65866</v>
      </c>
      <c r="G19" s="4">
        <v>654</v>
      </c>
      <c r="H19" s="4">
        <v>0</v>
      </c>
      <c r="I19" s="4">
        <v>18</v>
      </c>
      <c r="J19" s="4">
        <v>0</v>
      </c>
      <c r="K19" s="4">
        <v>0</v>
      </c>
      <c r="L19" s="4">
        <v>0</v>
      </c>
      <c r="M19" s="4">
        <v>301</v>
      </c>
      <c r="N19" s="4">
        <v>335</v>
      </c>
      <c r="O19" s="4">
        <v>0</v>
      </c>
      <c r="P19" s="4">
        <v>0</v>
      </c>
      <c r="Q19" s="4">
        <v>676</v>
      </c>
      <c r="R19" s="4">
        <v>2</v>
      </c>
      <c r="S19" s="4">
        <v>25</v>
      </c>
      <c r="T19" s="4">
        <v>0</v>
      </c>
      <c r="U19" s="4">
        <v>0</v>
      </c>
      <c r="V19" s="4">
        <v>0</v>
      </c>
      <c r="W19" s="4">
        <v>275</v>
      </c>
      <c r="X19" s="4">
        <v>374</v>
      </c>
      <c r="Y19" s="4">
        <v>0</v>
      </c>
      <c r="Z19" s="4">
        <v>0</v>
      </c>
    </row>
    <row r="20" spans="1:26" ht="19.5" customHeight="1">
      <c r="A20" s="31"/>
      <c r="B20" s="16"/>
      <c r="C20" s="16"/>
      <c r="D20" s="16"/>
      <c r="E20" s="10" t="s">
        <v>10</v>
      </c>
      <c r="F20" s="4">
        <v>61399</v>
      </c>
      <c r="G20" s="4">
        <v>581</v>
      </c>
      <c r="H20" s="4">
        <v>1</v>
      </c>
      <c r="I20" s="4">
        <v>19</v>
      </c>
      <c r="J20" s="4">
        <v>0</v>
      </c>
      <c r="K20" s="4">
        <v>0</v>
      </c>
      <c r="L20" s="4">
        <v>0</v>
      </c>
      <c r="M20" s="4">
        <v>233</v>
      </c>
      <c r="N20" s="4">
        <v>328</v>
      </c>
      <c r="O20" s="4">
        <v>0</v>
      </c>
      <c r="P20" s="4">
        <v>0</v>
      </c>
      <c r="Q20" s="4">
        <v>658</v>
      </c>
      <c r="R20" s="4">
        <v>2</v>
      </c>
      <c r="S20" s="4">
        <v>39</v>
      </c>
      <c r="T20" s="4">
        <v>0</v>
      </c>
      <c r="U20" s="4">
        <v>0</v>
      </c>
      <c r="V20" s="4">
        <v>0</v>
      </c>
      <c r="W20" s="4">
        <v>231</v>
      </c>
      <c r="X20" s="4">
        <v>386</v>
      </c>
      <c r="Y20" s="4">
        <v>0</v>
      </c>
      <c r="Z20" s="4">
        <v>0</v>
      </c>
    </row>
    <row r="21" spans="1:26" ht="19.5" customHeight="1">
      <c r="A21" s="29" t="s">
        <v>15</v>
      </c>
      <c r="B21" s="14">
        <v>30</v>
      </c>
      <c r="C21" s="14">
        <v>471</v>
      </c>
      <c r="D21" s="14">
        <v>9413</v>
      </c>
      <c r="E21" s="10" t="s">
        <v>18</v>
      </c>
      <c r="F21" s="4">
        <f aca="true" t="shared" si="5" ref="F21:Z21">F22+F23</f>
        <v>44451</v>
      </c>
      <c r="G21" s="4">
        <f t="shared" si="5"/>
        <v>600</v>
      </c>
      <c r="H21" s="4">
        <f t="shared" si="5"/>
        <v>7</v>
      </c>
      <c r="I21" s="4">
        <f t="shared" si="5"/>
        <v>19</v>
      </c>
      <c r="J21" s="4">
        <v>0</v>
      </c>
      <c r="K21" s="4">
        <f t="shared" si="5"/>
        <v>0</v>
      </c>
      <c r="L21" s="4">
        <f t="shared" si="5"/>
        <v>0</v>
      </c>
      <c r="M21" s="4">
        <f t="shared" si="5"/>
        <v>196</v>
      </c>
      <c r="N21" s="4">
        <f t="shared" si="5"/>
        <v>378</v>
      </c>
      <c r="O21" s="4">
        <f t="shared" si="5"/>
        <v>0</v>
      </c>
      <c r="P21" s="4">
        <f t="shared" si="5"/>
        <v>0</v>
      </c>
      <c r="Q21" s="4">
        <f t="shared" si="5"/>
        <v>718</v>
      </c>
      <c r="R21" s="4">
        <f t="shared" si="5"/>
        <v>21</v>
      </c>
      <c r="S21" s="4">
        <f t="shared" si="5"/>
        <v>34</v>
      </c>
      <c r="T21" s="4">
        <v>0</v>
      </c>
      <c r="U21" s="4">
        <f t="shared" si="5"/>
        <v>0</v>
      </c>
      <c r="V21" s="4">
        <f t="shared" si="5"/>
        <v>0</v>
      </c>
      <c r="W21" s="4">
        <f t="shared" si="5"/>
        <v>135</v>
      </c>
      <c r="X21" s="4">
        <f t="shared" si="5"/>
        <v>528</v>
      </c>
      <c r="Y21" s="4">
        <f t="shared" si="5"/>
        <v>0</v>
      </c>
      <c r="Z21" s="4">
        <f t="shared" si="5"/>
        <v>0</v>
      </c>
    </row>
    <row r="22" spans="1:26" ht="19.5" customHeight="1">
      <c r="A22" s="30"/>
      <c r="B22" s="15"/>
      <c r="C22" s="15"/>
      <c r="D22" s="15"/>
      <c r="E22" s="10" t="s">
        <v>9</v>
      </c>
      <c r="F22" s="4">
        <v>22351</v>
      </c>
      <c r="G22" s="4">
        <v>270</v>
      </c>
      <c r="H22" s="4">
        <v>4</v>
      </c>
      <c r="I22" s="4">
        <v>9</v>
      </c>
      <c r="J22" s="4">
        <v>0</v>
      </c>
      <c r="K22" s="4">
        <v>0</v>
      </c>
      <c r="L22" s="4">
        <v>0</v>
      </c>
      <c r="M22" s="4">
        <v>89</v>
      </c>
      <c r="N22" s="4">
        <v>168</v>
      </c>
      <c r="O22" s="4">
        <v>0</v>
      </c>
      <c r="P22" s="4">
        <v>0</v>
      </c>
      <c r="Q22" s="4">
        <v>370</v>
      </c>
      <c r="R22" s="4">
        <v>10</v>
      </c>
      <c r="S22" s="4">
        <v>21</v>
      </c>
      <c r="T22" s="4">
        <v>0</v>
      </c>
      <c r="U22" s="4">
        <v>0</v>
      </c>
      <c r="V22" s="4">
        <v>0</v>
      </c>
      <c r="W22" s="4">
        <v>59</v>
      </c>
      <c r="X22" s="4">
        <v>280</v>
      </c>
      <c r="Y22" s="4">
        <v>0</v>
      </c>
      <c r="Z22" s="4">
        <v>0</v>
      </c>
    </row>
    <row r="23" spans="1:26" ht="19.5" customHeight="1">
      <c r="A23" s="31"/>
      <c r="B23" s="16"/>
      <c r="C23" s="16"/>
      <c r="D23" s="16"/>
      <c r="E23" s="10" t="s">
        <v>10</v>
      </c>
      <c r="F23" s="4">
        <v>22100</v>
      </c>
      <c r="G23" s="4">
        <v>330</v>
      </c>
      <c r="H23" s="4">
        <v>3</v>
      </c>
      <c r="I23" s="4">
        <v>10</v>
      </c>
      <c r="J23" s="4">
        <v>0</v>
      </c>
      <c r="K23" s="4">
        <v>0</v>
      </c>
      <c r="L23" s="4">
        <v>0</v>
      </c>
      <c r="M23" s="4">
        <v>107</v>
      </c>
      <c r="N23" s="4">
        <v>210</v>
      </c>
      <c r="O23" s="4">
        <v>0</v>
      </c>
      <c r="P23" s="4">
        <v>0</v>
      </c>
      <c r="Q23" s="4">
        <v>348</v>
      </c>
      <c r="R23" s="4">
        <v>11</v>
      </c>
      <c r="S23" s="4">
        <v>13</v>
      </c>
      <c r="T23" s="4">
        <v>0</v>
      </c>
      <c r="U23" s="4">
        <v>0</v>
      </c>
      <c r="V23" s="4">
        <v>0</v>
      </c>
      <c r="W23" s="4">
        <v>76</v>
      </c>
      <c r="X23" s="4">
        <v>248</v>
      </c>
      <c r="Y23" s="4">
        <v>0</v>
      </c>
      <c r="Z23" s="4">
        <v>0</v>
      </c>
    </row>
    <row r="24" spans="1:26" ht="19.5" customHeight="1">
      <c r="A24" s="29" t="s">
        <v>16</v>
      </c>
      <c r="B24" s="14">
        <v>37</v>
      </c>
      <c r="C24" s="14">
        <v>458</v>
      </c>
      <c r="D24" s="14">
        <v>14003</v>
      </c>
      <c r="E24" s="10" t="s">
        <v>18</v>
      </c>
      <c r="F24" s="4">
        <f aca="true" t="shared" si="6" ref="F24:Z24">F25+F26</f>
        <v>79349</v>
      </c>
      <c r="G24" s="4">
        <f t="shared" si="6"/>
        <v>491</v>
      </c>
      <c r="H24" s="4">
        <f t="shared" si="6"/>
        <v>4</v>
      </c>
      <c r="I24" s="4">
        <f t="shared" si="6"/>
        <v>1</v>
      </c>
      <c r="J24" s="4">
        <v>0</v>
      </c>
      <c r="K24" s="4">
        <f t="shared" si="6"/>
        <v>0</v>
      </c>
      <c r="L24" s="4">
        <f t="shared" si="6"/>
        <v>0</v>
      </c>
      <c r="M24" s="4">
        <f t="shared" si="6"/>
        <v>244</v>
      </c>
      <c r="N24" s="4">
        <f t="shared" si="6"/>
        <v>242</v>
      </c>
      <c r="O24" s="4">
        <f t="shared" si="6"/>
        <v>0</v>
      </c>
      <c r="P24" s="4">
        <f t="shared" si="6"/>
        <v>0</v>
      </c>
      <c r="Q24" s="4">
        <f t="shared" si="6"/>
        <v>327</v>
      </c>
      <c r="R24" s="4">
        <f t="shared" si="6"/>
        <v>0</v>
      </c>
      <c r="S24" s="4">
        <f t="shared" si="6"/>
        <v>4</v>
      </c>
      <c r="T24" s="4">
        <v>0</v>
      </c>
      <c r="U24" s="4">
        <f t="shared" si="6"/>
        <v>0</v>
      </c>
      <c r="V24" s="4">
        <f t="shared" si="6"/>
        <v>0</v>
      </c>
      <c r="W24" s="4">
        <f t="shared" si="6"/>
        <v>136</v>
      </c>
      <c r="X24" s="4">
        <f t="shared" si="6"/>
        <v>187</v>
      </c>
      <c r="Y24" s="4">
        <f t="shared" si="6"/>
        <v>0</v>
      </c>
      <c r="Z24" s="4">
        <f t="shared" si="6"/>
        <v>0</v>
      </c>
    </row>
    <row r="25" spans="1:26" ht="19.5" customHeight="1">
      <c r="A25" s="30"/>
      <c r="B25" s="15"/>
      <c r="C25" s="15"/>
      <c r="D25" s="15"/>
      <c r="E25" s="10" t="s">
        <v>9</v>
      </c>
      <c r="F25" s="4">
        <v>40983</v>
      </c>
      <c r="G25" s="4">
        <v>228</v>
      </c>
      <c r="H25" s="4">
        <v>3</v>
      </c>
      <c r="I25" s="4">
        <v>0</v>
      </c>
      <c r="J25" s="4">
        <v>0</v>
      </c>
      <c r="K25" s="4">
        <v>0</v>
      </c>
      <c r="L25" s="4">
        <v>0</v>
      </c>
      <c r="M25" s="4">
        <v>106</v>
      </c>
      <c r="N25" s="4">
        <v>119</v>
      </c>
      <c r="O25" s="4">
        <v>0</v>
      </c>
      <c r="P25" s="4">
        <v>0</v>
      </c>
      <c r="Q25" s="4">
        <v>149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55</v>
      </c>
      <c r="X25" s="4">
        <v>94</v>
      </c>
      <c r="Y25" s="4">
        <v>0</v>
      </c>
      <c r="Z25" s="4">
        <v>0</v>
      </c>
    </row>
    <row r="26" spans="1:26" ht="19.5" customHeight="1">
      <c r="A26" s="31"/>
      <c r="B26" s="16"/>
      <c r="C26" s="16"/>
      <c r="D26" s="16"/>
      <c r="E26" s="10" t="s">
        <v>10</v>
      </c>
      <c r="F26" s="4">
        <v>38366</v>
      </c>
      <c r="G26" s="4">
        <v>263</v>
      </c>
      <c r="H26" s="4">
        <v>1</v>
      </c>
      <c r="I26" s="4">
        <v>1</v>
      </c>
      <c r="J26" s="4">
        <v>0</v>
      </c>
      <c r="K26" s="4">
        <v>0</v>
      </c>
      <c r="L26" s="4">
        <v>0</v>
      </c>
      <c r="M26" s="4">
        <v>138</v>
      </c>
      <c r="N26" s="4">
        <v>123</v>
      </c>
      <c r="O26" s="4">
        <v>0</v>
      </c>
      <c r="P26" s="4">
        <v>0</v>
      </c>
      <c r="Q26" s="4">
        <v>178</v>
      </c>
      <c r="R26" s="4">
        <v>0</v>
      </c>
      <c r="S26" s="4">
        <v>4</v>
      </c>
      <c r="T26" s="4">
        <v>0</v>
      </c>
      <c r="U26" s="4">
        <v>0</v>
      </c>
      <c r="V26" s="4">
        <v>0</v>
      </c>
      <c r="W26" s="4">
        <v>81</v>
      </c>
      <c r="X26" s="4">
        <v>93</v>
      </c>
      <c r="Y26" s="4">
        <v>0</v>
      </c>
      <c r="Z26" s="4">
        <v>0</v>
      </c>
    </row>
    <row r="27" spans="1:26" ht="19.5" customHeight="1">
      <c r="A27" s="29" t="s">
        <v>17</v>
      </c>
      <c r="B27" s="14">
        <v>9</v>
      </c>
      <c r="C27" s="14">
        <v>181</v>
      </c>
      <c r="D27" s="14">
        <v>3859</v>
      </c>
      <c r="E27" s="10" t="s">
        <v>18</v>
      </c>
      <c r="F27" s="4">
        <f aca="true" t="shared" si="7" ref="F27:Z27">F28+F29</f>
        <v>18442</v>
      </c>
      <c r="G27" s="4">
        <f t="shared" si="7"/>
        <v>85</v>
      </c>
      <c r="H27" s="4">
        <f t="shared" si="7"/>
        <v>1</v>
      </c>
      <c r="I27" s="4">
        <f t="shared" si="7"/>
        <v>2</v>
      </c>
      <c r="J27" s="4">
        <v>0</v>
      </c>
      <c r="K27" s="4">
        <f t="shared" si="7"/>
        <v>0</v>
      </c>
      <c r="L27" s="4">
        <f t="shared" si="7"/>
        <v>0</v>
      </c>
      <c r="M27" s="4">
        <f t="shared" si="7"/>
        <v>27</v>
      </c>
      <c r="N27" s="4">
        <f t="shared" si="7"/>
        <v>55</v>
      </c>
      <c r="O27" s="4">
        <f t="shared" si="7"/>
        <v>0</v>
      </c>
      <c r="P27" s="4">
        <f t="shared" si="7"/>
        <v>0</v>
      </c>
      <c r="Q27" s="4">
        <f t="shared" si="7"/>
        <v>131</v>
      </c>
      <c r="R27" s="4">
        <f t="shared" si="7"/>
        <v>0</v>
      </c>
      <c r="S27" s="4">
        <f t="shared" si="7"/>
        <v>6</v>
      </c>
      <c r="T27" s="4">
        <v>0</v>
      </c>
      <c r="U27" s="4">
        <f t="shared" si="7"/>
        <v>2</v>
      </c>
      <c r="V27" s="4">
        <f t="shared" si="7"/>
        <v>0</v>
      </c>
      <c r="W27" s="4">
        <f t="shared" si="7"/>
        <v>47</v>
      </c>
      <c r="X27" s="4">
        <f t="shared" si="7"/>
        <v>76</v>
      </c>
      <c r="Y27" s="4">
        <f t="shared" si="7"/>
        <v>0</v>
      </c>
      <c r="Z27" s="4">
        <f t="shared" si="7"/>
        <v>0</v>
      </c>
    </row>
    <row r="28" spans="1:26" ht="19.5" customHeight="1">
      <c r="A28" s="30"/>
      <c r="B28" s="15"/>
      <c r="C28" s="15"/>
      <c r="D28" s="15"/>
      <c r="E28" s="10" t="s">
        <v>9</v>
      </c>
      <c r="F28" s="4">
        <v>9646</v>
      </c>
      <c r="G28" s="4">
        <v>36</v>
      </c>
      <c r="H28" s="4">
        <v>1</v>
      </c>
      <c r="I28" s="4">
        <v>2</v>
      </c>
      <c r="J28" s="4">
        <v>0</v>
      </c>
      <c r="K28" s="4">
        <v>0</v>
      </c>
      <c r="L28" s="4">
        <v>0</v>
      </c>
      <c r="M28" s="4">
        <v>10</v>
      </c>
      <c r="N28" s="4">
        <v>23</v>
      </c>
      <c r="O28" s="4">
        <v>0</v>
      </c>
      <c r="P28" s="4">
        <v>0</v>
      </c>
      <c r="Q28" s="4">
        <v>58</v>
      </c>
      <c r="R28" s="4">
        <v>0</v>
      </c>
      <c r="S28" s="4">
        <v>1</v>
      </c>
      <c r="T28" s="4">
        <v>0</v>
      </c>
      <c r="U28" s="4">
        <v>1</v>
      </c>
      <c r="V28" s="4">
        <v>0</v>
      </c>
      <c r="W28" s="4">
        <v>21</v>
      </c>
      <c r="X28" s="4">
        <v>35</v>
      </c>
      <c r="Y28" s="4">
        <v>0</v>
      </c>
      <c r="Z28" s="4">
        <v>0</v>
      </c>
    </row>
    <row r="29" spans="1:26" ht="22.5" customHeight="1">
      <c r="A29" s="31"/>
      <c r="B29" s="16"/>
      <c r="C29" s="16"/>
      <c r="D29" s="16"/>
      <c r="E29" s="10" t="s">
        <v>10</v>
      </c>
      <c r="F29" s="4">
        <v>8796</v>
      </c>
      <c r="G29" s="4">
        <v>49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17</v>
      </c>
      <c r="N29" s="4">
        <v>32</v>
      </c>
      <c r="O29" s="4">
        <v>0</v>
      </c>
      <c r="P29" s="4">
        <v>0</v>
      </c>
      <c r="Q29" s="4">
        <v>73</v>
      </c>
      <c r="R29" s="4">
        <v>0</v>
      </c>
      <c r="S29" s="4">
        <v>5</v>
      </c>
      <c r="T29" s="4">
        <v>0</v>
      </c>
      <c r="U29" s="4">
        <v>1</v>
      </c>
      <c r="V29" s="4">
        <v>0</v>
      </c>
      <c r="W29" s="4">
        <v>26</v>
      </c>
      <c r="X29" s="4">
        <v>41</v>
      </c>
      <c r="Y29" s="4">
        <v>0</v>
      </c>
      <c r="Z29" s="4">
        <v>0</v>
      </c>
    </row>
    <row r="30" spans="8:26" ht="16.5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8:26" ht="16.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</sheetData>
  <mergeCells count="55">
    <mergeCell ref="A18:A20"/>
    <mergeCell ref="A27:A29"/>
    <mergeCell ref="A6:A8"/>
    <mergeCell ref="A1:Z1"/>
    <mergeCell ref="A21:A23"/>
    <mergeCell ref="A24:A26"/>
    <mergeCell ref="G4:G5"/>
    <mergeCell ref="A3:A5"/>
    <mergeCell ref="A9:A11"/>
    <mergeCell ref="H4:H5"/>
    <mergeCell ref="A12:A14"/>
    <mergeCell ref="A15:A17"/>
    <mergeCell ref="R4:R5"/>
    <mergeCell ref="O4:O5"/>
    <mergeCell ref="F3:F5"/>
    <mergeCell ref="N4:N5"/>
    <mergeCell ref="G3:Q3"/>
    <mergeCell ref="B3:B5"/>
    <mergeCell ref="C3:C5"/>
    <mergeCell ref="D3:D5"/>
    <mergeCell ref="E3:E5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  <mergeCell ref="R3:AB3"/>
    <mergeCell ref="I4:M4"/>
    <mergeCell ref="S4:S5"/>
    <mergeCell ref="T4:X4"/>
    <mergeCell ref="AA4:AA5"/>
    <mergeCell ref="AB4:AB5"/>
    <mergeCell ref="Z4:Z5"/>
    <mergeCell ref="Y4:Y5"/>
    <mergeCell ref="P4:P5"/>
    <mergeCell ref="Q4:Q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A1" sqref="A1:Z1"/>
    </sheetView>
  </sheetViews>
  <sheetFormatPr defaultColWidth="9.00390625" defaultRowHeight="16.5"/>
  <cols>
    <col min="1" max="1" width="9.375" style="3" customWidth="1"/>
    <col min="2" max="3" width="6.625" style="3" customWidth="1"/>
    <col min="4" max="4" width="7.875" style="3" customWidth="1"/>
    <col min="5" max="5" width="4.875" style="3" customWidth="1"/>
    <col min="6" max="26" width="7.125" style="3" customWidth="1"/>
    <col min="27" max="16384" width="9.00390625" style="3" customWidth="1"/>
  </cols>
  <sheetData>
    <row r="1" spans="1:26" ht="60" customHeight="1">
      <c r="A1" s="32" t="s">
        <v>107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ht="24" customHeight="1">
      <c r="A3" s="17" t="s">
        <v>55</v>
      </c>
      <c r="B3" s="17" t="s">
        <v>95</v>
      </c>
      <c r="C3" s="17" t="s">
        <v>96</v>
      </c>
      <c r="D3" s="17" t="s">
        <v>97</v>
      </c>
      <c r="E3" s="17" t="s">
        <v>53</v>
      </c>
      <c r="F3" s="17" t="s">
        <v>56</v>
      </c>
      <c r="G3" s="23" t="s">
        <v>59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2" t="s">
        <v>64</v>
      </c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1:28" ht="24" customHeight="1">
      <c r="A4" s="18"/>
      <c r="B4" s="18"/>
      <c r="C4" s="18"/>
      <c r="D4" s="18"/>
      <c r="E4" s="18"/>
      <c r="F4" s="18"/>
      <c r="G4" s="34" t="s">
        <v>57</v>
      </c>
      <c r="H4" s="27" t="s">
        <v>58</v>
      </c>
      <c r="I4" s="22" t="s">
        <v>130</v>
      </c>
      <c r="J4" s="23"/>
      <c r="K4" s="23"/>
      <c r="L4" s="23"/>
      <c r="M4" s="24"/>
      <c r="N4" s="20" t="s">
        <v>99</v>
      </c>
      <c r="O4" s="20" t="s">
        <v>101</v>
      </c>
      <c r="P4" s="25" t="s">
        <v>62</v>
      </c>
      <c r="Q4" s="25" t="s">
        <v>40</v>
      </c>
      <c r="R4" s="27" t="s">
        <v>63</v>
      </c>
      <c r="S4" s="17" t="s">
        <v>47</v>
      </c>
      <c r="T4" s="22" t="s">
        <v>43</v>
      </c>
      <c r="U4" s="23"/>
      <c r="V4" s="23"/>
      <c r="W4" s="23"/>
      <c r="X4" s="24"/>
      <c r="Y4" s="20" t="s">
        <v>99</v>
      </c>
      <c r="Z4" s="20" t="s">
        <v>100</v>
      </c>
      <c r="AA4" s="25" t="s">
        <v>41</v>
      </c>
      <c r="AB4" s="17" t="s">
        <v>49</v>
      </c>
    </row>
    <row r="5" spans="1:28" ht="132" customHeight="1">
      <c r="A5" s="19"/>
      <c r="B5" s="19"/>
      <c r="C5" s="19"/>
      <c r="D5" s="19"/>
      <c r="E5" s="19"/>
      <c r="F5" s="19"/>
      <c r="G5" s="35"/>
      <c r="H5" s="28"/>
      <c r="I5" s="1" t="s">
        <v>46</v>
      </c>
      <c r="J5" s="1" t="s">
        <v>60</v>
      </c>
      <c r="K5" s="1" t="s">
        <v>45</v>
      </c>
      <c r="L5" s="1" t="s">
        <v>61</v>
      </c>
      <c r="M5" s="1" t="s">
        <v>98</v>
      </c>
      <c r="N5" s="21"/>
      <c r="O5" s="21"/>
      <c r="P5" s="26"/>
      <c r="Q5" s="26"/>
      <c r="R5" s="28"/>
      <c r="S5" s="19"/>
      <c r="T5" s="1" t="s">
        <v>46</v>
      </c>
      <c r="U5" s="1" t="s">
        <v>60</v>
      </c>
      <c r="V5" s="1" t="s">
        <v>45</v>
      </c>
      <c r="W5" s="1" t="s">
        <v>61</v>
      </c>
      <c r="X5" s="1" t="s">
        <v>98</v>
      </c>
      <c r="Y5" s="21"/>
      <c r="Z5" s="21"/>
      <c r="AA5" s="26"/>
      <c r="AB5" s="19"/>
    </row>
    <row r="6" spans="1:26" ht="19.5" customHeight="1">
      <c r="A6" s="29" t="s">
        <v>30</v>
      </c>
      <c r="B6" s="14">
        <f>B9+B12+B15+B18+B21+B24+B27</f>
        <v>231</v>
      </c>
      <c r="C6" s="14">
        <f>C9+C12+C15+C18+C21+C24+C27</f>
        <v>3669</v>
      </c>
      <c r="D6" s="14">
        <f>D9+D12+D15+D18+D21+D24+D27</f>
        <v>117249</v>
      </c>
      <c r="E6" s="10" t="s">
        <v>18</v>
      </c>
      <c r="F6" s="4">
        <f aca="true" t="shared" si="0" ref="F6:Z6">F7+F8</f>
        <v>564738</v>
      </c>
      <c r="G6" s="4">
        <f t="shared" si="0"/>
        <v>5839</v>
      </c>
      <c r="H6" s="4">
        <f t="shared" si="0"/>
        <v>23</v>
      </c>
      <c r="I6" s="4">
        <f t="shared" si="0"/>
        <v>157</v>
      </c>
      <c r="J6" s="4">
        <v>0</v>
      </c>
      <c r="K6" s="4">
        <f t="shared" si="0"/>
        <v>0</v>
      </c>
      <c r="L6" s="4">
        <f t="shared" si="0"/>
        <v>0</v>
      </c>
      <c r="M6" s="4">
        <f t="shared" si="0"/>
        <v>2568</v>
      </c>
      <c r="N6" s="4">
        <f t="shared" si="0"/>
        <v>3091</v>
      </c>
      <c r="O6" s="4">
        <f t="shared" si="0"/>
        <v>0</v>
      </c>
      <c r="P6" s="4">
        <f t="shared" si="0"/>
        <v>0</v>
      </c>
      <c r="Q6" s="4">
        <f t="shared" si="0"/>
        <v>5294</v>
      </c>
      <c r="R6" s="4">
        <f t="shared" si="0"/>
        <v>50</v>
      </c>
      <c r="S6" s="4">
        <f t="shared" si="0"/>
        <v>260</v>
      </c>
      <c r="T6" s="4">
        <v>0</v>
      </c>
      <c r="U6" s="4">
        <f t="shared" si="0"/>
        <v>2</v>
      </c>
      <c r="V6" s="4">
        <f t="shared" si="0"/>
        <v>0</v>
      </c>
      <c r="W6" s="4">
        <f t="shared" si="0"/>
        <v>2003</v>
      </c>
      <c r="X6" s="4">
        <f t="shared" si="0"/>
        <v>2979</v>
      </c>
      <c r="Y6" s="4">
        <f t="shared" si="0"/>
        <v>0</v>
      </c>
      <c r="Z6" s="4">
        <f t="shared" si="0"/>
        <v>0</v>
      </c>
    </row>
    <row r="7" spans="1:26" ht="19.5" customHeight="1">
      <c r="A7" s="30"/>
      <c r="B7" s="15"/>
      <c r="C7" s="15"/>
      <c r="D7" s="15"/>
      <c r="E7" s="10" t="s">
        <v>9</v>
      </c>
      <c r="F7" s="4">
        <v>292581</v>
      </c>
      <c r="G7" s="4">
        <v>2926</v>
      </c>
      <c r="H7" s="6">
        <v>13</v>
      </c>
      <c r="I7" s="6">
        <v>78</v>
      </c>
      <c r="J7" s="6">
        <v>0</v>
      </c>
      <c r="K7" s="6">
        <v>0</v>
      </c>
      <c r="L7" s="6">
        <v>0</v>
      </c>
      <c r="M7" s="6">
        <v>1333</v>
      </c>
      <c r="N7" s="6">
        <v>1502</v>
      </c>
      <c r="O7" s="6">
        <v>0</v>
      </c>
      <c r="P7" s="6">
        <v>0</v>
      </c>
      <c r="Q7" s="6">
        <v>2639</v>
      </c>
      <c r="R7" s="6">
        <v>28</v>
      </c>
      <c r="S7" s="6">
        <v>124</v>
      </c>
      <c r="T7" s="6">
        <v>0</v>
      </c>
      <c r="U7" s="6">
        <v>2</v>
      </c>
      <c r="V7" s="6">
        <v>0</v>
      </c>
      <c r="W7" s="6">
        <v>1023</v>
      </c>
      <c r="X7" s="6">
        <v>1462</v>
      </c>
      <c r="Y7" s="6">
        <v>0</v>
      </c>
      <c r="Z7" s="6">
        <v>0</v>
      </c>
    </row>
    <row r="8" spans="1:26" ht="19.5" customHeight="1">
      <c r="A8" s="31"/>
      <c r="B8" s="16"/>
      <c r="C8" s="16"/>
      <c r="D8" s="16"/>
      <c r="E8" s="10" t="s">
        <v>10</v>
      </c>
      <c r="F8" s="4">
        <v>272157</v>
      </c>
      <c r="G8" s="4">
        <v>2913</v>
      </c>
      <c r="H8" s="6">
        <v>10</v>
      </c>
      <c r="I8" s="6">
        <v>79</v>
      </c>
      <c r="J8" s="6">
        <v>0</v>
      </c>
      <c r="K8" s="6">
        <v>0</v>
      </c>
      <c r="L8" s="6">
        <v>0</v>
      </c>
      <c r="M8" s="6">
        <v>1235</v>
      </c>
      <c r="N8" s="6">
        <v>1589</v>
      </c>
      <c r="O8" s="6">
        <v>0</v>
      </c>
      <c r="P8" s="6">
        <v>0</v>
      </c>
      <c r="Q8" s="6">
        <v>2655</v>
      </c>
      <c r="R8" s="6">
        <v>22</v>
      </c>
      <c r="S8" s="6">
        <v>136</v>
      </c>
      <c r="T8" s="6">
        <v>0</v>
      </c>
      <c r="U8" s="6">
        <v>0</v>
      </c>
      <c r="V8" s="6">
        <v>0</v>
      </c>
      <c r="W8" s="6">
        <v>980</v>
      </c>
      <c r="X8" s="6">
        <v>1517</v>
      </c>
      <c r="Y8" s="6">
        <v>0</v>
      </c>
      <c r="Z8" s="6">
        <v>0</v>
      </c>
    </row>
    <row r="9" spans="1:26" ht="19.5" customHeight="1">
      <c r="A9" s="29" t="s">
        <v>11</v>
      </c>
      <c r="B9" s="14">
        <v>39</v>
      </c>
      <c r="C9" s="14">
        <v>799</v>
      </c>
      <c r="D9" s="14">
        <v>29900</v>
      </c>
      <c r="E9" s="10" t="s">
        <v>18</v>
      </c>
      <c r="F9" s="4">
        <f aca="true" t="shared" si="1" ref="F9:Z9">F10+F11</f>
        <v>136434</v>
      </c>
      <c r="G9" s="4">
        <f t="shared" si="1"/>
        <v>1592</v>
      </c>
      <c r="H9" s="4">
        <f t="shared" si="1"/>
        <v>4</v>
      </c>
      <c r="I9" s="4">
        <f t="shared" si="1"/>
        <v>36</v>
      </c>
      <c r="J9" s="4">
        <v>0</v>
      </c>
      <c r="K9" s="4">
        <f t="shared" si="1"/>
        <v>0</v>
      </c>
      <c r="L9" s="4">
        <v>0</v>
      </c>
      <c r="M9" s="4">
        <f t="shared" si="1"/>
        <v>814</v>
      </c>
      <c r="N9" s="4">
        <f t="shared" si="1"/>
        <v>738</v>
      </c>
      <c r="O9" s="4">
        <f t="shared" si="1"/>
        <v>0</v>
      </c>
      <c r="P9" s="4">
        <f t="shared" si="1"/>
        <v>0</v>
      </c>
      <c r="Q9" s="4">
        <f t="shared" si="1"/>
        <v>1355</v>
      </c>
      <c r="R9" s="4">
        <f t="shared" si="1"/>
        <v>12</v>
      </c>
      <c r="S9" s="4">
        <f t="shared" si="1"/>
        <v>80</v>
      </c>
      <c r="T9" s="4">
        <v>0</v>
      </c>
      <c r="U9" s="4">
        <f t="shared" si="1"/>
        <v>1</v>
      </c>
      <c r="V9" s="4">
        <f t="shared" si="1"/>
        <v>0</v>
      </c>
      <c r="W9" s="4">
        <f t="shared" si="1"/>
        <v>629</v>
      </c>
      <c r="X9" s="4">
        <f t="shared" si="1"/>
        <v>633</v>
      </c>
      <c r="Y9" s="4">
        <f t="shared" si="1"/>
        <v>0</v>
      </c>
      <c r="Z9" s="4">
        <f t="shared" si="1"/>
        <v>0</v>
      </c>
    </row>
    <row r="10" spans="1:26" ht="19.5" customHeight="1">
      <c r="A10" s="30"/>
      <c r="B10" s="15"/>
      <c r="C10" s="15"/>
      <c r="D10" s="15"/>
      <c r="E10" s="10" t="s">
        <v>9</v>
      </c>
      <c r="F10" s="4">
        <v>71481</v>
      </c>
      <c r="G10" s="4">
        <v>770</v>
      </c>
      <c r="H10" s="4">
        <v>3</v>
      </c>
      <c r="I10" s="4">
        <v>18</v>
      </c>
      <c r="J10" s="4">
        <v>0</v>
      </c>
      <c r="K10" s="4">
        <v>0</v>
      </c>
      <c r="L10" s="4">
        <v>0</v>
      </c>
      <c r="M10" s="4">
        <v>390</v>
      </c>
      <c r="N10" s="4">
        <v>359</v>
      </c>
      <c r="O10" s="4">
        <v>0</v>
      </c>
      <c r="P10" s="4">
        <v>0</v>
      </c>
      <c r="Q10" s="4">
        <v>681</v>
      </c>
      <c r="R10" s="4">
        <v>8</v>
      </c>
      <c r="S10" s="4">
        <v>39</v>
      </c>
      <c r="T10" s="4">
        <v>0</v>
      </c>
      <c r="U10" s="4">
        <v>1</v>
      </c>
      <c r="V10" s="4">
        <v>0</v>
      </c>
      <c r="W10" s="4">
        <v>309</v>
      </c>
      <c r="X10" s="4">
        <v>324</v>
      </c>
      <c r="Y10" s="4">
        <v>0</v>
      </c>
      <c r="Z10" s="4">
        <v>0</v>
      </c>
    </row>
    <row r="11" spans="1:26" ht="19.5" customHeight="1">
      <c r="A11" s="31"/>
      <c r="B11" s="16"/>
      <c r="C11" s="16"/>
      <c r="D11" s="16"/>
      <c r="E11" s="10" t="s">
        <v>10</v>
      </c>
      <c r="F11" s="4">
        <v>64953</v>
      </c>
      <c r="G11" s="4">
        <v>822</v>
      </c>
      <c r="H11" s="4">
        <v>1</v>
      </c>
      <c r="I11" s="4">
        <v>18</v>
      </c>
      <c r="J11" s="4">
        <v>0</v>
      </c>
      <c r="K11" s="4">
        <v>0</v>
      </c>
      <c r="L11" s="4">
        <v>0</v>
      </c>
      <c r="M11" s="4">
        <v>424</v>
      </c>
      <c r="N11" s="4">
        <v>379</v>
      </c>
      <c r="O11" s="4">
        <v>0</v>
      </c>
      <c r="P11" s="4">
        <v>0</v>
      </c>
      <c r="Q11" s="4">
        <v>674</v>
      </c>
      <c r="R11" s="4">
        <v>4</v>
      </c>
      <c r="S11" s="4">
        <v>41</v>
      </c>
      <c r="T11" s="4">
        <v>0</v>
      </c>
      <c r="U11" s="4">
        <v>0</v>
      </c>
      <c r="V11" s="4">
        <v>0</v>
      </c>
      <c r="W11" s="4">
        <v>320</v>
      </c>
      <c r="X11" s="4">
        <v>309</v>
      </c>
      <c r="Y11" s="4">
        <v>0</v>
      </c>
      <c r="Z11" s="4">
        <v>0</v>
      </c>
    </row>
    <row r="12" spans="1:26" ht="19.5" customHeight="1">
      <c r="A12" s="29" t="s">
        <v>12</v>
      </c>
      <c r="B12" s="14">
        <v>38</v>
      </c>
      <c r="C12" s="14">
        <v>441</v>
      </c>
      <c r="D12" s="14">
        <v>19359</v>
      </c>
      <c r="E12" s="10" t="s">
        <v>18</v>
      </c>
      <c r="F12" s="4">
        <f aca="true" t="shared" si="2" ref="F12:Z12">F13+F14</f>
        <v>95093</v>
      </c>
      <c r="G12" s="4">
        <f t="shared" si="2"/>
        <v>1270</v>
      </c>
      <c r="H12" s="4">
        <f t="shared" si="2"/>
        <v>3</v>
      </c>
      <c r="I12" s="4">
        <f t="shared" si="2"/>
        <v>39</v>
      </c>
      <c r="J12" s="4">
        <v>0</v>
      </c>
      <c r="K12" s="4">
        <v>0</v>
      </c>
      <c r="L12" s="4">
        <f t="shared" si="2"/>
        <v>0</v>
      </c>
      <c r="M12" s="4">
        <f t="shared" si="2"/>
        <v>509</v>
      </c>
      <c r="N12" s="4">
        <f t="shared" si="2"/>
        <v>719</v>
      </c>
      <c r="O12" s="4">
        <f t="shared" si="2"/>
        <v>0</v>
      </c>
      <c r="P12" s="4">
        <f t="shared" si="2"/>
        <v>0</v>
      </c>
      <c r="Q12" s="4">
        <f t="shared" si="2"/>
        <v>824</v>
      </c>
      <c r="R12" s="4">
        <f t="shared" si="2"/>
        <v>6</v>
      </c>
      <c r="S12" s="4">
        <f t="shared" si="2"/>
        <v>53</v>
      </c>
      <c r="T12" s="4">
        <v>0</v>
      </c>
      <c r="U12" s="4">
        <f t="shared" si="2"/>
        <v>0</v>
      </c>
      <c r="V12" s="4">
        <f t="shared" si="2"/>
        <v>0</v>
      </c>
      <c r="W12" s="4">
        <f t="shared" si="2"/>
        <v>382</v>
      </c>
      <c r="X12" s="4">
        <f t="shared" si="2"/>
        <v>383</v>
      </c>
      <c r="Y12" s="4">
        <f t="shared" si="2"/>
        <v>0</v>
      </c>
      <c r="Z12" s="4">
        <f t="shared" si="2"/>
        <v>0</v>
      </c>
    </row>
    <row r="13" spans="1:26" ht="19.5" customHeight="1">
      <c r="A13" s="30"/>
      <c r="B13" s="15"/>
      <c r="C13" s="15"/>
      <c r="D13" s="15"/>
      <c r="E13" s="10" t="s">
        <v>9</v>
      </c>
      <c r="F13" s="4">
        <v>49781</v>
      </c>
      <c r="G13" s="4">
        <v>710</v>
      </c>
      <c r="H13" s="4">
        <v>1</v>
      </c>
      <c r="I13" s="4">
        <v>21</v>
      </c>
      <c r="J13" s="4">
        <v>0</v>
      </c>
      <c r="K13" s="4">
        <v>0</v>
      </c>
      <c r="L13" s="4">
        <v>0</v>
      </c>
      <c r="M13" s="4">
        <v>315</v>
      </c>
      <c r="N13" s="4">
        <v>373</v>
      </c>
      <c r="O13" s="4">
        <v>0</v>
      </c>
      <c r="P13" s="4">
        <v>0</v>
      </c>
      <c r="Q13" s="4">
        <v>442</v>
      </c>
      <c r="R13" s="4">
        <v>2</v>
      </c>
      <c r="S13" s="4">
        <v>24</v>
      </c>
      <c r="T13" s="4">
        <v>0</v>
      </c>
      <c r="U13" s="4">
        <v>0</v>
      </c>
      <c r="V13" s="4">
        <v>0</v>
      </c>
      <c r="W13" s="4">
        <v>226</v>
      </c>
      <c r="X13" s="4">
        <v>190</v>
      </c>
      <c r="Y13" s="4">
        <v>0</v>
      </c>
      <c r="Z13" s="4">
        <v>0</v>
      </c>
    </row>
    <row r="14" spans="1:26" ht="19.5" customHeight="1">
      <c r="A14" s="31"/>
      <c r="B14" s="16"/>
      <c r="C14" s="16"/>
      <c r="D14" s="16"/>
      <c r="E14" s="10" t="s">
        <v>10</v>
      </c>
      <c r="F14" s="4">
        <v>45312</v>
      </c>
      <c r="G14" s="4">
        <v>560</v>
      </c>
      <c r="H14" s="4">
        <v>2</v>
      </c>
      <c r="I14" s="4">
        <v>18</v>
      </c>
      <c r="J14" s="4">
        <v>0</v>
      </c>
      <c r="K14" s="4">
        <v>0</v>
      </c>
      <c r="L14" s="4">
        <v>0</v>
      </c>
      <c r="M14" s="4">
        <v>194</v>
      </c>
      <c r="N14" s="4">
        <v>346</v>
      </c>
      <c r="O14" s="4">
        <v>0</v>
      </c>
      <c r="P14" s="4">
        <v>0</v>
      </c>
      <c r="Q14" s="4">
        <v>382</v>
      </c>
      <c r="R14" s="4">
        <v>4</v>
      </c>
      <c r="S14" s="4">
        <v>29</v>
      </c>
      <c r="T14" s="4">
        <v>0</v>
      </c>
      <c r="U14" s="4">
        <v>0</v>
      </c>
      <c r="V14" s="4">
        <v>0</v>
      </c>
      <c r="W14" s="4">
        <v>156</v>
      </c>
      <c r="X14" s="4">
        <v>193</v>
      </c>
      <c r="Y14" s="4">
        <v>0</v>
      </c>
      <c r="Z14" s="4">
        <v>0</v>
      </c>
    </row>
    <row r="15" spans="1:26" ht="19.5" customHeight="1">
      <c r="A15" s="29" t="s">
        <v>13</v>
      </c>
      <c r="B15" s="14">
        <v>31</v>
      </c>
      <c r="C15" s="14">
        <v>561</v>
      </c>
      <c r="D15" s="14">
        <v>12883</v>
      </c>
      <c r="E15" s="10" t="s">
        <v>18</v>
      </c>
      <c r="F15" s="4">
        <f aca="true" t="shared" si="3" ref="F15:Z15">F16+F17</f>
        <v>63061</v>
      </c>
      <c r="G15" s="4">
        <f t="shared" si="3"/>
        <v>470</v>
      </c>
      <c r="H15" s="4">
        <f t="shared" si="3"/>
        <v>3</v>
      </c>
      <c r="I15" s="4">
        <f t="shared" si="3"/>
        <v>17</v>
      </c>
      <c r="J15" s="4">
        <v>0</v>
      </c>
      <c r="K15" s="4">
        <v>0</v>
      </c>
      <c r="L15" s="4">
        <f t="shared" si="3"/>
        <v>0</v>
      </c>
      <c r="M15" s="4">
        <f t="shared" si="3"/>
        <v>146</v>
      </c>
      <c r="N15" s="4">
        <f t="shared" si="3"/>
        <v>304</v>
      </c>
      <c r="O15" s="4">
        <f t="shared" si="3"/>
        <v>0</v>
      </c>
      <c r="P15" s="4">
        <f t="shared" si="3"/>
        <v>0</v>
      </c>
      <c r="Q15" s="4">
        <f t="shared" si="3"/>
        <v>813</v>
      </c>
      <c r="R15" s="4">
        <f t="shared" si="3"/>
        <v>9</v>
      </c>
      <c r="S15" s="4">
        <f t="shared" si="3"/>
        <v>22</v>
      </c>
      <c r="T15" s="4">
        <v>0</v>
      </c>
      <c r="U15" s="4">
        <f t="shared" si="3"/>
        <v>0</v>
      </c>
      <c r="V15" s="4">
        <f t="shared" si="3"/>
        <v>0</v>
      </c>
      <c r="W15" s="4">
        <f t="shared" si="3"/>
        <v>125</v>
      </c>
      <c r="X15" s="4">
        <f t="shared" si="3"/>
        <v>657</v>
      </c>
      <c r="Y15" s="4">
        <f t="shared" si="3"/>
        <v>0</v>
      </c>
      <c r="Z15" s="4">
        <f t="shared" si="3"/>
        <v>0</v>
      </c>
    </row>
    <row r="16" spans="1:26" ht="19.5" customHeight="1">
      <c r="A16" s="30"/>
      <c r="B16" s="15"/>
      <c r="C16" s="15"/>
      <c r="D16" s="15"/>
      <c r="E16" s="10" t="s">
        <v>9</v>
      </c>
      <c r="F16" s="4">
        <v>32158</v>
      </c>
      <c r="G16" s="4">
        <v>230</v>
      </c>
      <c r="H16" s="4">
        <v>3</v>
      </c>
      <c r="I16" s="4">
        <v>7</v>
      </c>
      <c r="J16" s="4">
        <v>0</v>
      </c>
      <c r="K16" s="4">
        <v>0</v>
      </c>
      <c r="L16" s="4">
        <v>0</v>
      </c>
      <c r="M16" s="4">
        <v>75</v>
      </c>
      <c r="N16" s="4">
        <v>145</v>
      </c>
      <c r="O16" s="4">
        <v>0</v>
      </c>
      <c r="P16" s="4">
        <v>0</v>
      </c>
      <c r="Q16" s="4">
        <v>393</v>
      </c>
      <c r="R16" s="4">
        <v>5</v>
      </c>
      <c r="S16" s="4">
        <v>12</v>
      </c>
      <c r="T16" s="4">
        <v>0</v>
      </c>
      <c r="U16" s="4">
        <v>0</v>
      </c>
      <c r="V16" s="4">
        <v>0</v>
      </c>
      <c r="W16" s="4">
        <v>60</v>
      </c>
      <c r="X16" s="4">
        <v>316</v>
      </c>
      <c r="Y16" s="4">
        <v>0</v>
      </c>
      <c r="Z16" s="4">
        <v>0</v>
      </c>
    </row>
    <row r="17" spans="1:26" ht="19.5" customHeight="1">
      <c r="A17" s="31"/>
      <c r="B17" s="16"/>
      <c r="C17" s="16"/>
      <c r="D17" s="16"/>
      <c r="E17" s="10" t="s">
        <v>10</v>
      </c>
      <c r="F17" s="4">
        <v>30903</v>
      </c>
      <c r="G17" s="4">
        <v>240</v>
      </c>
      <c r="H17" s="4">
        <v>0</v>
      </c>
      <c r="I17" s="4">
        <v>10</v>
      </c>
      <c r="J17" s="4">
        <v>0</v>
      </c>
      <c r="K17" s="4">
        <v>0</v>
      </c>
      <c r="L17" s="4">
        <v>0</v>
      </c>
      <c r="M17" s="4">
        <v>71</v>
      </c>
      <c r="N17" s="4">
        <v>159</v>
      </c>
      <c r="O17" s="4">
        <v>0</v>
      </c>
      <c r="P17" s="4">
        <v>0</v>
      </c>
      <c r="Q17" s="4">
        <v>420</v>
      </c>
      <c r="R17" s="4">
        <v>4</v>
      </c>
      <c r="S17" s="4">
        <v>10</v>
      </c>
      <c r="T17" s="4">
        <v>0</v>
      </c>
      <c r="U17" s="4">
        <v>0</v>
      </c>
      <c r="V17" s="4">
        <v>0</v>
      </c>
      <c r="W17" s="4">
        <v>65</v>
      </c>
      <c r="X17" s="4">
        <v>341</v>
      </c>
      <c r="Y17" s="4">
        <v>0</v>
      </c>
      <c r="Z17" s="4">
        <v>0</v>
      </c>
    </row>
    <row r="18" spans="1:26" ht="19.5" customHeight="1">
      <c r="A18" s="29" t="s">
        <v>14</v>
      </c>
      <c r="B18" s="14">
        <v>47</v>
      </c>
      <c r="C18" s="14">
        <v>758</v>
      </c>
      <c r="D18" s="14">
        <v>27661</v>
      </c>
      <c r="E18" s="10" t="s">
        <v>18</v>
      </c>
      <c r="F18" s="4">
        <f aca="true" t="shared" si="4" ref="F18:Z18">F19+F20</f>
        <v>127459</v>
      </c>
      <c r="G18" s="4">
        <f t="shared" si="4"/>
        <v>1203</v>
      </c>
      <c r="H18" s="4">
        <f t="shared" si="4"/>
        <v>4</v>
      </c>
      <c r="I18" s="4">
        <f t="shared" si="4"/>
        <v>20</v>
      </c>
      <c r="J18" s="4">
        <v>0</v>
      </c>
      <c r="K18" s="4">
        <f t="shared" si="4"/>
        <v>0</v>
      </c>
      <c r="L18" s="4">
        <f t="shared" si="4"/>
        <v>0</v>
      </c>
      <c r="M18" s="4">
        <f t="shared" si="4"/>
        <v>630</v>
      </c>
      <c r="N18" s="4">
        <f t="shared" si="4"/>
        <v>549</v>
      </c>
      <c r="O18" s="4">
        <f t="shared" si="4"/>
        <v>0</v>
      </c>
      <c r="P18" s="4">
        <f t="shared" si="4"/>
        <v>0</v>
      </c>
      <c r="Q18" s="4">
        <f t="shared" si="4"/>
        <v>1220</v>
      </c>
      <c r="R18" s="4">
        <f t="shared" si="4"/>
        <v>7</v>
      </c>
      <c r="S18" s="4">
        <f t="shared" si="4"/>
        <v>40</v>
      </c>
      <c r="T18" s="4">
        <v>0</v>
      </c>
      <c r="U18" s="4">
        <f t="shared" si="4"/>
        <v>1</v>
      </c>
      <c r="V18" s="4">
        <f t="shared" si="4"/>
        <v>0</v>
      </c>
      <c r="W18" s="4">
        <f t="shared" si="4"/>
        <v>486</v>
      </c>
      <c r="X18" s="4">
        <f t="shared" si="4"/>
        <v>686</v>
      </c>
      <c r="Y18" s="4">
        <f t="shared" si="4"/>
        <v>0</v>
      </c>
      <c r="Z18" s="4">
        <f t="shared" si="4"/>
        <v>0</v>
      </c>
    </row>
    <row r="19" spans="1:26" ht="19.5" customHeight="1">
      <c r="A19" s="30"/>
      <c r="B19" s="15"/>
      <c r="C19" s="15"/>
      <c r="D19" s="15"/>
      <c r="E19" s="10" t="s">
        <v>9</v>
      </c>
      <c r="F19" s="4">
        <v>65967</v>
      </c>
      <c r="G19" s="4">
        <v>600</v>
      </c>
      <c r="H19" s="4">
        <v>2</v>
      </c>
      <c r="I19" s="4">
        <v>9</v>
      </c>
      <c r="J19" s="4">
        <v>0</v>
      </c>
      <c r="K19" s="4">
        <v>0</v>
      </c>
      <c r="L19" s="4">
        <v>0</v>
      </c>
      <c r="M19" s="4">
        <v>329</v>
      </c>
      <c r="N19" s="4">
        <v>260</v>
      </c>
      <c r="O19" s="4">
        <v>0</v>
      </c>
      <c r="P19" s="4">
        <v>0</v>
      </c>
      <c r="Q19" s="4">
        <v>605</v>
      </c>
      <c r="R19" s="4">
        <v>4</v>
      </c>
      <c r="S19" s="4">
        <v>21</v>
      </c>
      <c r="T19" s="4">
        <v>0</v>
      </c>
      <c r="U19" s="4">
        <v>1</v>
      </c>
      <c r="V19" s="4">
        <v>0</v>
      </c>
      <c r="W19" s="4">
        <v>246</v>
      </c>
      <c r="X19" s="4">
        <v>333</v>
      </c>
      <c r="Y19" s="4">
        <v>0</v>
      </c>
      <c r="Z19" s="4">
        <v>0</v>
      </c>
    </row>
    <row r="20" spans="1:26" ht="19.5" customHeight="1">
      <c r="A20" s="31"/>
      <c r="B20" s="16"/>
      <c r="C20" s="16"/>
      <c r="D20" s="16"/>
      <c r="E20" s="10" t="s">
        <v>10</v>
      </c>
      <c r="F20" s="4">
        <v>61492</v>
      </c>
      <c r="G20" s="4">
        <v>603</v>
      </c>
      <c r="H20" s="4">
        <v>2</v>
      </c>
      <c r="I20" s="4">
        <v>11</v>
      </c>
      <c r="J20" s="4">
        <v>0</v>
      </c>
      <c r="K20" s="4">
        <v>0</v>
      </c>
      <c r="L20" s="4">
        <v>0</v>
      </c>
      <c r="M20" s="4">
        <v>301</v>
      </c>
      <c r="N20" s="4">
        <v>289</v>
      </c>
      <c r="O20" s="4">
        <v>0</v>
      </c>
      <c r="P20" s="4">
        <v>0</v>
      </c>
      <c r="Q20" s="4">
        <v>615</v>
      </c>
      <c r="R20" s="4">
        <v>3</v>
      </c>
      <c r="S20" s="4">
        <v>19</v>
      </c>
      <c r="T20" s="4">
        <v>0</v>
      </c>
      <c r="U20" s="4">
        <v>0</v>
      </c>
      <c r="V20" s="4">
        <v>0</v>
      </c>
      <c r="W20" s="4">
        <v>240</v>
      </c>
      <c r="X20" s="4">
        <v>353</v>
      </c>
      <c r="Y20" s="4">
        <v>0</v>
      </c>
      <c r="Z20" s="4">
        <v>0</v>
      </c>
    </row>
    <row r="21" spans="1:26" ht="19.5" customHeight="1">
      <c r="A21" s="29" t="s">
        <v>15</v>
      </c>
      <c r="B21" s="14">
        <v>30</v>
      </c>
      <c r="C21" s="14">
        <v>471</v>
      </c>
      <c r="D21" s="14">
        <v>9461</v>
      </c>
      <c r="E21" s="10" t="s">
        <v>18</v>
      </c>
      <c r="F21" s="4">
        <f aca="true" t="shared" si="5" ref="F21:Z21">F22+F23</f>
        <v>44527</v>
      </c>
      <c r="G21" s="4">
        <f t="shared" si="5"/>
        <v>614</v>
      </c>
      <c r="H21" s="4">
        <f t="shared" si="5"/>
        <v>8</v>
      </c>
      <c r="I21" s="4">
        <f t="shared" si="5"/>
        <v>35</v>
      </c>
      <c r="J21" s="4">
        <v>0</v>
      </c>
      <c r="K21" s="4">
        <f t="shared" si="5"/>
        <v>0</v>
      </c>
      <c r="L21" s="4">
        <f t="shared" si="5"/>
        <v>0</v>
      </c>
      <c r="M21" s="4">
        <f t="shared" si="5"/>
        <v>189</v>
      </c>
      <c r="N21" s="4">
        <f t="shared" si="5"/>
        <v>382</v>
      </c>
      <c r="O21" s="4">
        <f t="shared" si="5"/>
        <v>0</v>
      </c>
      <c r="P21" s="4">
        <f t="shared" si="5"/>
        <v>0</v>
      </c>
      <c r="Q21" s="4">
        <f t="shared" si="5"/>
        <v>582</v>
      </c>
      <c r="R21" s="4">
        <f t="shared" si="5"/>
        <v>16</v>
      </c>
      <c r="S21" s="4">
        <f t="shared" si="5"/>
        <v>49</v>
      </c>
      <c r="T21" s="4">
        <v>0</v>
      </c>
      <c r="U21" s="4">
        <f t="shared" si="5"/>
        <v>0</v>
      </c>
      <c r="V21" s="4">
        <f t="shared" si="5"/>
        <v>0</v>
      </c>
      <c r="W21" s="4">
        <f t="shared" si="5"/>
        <v>158</v>
      </c>
      <c r="X21" s="4">
        <f t="shared" si="5"/>
        <v>359</v>
      </c>
      <c r="Y21" s="4">
        <f t="shared" si="5"/>
        <v>0</v>
      </c>
      <c r="Z21" s="4">
        <f t="shared" si="5"/>
        <v>0</v>
      </c>
    </row>
    <row r="22" spans="1:26" ht="19.5" customHeight="1">
      <c r="A22" s="30"/>
      <c r="B22" s="15"/>
      <c r="C22" s="15"/>
      <c r="D22" s="15"/>
      <c r="E22" s="10" t="s">
        <v>9</v>
      </c>
      <c r="F22" s="4">
        <v>22373</v>
      </c>
      <c r="G22" s="4">
        <v>276</v>
      </c>
      <c r="H22" s="4">
        <v>4</v>
      </c>
      <c r="I22" s="4">
        <v>15</v>
      </c>
      <c r="J22" s="4">
        <v>0</v>
      </c>
      <c r="K22" s="4">
        <v>0</v>
      </c>
      <c r="L22" s="4">
        <v>0</v>
      </c>
      <c r="M22" s="4">
        <v>86</v>
      </c>
      <c r="N22" s="4">
        <v>171</v>
      </c>
      <c r="O22" s="4">
        <v>0</v>
      </c>
      <c r="P22" s="4">
        <v>0</v>
      </c>
      <c r="Q22" s="4">
        <v>282</v>
      </c>
      <c r="R22" s="4">
        <v>9</v>
      </c>
      <c r="S22" s="4">
        <v>21</v>
      </c>
      <c r="T22" s="4">
        <v>0</v>
      </c>
      <c r="U22" s="4">
        <v>0</v>
      </c>
      <c r="V22" s="4">
        <v>0</v>
      </c>
      <c r="W22" s="4">
        <v>79</v>
      </c>
      <c r="X22" s="4">
        <v>173</v>
      </c>
      <c r="Y22" s="4">
        <v>0</v>
      </c>
      <c r="Z22" s="4">
        <v>0</v>
      </c>
    </row>
    <row r="23" spans="1:26" ht="19.5" customHeight="1">
      <c r="A23" s="31"/>
      <c r="B23" s="16"/>
      <c r="C23" s="16"/>
      <c r="D23" s="16"/>
      <c r="E23" s="10" t="s">
        <v>10</v>
      </c>
      <c r="F23" s="4">
        <v>22154</v>
      </c>
      <c r="G23" s="4">
        <v>338</v>
      </c>
      <c r="H23" s="4">
        <v>4</v>
      </c>
      <c r="I23" s="4">
        <v>20</v>
      </c>
      <c r="J23" s="4">
        <v>0</v>
      </c>
      <c r="K23" s="4">
        <v>0</v>
      </c>
      <c r="L23" s="4">
        <v>0</v>
      </c>
      <c r="M23" s="4">
        <v>103</v>
      </c>
      <c r="N23" s="4">
        <v>211</v>
      </c>
      <c r="O23" s="4">
        <v>0</v>
      </c>
      <c r="P23" s="4">
        <v>0</v>
      </c>
      <c r="Q23" s="4">
        <v>300</v>
      </c>
      <c r="R23" s="4">
        <v>7</v>
      </c>
      <c r="S23" s="4">
        <v>28</v>
      </c>
      <c r="T23" s="4">
        <v>0</v>
      </c>
      <c r="U23" s="4">
        <v>0</v>
      </c>
      <c r="V23" s="4">
        <v>0</v>
      </c>
      <c r="W23" s="4">
        <v>79</v>
      </c>
      <c r="X23" s="4">
        <v>186</v>
      </c>
      <c r="Y23" s="4">
        <v>0</v>
      </c>
      <c r="Z23" s="4">
        <v>0</v>
      </c>
    </row>
    <row r="24" spans="1:26" ht="19.5" customHeight="1">
      <c r="A24" s="29" t="s">
        <v>16</v>
      </c>
      <c r="B24" s="14">
        <v>37</v>
      </c>
      <c r="C24" s="14">
        <v>458</v>
      </c>
      <c r="D24" s="14">
        <v>14110</v>
      </c>
      <c r="E24" s="10" t="s">
        <v>18</v>
      </c>
      <c r="F24" s="4">
        <f aca="true" t="shared" si="6" ref="F24:Z24">F25+F26</f>
        <v>79697</v>
      </c>
      <c r="G24" s="4">
        <f t="shared" si="6"/>
        <v>550</v>
      </c>
      <c r="H24" s="4">
        <f t="shared" si="6"/>
        <v>0</v>
      </c>
      <c r="I24" s="4">
        <f t="shared" si="6"/>
        <v>5</v>
      </c>
      <c r="J24" s="4">
        <v>0</v>
      </c>
      <c r="K24" s="4">
        <f t="shared" si="6"/>
        <v>0</v>
      </c>
      <c r="L24" s="4">
        <f t="shared" si="6"/>
        <v>0</v>
      </c>
      <c r="M24" s="4">
        <f t="shared" si="6"/>
        <v>239</v>
      </c>
      <c r="N24" s="4">
        <f t="shared" si="6"/>
        <v>306</v>
      </c>
      <c r="O24" s="4">
        <f t="shared" si="6"/>
        <v>0</v>
      </c>
      <c r="P24" s="4">
        <f t="shared" si="6"/>
        <v>0</v>
      </c>
      <c r="Q24" s="4">
        <f t="shared" si="6"/>
        <v>365</v>
      </c>
      <c r="R24" s="4">
        <f t="shared" si="6"/>
        <v>0</v>
      </c>
      <c r="S24" s="4">
        <f t="shared" si="6"/>
        <v>13</v>
      </c>
      <c r="T24" s="4">
        <v>0</v>
      </c>
      <c r="U24" s="4">
        <f t="shared" si="6"/>
        <v>0</v>
      </c>
      <c r="V24" s="4">
        <f t="shared" si="6"/>
        <v>0</v>
      </c>
      <c r="W24" s="4">
        <f t="shared" si="6"/>
        <v>172</v>
      </c>
      <c r="X24" s="4">
        <f t="shared" si="6"/>
        <v>180</v>
      </c>
      <c r="Y24" s="4">
        <f t="shared" si="6"/>
        <v>0</v>
      </c>
      <c r="Z24" s="4">
        <f t="shared" si="6"/>
        <v>0</v>
      </c>
    </row>
    <row r="25" spans="1:26" ht="19.5" customHeight="1">
      <c r="A25" s="30"/>
      <c r="B25" s="15"/>
      <c r="C25" s="15"/>
      <c r="D25" s="15"/>
      <c r="E25" s="10" t="s">
        <v>9</v>
      </c>
      <c r="F25" s="4">
        <v>41150</v>
      </c>
      <c r="G25" s="4">
        <v>265</v>
      </c>
      <c r="H25" s="4">
        <v>0</v>
      </c>
      <c r="I25" s="4">
        <v>3</v>
      </c>
      <c r="J25" s="4">
        <v>0</v>
      </c>
      <c r="K25" s="4">
        <v>0</v>
      </c>
      <c r="L25" s="4">
        <v>0</v>
      </c>
      <c r="M25" s="4">
        <v>119</v>
      </c>
      <c r="N25" s="4">
        <v>143</v>
      </c>
      <c r="O25" s="4">
        <v>0</v>
      </c>
      <c r="P25" s="4">
        <v>0</v>
      </c>
      <c r="Q25" s="4">
        <v>175</v>
      </c>
      <c r="R25" s="4">
        <v>0</v>
      </c>
      <c r="S25" s="4">
        <v>6</v>
      </c>
      <c r="T25" s="4">
        <v>0</v>
      </c>
      <c r="U25" s="4">
        <v>0</v>
      </c>
      <c r="V25" s="4">
        <v>0</v>
      </c>
      <c r="W25" s="4">
        <v>79</v>
      </c>
      <c r="X25" s="4">
        <v>90</v>
      </c>
      <c r="Y25" s="4">
        <v>0</v>
      </c>
      <c r="Z25" s="4">
        <v>0</v>
      </c>
    </row>
    <row r="26" spans="1:26" ht="19.5" customHeight="1">
      <c r="A26" s="31"/>
      <c r="B26" s="16"/>
      <c r="C26" s="16"/>
      <c r="D26" s="16"/>
      <c r="E26" s="10" t="s">
        <v>10</v>
      </c>
      <c r="F26" s="4">
        <v>38547</v>
      </c>
      <c r="G26" s="4">
        <v>285</v>
      </c>
      <c r="H26" s="4">
        <v>0</v>
      </c>
      <c r="I26" s="4">
        <v>2</v>
      </c>
      <c r="J26" s="4">
        <v>0</v>
      </c>
      <c r="K26" s="4">
        <v>0</v>
      </c>
      <c r="L26" s="4">
        <v>0</v>
      </c>
      <c r="M26" s="4">
        <v>120</v>
      </c>
      <c r="N26" s="4">
        <v>163</v>
      </c>
      <c r="O26" s="4">
        <v>0</v>
      </c>
      <c r="P26" s="4">
        <v>0</v>
      </c>
      <c r="Q26" s="4">
        <v>190</v>
      </c>
      <c r="R26" s="4">
        <v>0</v>
      </c>
      <c r="S26" s="4">
        <v>7</v>
      </c>
      <c r="T26" s="4">
        <v>0</v>
      </c>
      <c r="U26" s="4">
        <v>0</v>
      </c>
      <c r="V26" s="4">
        <v>0</v>
      </c>
      <c r="W26" s="4">
        <v>93</v>
      </c>
      <c r="X26" s="4">
        <v>90</v>
      </c>
      <c r="Y26" s="4">
        <v>0</v>
      </c>
      <c r="Z26" s="4">
        <v>0</v>
      </c>
    </row>
    <row r="27" spans="1:26" ht="19.5" customHeight="1">
      <c r="A27" s="29" t="s">
        <v>17</v>
      </c>
      <c r="B27" s="14">
        <v>9</v>
      </c>
      <c r="C27" s="14">
        <v>181</v>
      </c>
      <c r="D27" s="14">
        <v>3875</v>
      </c>
      <c r="E27" s="10" t="s">
        <v>18</v>
      </c>
      <c r="F27" s="4">
        <f aca="true" t="shared" si="7" ref="F27:Z27">F28+F29</f>
        <v>18467</v>
      </c>
      <c r="G27" s="4">
        <f t="shared" si="7"/>
        <v>140</v>
      </c>
      <c r="H27" s="4">
        <f t="shared" si="7"/>
        <v>1</v>
      </c>
      <c r="I27" s="4">
        <f t="shared" si="7"/>
        <v>5</v>
      </c>
      <c r="J27" s="4">
        <v>0</v>
      </c>
      <c r="K27" s="4">
        <f t="shared" si="7"/>
        <v>0</v>
      </c>
      <c r="L27" s="4">
        <f t="shared" si="7"/>
        <v>0</v>
      </c>
      <c r="M27" s="4">
        <f t="shared" si="7"/>
        <v>41</v>
      </c>
      <c r="N27" s="4">
        <f t="shared" si="7"/>
        <v>93</v>
      </c>
      <c r="O27" s="4">
        <f t="shared" si="7"/>
        <v>0</v>
      </c>
      <c r="P27" s="4">
        <f t="shared" si="7"/>
        <v>0</v>
      </c>
      <c r="Q27" s="4">
        <f t="shared" si="7"/>
        <v>135</v>
      </c>
      <c r="R27" s="4">
        <f t="shared" si="7"/>
        <v>0</v>
      </c>
      <c r="S27" s="4">
        <f t="shared" si="7"/>
        <v>3</v>
      </c>
      <c r="T27" s="4">
        <v>0</v>
      </c>
      <c r="U27" s="4">
        <f t="shared" si="7"/>
        <v>0</v>
      </c>
      <c r="V27" s="4">
        <f t="shared" si="7"/>
        <v>0</v>
      </c>
      <c r="W27" s="4">
        <f t="shared" si="7"/>
        <v>51</v>
      </c>
      <c r="X27" s="4">
        <f t="shared" si="7"/>
        <v>81</v>
      </c>
      <c r="Y27" s="4">
        <v>0</v>
      </c>
      <c r="Z27" s="4">
        <f t="shared" si="7"/>
        <v>0</v>
      </c>
    </row>
    <row r="28" spans="1:26" ht="19.5" customHeight="1">
      <c r="A28" s="30"/>
      <c r="B28" s="15"/>
      <c r="C28" s="15"/>
      <c r="D28" s="15"/>
      <c r="E28" s="10" t="s">
        <v>9</v>
      </c>
      <c r="F28" s="4">
        <v>9671</v>
      </c>
      <c r="G28" s="4">
        <v>75</v>
      </c>
      <c r="H28" s="4">
        <v>0</v>
      </c>
      <c r="I28" s="4">
        <v>5</v>
      </c>
      <c r="J28" s="4">
        <v>0</v>
      </c>
      <c r="K28" s="4">
        <v>0</v>
      </c>
      <c r="L28" s="4">
        <v>0</v>
      </c>
      <c r="M28" s="4">
        <v>19</v>
      </c>
      <c r="N28" s="4">
        <v>51</v>
      </c>
      <c r="O28" s="4">
        <v>0</v>
      </c>
      <c r="P28" s="4">
        <v>0</v>
      </c>
      <c r="Q28" s="4">
        <v>61</v>
      </c>
      <c r="R28" s="4">
        <v>0</v>
      </c>
      <c r="S28" s="4">
        <v>1</v>
      </c>
      <c r="T28" s="4">
        <v>0</v>
      </c>
      <c r="U28" s="4">
        <v>0</v>
      </c>
      <c r="V28" s="4">
        <v>0</v>
      </c>
      <c r="W28" s="4">
        <v>24</v>
      </c>
      <c r="X28" s="4">
        <v>36</v>
      </c>
      <c r="Y28" s="4">
        <v>0</v>
      </c>
      <c r="Z28" s="4">
        <v>0</v>
      </c>
    </row>
    <row r="29" spans="1:26" ht="22.5" customHeight="1">
      <c r="A29" s="31"/>
      <c r="B29" s="16"/>
      <c r="C29" s="16"/>
      <c r="D29" s="16"/>
      <c r="E29" s="10" t="s">
        <v>10</v>
      </c>
      <c r="F29" s="4">
        <v>8796</v>
      </c>
      <c r="G29" s="4">
        <v>65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4">
        <v>22</v>
      </c>
      <c r="N29" s="4">
        <v>42</v>
      </c>
      <c r="O29" s="4">
        <v>0</v>
      </c>
      <c r="P29" s="4">
        <v>0</v>
      </c>
      <c r="Q29" s="4">
        <v>74</v>
      </c>
      <c r="R29" s="4">
        <v>0</v>
      </c>
      <c r="S29" s="4">
        <v>2</v>
      </c>
      <c r="T29" s="4">
        <v>0</v>
      </c>
      <c r="U29" s="4">
        <v>0</v>
      </c>
      <c r="V29" s="4">
        <v>0</v>
      </c>
      <c r="W29" s="4">
        <v>27</v>
      </c>
      <c r="X29" s="4">
        <v>45</v>
      </c>
      <c r="Y29" s="4">
        <v>0</v>
      </c>
      <c r="Z29" s="4">
        <v>0</v>
      </c>
    </row>
    <row r="30" spans="8:26" ht="16.5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8:26" ht="16.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</sheetData>
  <mergeCells count="55">
    <mergeCell ref="O4:O5"/>
    <mergeCell ref="Z4:Z5"/>
    <mergeCell ref="Y4:Y5"/>
    <mergeCell ref="B3:B5"/>
    <mergeCell ref="C3:C5"/>
    <mergeCell ref="D3:D5"/>
    <mergeCell ref="E3:E5"/>
    <mergeCell ref="A6:A8"/>
    <mergeCell ref="A1:Z1"/>
    <mergeCell ref="A21:A23"/>
    <mergeCell ref="A24:A26"/>
    <mergeCell ref="G4:G5"/>
    <mergeCell ref="A3:A5"/>
    <mergeCell ref="A9:A11"/>
    <mergeCell ref="H4:H5"/>
    <mergeCell ref="F3:F5"/>
    <mergeCell ref="N4:N5"/>
    <mergeCell ref="A12:A14"/>
    <mergeCell ref="A15:A17"/>
    <mergeCell ref="A18:A20"/>
    <mergeCell ref="A27:A29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  <mergeCell ref="R3:AB3"/>
    <mergeCell ref="I4:M4"/>
    <mergeCell ref="S4:S5"/>
    <mergeCell ref="T4:X4"/>
    <mergeCell ref="AA4:AA5"/>
    <mergeCell ref="AB4:AB5"/>
    <mergeCell ref="G3:Q3"/>
    <mergeCell ref="P4:P5"/>
    <mergeCell ref="Q4:Q5"/>
    <mergeCell ref="R4:R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A1" sqref="A1:AB1"/>
    </sheetView>
  </sheetViews>
  <sheetFormatPr defaultColWidth="9.00390625" defaultRowHeight="16.5"/>
  <cols>
    <col min="1" max="1" width="9.375" style="3" customWidth="1"/>
    <col min="2" max="3" width="6.625" style="3" customWidth="1"/>
    <col min="4" max="4" width="7.875" style="3" customWidth="1"/>
    <col min="5" max="5" width="4.875" style="3" customWidth="1"/>
    <col min="6" max="7" width="8.625" style="3" customWidth="1"/>
    <col min="8" max="12" width="5.75390625" style="3" customWidth="1"/>
    <col min="13" max="15" width="6.625" style="3" customWidth="1"/>
    <col min="16" max="17" width="5.75390625" style="3" customWidth="1"/>
    <col min="18" max="18" width="8.625" style="3" customWidth="1"/>
    <col min="19" max="24" width="5.75390625" style="3" customWidth="1"/>
    <col min="25" max="26" width="6.625" style="3" customWidth="1"/>
    <col min="27" max="28" width="5.75390625" style="3" customWidth="1"/>
    <col min="29" max="16384" width="9.00390625" style="3" customWidth="1"/>
  </cols>
  <sheetData>
    <row r="1" spans="1:28" ht="60" customHeight="1">
      <c r="A1" s="32" t="s">
        <v>108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" customHeight="1">
      <c r="A3" s="17" t="s">
        <v>55</v>
      </c>
      <c r="B3" s="17" t="s">
        <v>95</v>
      </c>
      <c r="C3" s="17" t="s">
        <v>96</v>
      </c>
      <c r="D3" s="17" t="s">
        <v>97</v>
      </c>
      <c r="E3" s="17" t="s">
        <v>53</v>
      </c>
      <c r="F3" s="17" t="s">
        <v>56</v>
      </c>
      <c r="G3" s="22" t="s">
        <v>59</v>
      </c>
      <c r="H3" s="23"/>
      <c r="I3" s="23"/>
      <c r="J3" s="23"/>
      <c r="K3" s="23"/>
      <c r="L3" s="23"/>
      <c r="M3" s="23"/>
      <c r="N3" s="23"/>
      <c r="O3" s="23"/>
      <c r="P3" s="23"/>
      <c r="Q3" s="24"/>
      <c r="R3" s="22" t="s">
        <v>64</v>
      </c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1:28" ht="24" customHeight="1">
      <c r="A4" s="18"/>
      <c r="B4" s="18"/>
      <c r="C4" s="18"/>
      <c r="D4" s="18"/>
      <c r="E4" s="18"/>
      <c r="F4" s="18"/>
      <c r="G4" s="17" t="s">
        <v>57</v>
      </c>
      <c r="H4" s="17" t="s">
        <v>58</v>
      </c>
      <c r="I4" s="22" t="s">
        <v>130</v>
      </c>
      <c r="J4" s="23"/>
      <c r="K4" s="23"/>
      <c r="L4" s="23"/>
      <c r="M4" s="24"/>
      <c r="N4" s="20" t="s">
        <v>99</v>
      </c>
      <c r="O4" s="20" t="s">
        <v>101</v>
      </c>
      <c r="P4" s="17" t="s">
        <v>62</v>
      </c>
      <c r="Q4" s="17" t="s">
        <v>40</v>
      </c>
      <c r="R4" s="17" t="s">
        <v>63</v>
      </c>
      <c r="S4" s="17" t="s">
        <v>47</v>
      </c>
      <c r="T4" s="22" t="s">
        <v>43</v>
      </c>
      <c r="U4" s="23"/>
      <c r="V4" s="23"/>
      <c r="W4" s="23"/>
      <c r="X4" s="24"/>
      <c r="Y4" s="20" t="s">
        <v>99</v>
      </c>
      <c r="Z4" s="20" t="s">
        <v>100</v>
      </c>
      <c r="AA4" s="17" t="s">
        <v>41</v>
      </c>
      <c r="AB4" s="17" t="s">
        <v>49</v>
      </c>
    </row>
    <row r="5" spans="1:28" ht="135" customHeight="1">
      <c r="A5" s="19"/>
      <c r="B5" s="19"/>
      <c r="C5" s="19"/>
      <c r="D5" s="19"/>
      <c r="E5" s="19"/>
      <c r="F5" s="19"/>
      <c r="G5" s="19"/>
      <c r="H5" s="19"/>
      <c r="I5" s="1" t="s">
        <v>46</v>
      </c>
      <c r="J5" s="1" t="s">
        <v>60</v>
      </c>
      <c r="K5" s="1" t="s">
        <v>45</v>
      </c>
      <c r="L5" s="1" t="s">
        <v>61</v>
      </c>
      <c r="M5" s="1" t="s">
        <v>98</v>
      </c>
      <c r="N5" s="21"/>
      <c r="O5" s="21"/>
      <c r="P5" s="19"/>
      <c r="Q5" s="19"/>
      <c r="R5" s="19"/>
      <c r="S5" s="19"/>
      <c r="T5" s="1" t="s">
        <v>46</v>
      </c>
      <c r="U5" s="1" t="s">
        <v>60</v>
      </c>
      <c r="V5" s="1" t="s">
        <v>45</v>
      </c>
      <c r="W5" s="1" t="s">
        <v>61</v>
      </c>
      <c r="X5" s="1" t="s">
        <v>98</v>
      </c>
      <c r="Y5" s="21"/>
      <c r="Z5" s="21"/>
      <c r="AA5" s="19"/>
      <c r="AB5" s="19"/>
    </row>
    <row r="6" spans="1:28" ht="19.5" customHeight="1">
      <c r="A6" s="29" t="s">
        <v>30</v>
      </c>
      <c r="B6" s="14">
        <f>B9+B12+B15+B18+B21+B24+B27</f>
        <v>231</v>
      </c>
      <c r="C6" s="14">
        <f>C9+C12+C15+C18+C21+C24+C27</f>
        <v>3669</v>
      </c>
      <c r="D6" s="14">
        <f>D9+D12+D15+D18+D21+D24+D27</f>
        <v>117975</v>
      </c>
      <c r="E6" s="10" t="s">
        <v>18</v>
      </c>
      <c r="F6" s="4">
        <f aca="true" t="shared" si="0" ref="F6:AB6">F7+F8</f>
        <v>566342</v>
      </c>
      <c r="G6" s="4">
        <f t="shared" si="0"/>
        <v>6487</v>
      </c>
      <c r="H6" s="4">
        <f t="shared" si="0"/>
        <v>42</v>
      </c>
      <c r="I6" s="4">
        <f t="shared" si="0"/>
        <v>218</v>
      </c>
      <c r="J6" s="4">
        <f t="shared" si="0"/>
        <v>267</v>
      </c>
      <c r="K6" s="4">
        <f t="shared" si="0"/>
        <v>0</v>
      </c>
      <c r="L6" s="4">
        <f t="shared" si="0"/>
        <v>2</v>
      </c>
      <c r="M6" s="4">
        <f t="shared" si="0"/>
        <v>0</v>
      </c>
      <c r="N6" s="4">
        <f t="shared" si="0"/>
        <v>2564</v>
      </c>
      <c r="O6" s="4">
        <f t="shared" si="0"/>
        <v>3394</v>
      </c>
      <c r="P6" s="4">
        <f t="shared" si="0"/>
        <v>0</v>
      </c>
      <c r="Q6" s="4">
        <f t="shared" si="0"/>
        <v>0</v>
      </c>
      <c r="R6" s="4">
        <f t="shared" si="0"/>
        <v>5734</v>
      </c>
      <c r="S6" s="4">
        <f t="shared" si="0"/>
        <v>60</v>
      </c>
      <c r="T6" s="4">
        <f t="shared" si="0"/>
        <v>328</v>
      </c>
      <c r="U6" s="4">
        <f t="shared" si="0"/>
        <v>370</v>
      </c>
      <c r="V6" s="4">
        <f t="shared" si="0"/>
        <v>0</v>
      </c>
      <c r="W6" s="4">
        <f t="shared" si="0"/>
        <v>1</v>
      </c>
      <c r="X6" s="4">
        <f t="shared" si="0"/>
        <v>0</v>
      </c>
      <c r="Y6" s="4">
        <f t="shared" si="0"/>
        <v>1635</v>
      </c>
      <c r="Z6" s="4">
        <f t="shared" si="0"/>
        <v>3340</v>
      </c>
      <c r="AA6" s="4">
        <f t="shared" si="0"/>
        <v>0</v>
      </c>
      <c r="AB6" s="4">
        <f t="shared" si="0"/>
        <v>0</v>
      </c>
    </row>
    <row r="7" spans="1:28" ht="19.5" customHeight="1">
      <c r="A7" s="30"/>
      <c r="B7" s="15"/>
      <c r="C7" s="15"/>
      <c r="D7" s="15"/>
      <c r="E7" s="10" t="s">
        <v>9</v>
      </c>
      <c r="F7" s="4">
        <v>293435</v>
      </c>
      <c r="G7" s="4">
        <v>3269</v>
      </c>
      <c r="H7" s="6">
        <v>19</v>
      </c>
      <c r="I7" s="6">
        <v>98</v>
      </c>
      <c r="J7" s="6">
        <v>154</v>
      </c>
      <c r="K7" s="6">
        <v>0</v>
      </c>
      <c r="L7" s="6">
        <v>2</v>
      </c>
      <c r="M7" s="6">
        <v>0</v>
      </c>
      <c r="N7" s="6">
        <v>1346</v>
      </c>
      <c r="O7" s="6">
        <v>1650</v>
      </c>
      <c r="P7" s="6">
        <v>0</v>
      </c>
      <c r="Q7" s="6">
        <v>0</v>
      </c>
      <c r="R7" s="6">
        <v>2845</v>
      </c>
      <c r="S7" s="6">
        <v>27</v>
      </c>
      <c r="T7" s="6">
        <v>171</v>
      </c>
      <c r="U7" s="6">
        <v>204</v>
      </c>
      <c r="V7" s="6">
        <v>0</v>
      </c>
      <c r="W7" s="6">
        <v>1</v>
      </c>
      <c r="X7" s="6">
        <v>0</v>
      </c>
      <c r="Y7" s="6">
        <v>851</v>
      </c>
      <c r="Z7" s="6">
        <v>1591</v>
      </c>
      <c r="AA7" s="6">
        <v>0</v>
      </c>
      <c r="AB7" s="6">
        <v>0</v>
      </c>
    </row>
    <row r="8" spans="1:28" ht="19.5" customHeight="1">
      <c r="A8" s="31"/>
      <c r="B8" s="16"/>
      <c r="C8" s="16"/>
      <c r="D8" s="16"/>
      <c r="E8" s="10" t="s">
        <v>10</v>
      </c>
      <c r="F8" s="4">
        <v>272907</v>
      </c>
      <c r="G8" s="4">
        <v>3218</v>
      </c>
      <c r="H8" s="6">
        <v>23</v>
      </c>
      <c r="I8" s="6">
        <v>120</v>
      </c>
      <c r="J8" s="6">
        <v>113</v>
      </c>
      <c r="K8" s="6">
        <v>0</v>
      </c>
      <c r="L8" s="6">
        <v>0</v>
      </c>
      <c r="M8" s="6">
        <v>0</v>
      </c>
      <c r="N8" s="6">
        <v>1218</v>
      </c>
      <c r="O8" s="6">
        <v>1744</v>
      </c>
      <c r="P8" s="6">
        <v>0</v>
      </c>
      <c r="Q8" s="6">
        <v>0</v>
      </c>
      <c r="R8" s="6">
        <v>2889</v>
      </c>
      <c r="S8" s="6">
        <v>33</v>
      </c>
      <c r="T8" s="6">
        <v>157</v>
      </c>
      <c r="U8" s="6">
        <v>166</v>
      </c>
      <c r="V8" s="6">
        <v>0</v>
      </c>
      <c r="W8" s="6">
        <v>0</v>
      </c>
      <c r="X8" s="6">
        <v>0</v>
      </c>
      <c r="Y8" s="6">
        <v>784</v>
      </c>
      <c r="Z8" s="6">
        <v>1749</v>
      </c>
      <c r="AA8" s="6">
        <v>0</v>
      </c>
      <c r="AB8" s="6">
        <v>0</v>
      </c>
    </row>
    <row r="9" spans="1:28" ht="19.5" customHeight="1">
      <c r="A9" s="29" t="s">
        <v>11</v>
      </c>
      <c r="B9" s="14">
        <v>39</v>
      </c>
      <c r="C9" s="14">
        <v>799</v>
      </c>
      <c r="D9" s="14">
        <v>30135</v>
      </c>
      <c r="E9" s="10" t="s">
        <v>18</v>
      </c>
      <c r="F9" s="4">
        <f aca="true" t="shared" si="1" ref="F9:AB9">F10+F11</f>
        <v>136897</v>
      </c>
      <c r="G9" s="4">
        <f t="shared" si="1"/>
        <v>1752</v>
      </c>
      <c r="H9" s="4">
        <f t="shared" si="1"/>
        <v>11</v>
      </c>
      <c r="I9" s="4">
        <f t="shared" si="1"/>
        <v>55</v>
      </c>
      <c r="J9" s="4">
        <f t="shared" si="1"/>
        <v>55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821</v>
      </c>
      <c r="O9" s="4">
        <f t="shared" si="1"/>
        <v>810</v>
      </c>
      <c r="P9" s="4">
        <f t="shared" si="1"/>
        <v>0</v>
      </c>
      <c r="Q9" s="4">
        <f t="shared" si="1"/>
        <v>0</v>
      </c>
      <c r="R9" s="4">
        <f t="shared" si="1"/>
        <v>1465</v>
      </c>
      <c r="S9" s="4">
        <f t="shared" si="1"/>
        <v>12</v>
      </c>
      <c r="T9" s="4">
        <f t="shared" si="1"/>
        <v>128</v>
      </c>
      <c r="U9" s="4">
        <f t="shared" si="1"/>
        <v>121</v>
      </c>
      <c r="V9" s="4">
        <f t="shared" si="1"/>
        <v>0</v>
      </c>
      <c r="W9" s="4">
        <f t="shared" si="1"/>
        <v>0</v>
      </c>
      <c r="X9" s="4">
        <f t="shared" si="1"/>
        <v>0</v>
      </c>
      <c r="Y9" s="4">
        <f t="shared" si="1"/>
        <v>558</v>
      </c>
      <c r="Z9" s="4">
        <f t="shared" si="1"/>
        <v>646</v>
      </c>
      <c r="AA9" s="4">
        <f t="shared" si="1"/>
        <v>0</v>
      </c>
      <c r="AB9" s="4">
        <f t="shared" si="1"/>
        <v>0</v>
      </c>
    </row>
    <row r="10" spans="1:28" ht="19.5" customHeight="1">
      <c r="A10" s="30"/>
      <c r="B10" s="15"/>
      <c r="C10" s="15"/>
      <c r="D10" s="15"/>
      <c r="E10" s="10" t="s">
        <v>9</v>
      </c>
      <c r="F10" s="4">
        <v>71757</v>
      </c>
      <c r="G10" s="4">
        <v>894</v>
      </c>
      <c r="H10" s="4">
        <v>5</v>
      </c>
      <c r="I10" s="4">
        <v>27</v>
      </c>
      <c r="J10" s="4">
        <v>33</v>
      </c>
      <c r="K10" s="4">
        <v>0</v>
      </c>
      <c r="L10" s="4">
        <v>0</v>
      </c>
      <c r="M10" s="4">
        <v>0</v>
      </c>
      <c r="N10" s="4">
        <v>426</v>
      </c>
      <c r="O10" s="4">
        <v>403</v>
      </c>
      <c r="P10" s="4">
        <v>0</v>
      </c>
      <c r="Q10" s="4">
        <v>0</v>
      </c>
      <c r="R10" s="4">
        <v>701</v>
      </c>
      <c r="S10" s="4">
        <v>7</v>
      </c>
      <c r="T10" s="4">
        <v>65</v>
      </c>
      <c r="U10" s="4">
        <v>63</v>
      </c>
      <c r="V10" s="4">
        <v>0</v>
      </c>
      <c r="W10" s="4">
        <v>0</v>
      </c>
      <c r="X10" s="4">
        <v>0</v>
      </c>
      <c r="Y10" s="4">
        <v>271</v>
      </c>
      <c r="Z10" s="4">
        <v>295</v>
      </c>
      <c r="AA10" s="4">
        <v>0</v>
      </c>
      <c r="AB10" s="4">
        <v>0</v>
      </c>
    </row>
    <row r="11" spans="1:28" ht="19.5" customHeight="1">
      <c r="A11" s="31"/>
      <c r="B11" s="16"/>
      <c r="C11" s="16"/>
      <c r="D11" s="16"/>
      <c r="E11" s="10" t="s">
        <v>10</v>
      </c>
      <c r="F11" s="4">
        <v>65140</v>
      </c>
      <c r="G11" s="4">
        <v>858</v>
      </c>
      <c r="H11" s="4">
        <v>6</v>
      </c>
      <c r="I11" s="4">
        <v>28</v>
      </c>
      <c r="J11" s="4">
        <v>22</v>
      </c>
      <c r="K11" s="4">
        <v>0</v>
      </c>
      <c r="L11" s="4">
        <v>0</v>
      </c>
      <c r="M11" s="4">
        <v>0</v>
      </c>
      <c r="N11" s="4">
        <v>395</v>
      </c>
      <c r="O11" s="4">
        <v>407</v>
      </c>
      <c r="P11" s="4">
        <v>0</v>
      </c>
      <c r="Q11" s="4">
        <v>0</v>
      </c>
      <c r="R11" s="4">
        <v>764</v>
      </c>
      <c r="S11" s="4">
        <v>5</v>
      </c>
      <c r="T11" s="4">
        <v>63</v>
      </c>
      <c r="U11" s="4">
        <v>58</v>
      </c>
      <c r="V11" s="4">
        <v>0</v>
      </c>
      <c r="W11" s="4">
        <v>0</v>
      </c>
      <c r="X11" s="4">
        <v>0</v>
      </c>
      <c r="Y11" s="4">
        <v>287</v>
      </c>
      <c r="Z11" s="4">
        <v>351</v>
      </c>
      <c r="AA11" s="4">
        <v>0</v>
      </c>
      <c r="AB11" s="4">
        <v>0</v>
      </c>
    </row>
    <row r="12" spans="1:28" ht="19.5" customHeight="1">
      <c r="A12" s="29" t="s">
        <v>12</v>
      </c>
      <c r="B12" s="14">
        <v>38</v>
      </c>
      <c r="C12" s="14">
        <v>441</v>
      </c>
      <c r="D12" s="14">
        <v>19634</v>
      </c>
      <c r="E12" s="10" t="s">
        <v>18</v>
      </c>
      <c r="F12" s="4">
        <f aca="true" t="shared" si="2" ref="F12:AB12">F13+F14</f>
        <v>95846</v>
      </c>
      <c r="G12" s="4">
        <f t="shared" si="2"/>
        <v>1472</v>
      </c>
      <c r="H12" s="4">
        <f t="shared" si="2"/>
        <v>11</v>
      </c>
      <c r="I12" s="4">
        <f t="shared" si="2"/>
        <v>43</v>
      </c>
      <c r="J12" s="4">
        <f t="shared" si="2"/>
        <v>88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539</v>
      </c>
      <c r="O12" s="4">
        <f t="shared" si="2"/>
        <v>791</v>
      </c>
      <c r="P12" s="4">
        <f t="shared" si="2"/>
        <v>0</v>
      </c>
      <c r="Q12" s="4">
        <f t="shared" si="2"/>
        <v>0</v>
      </c>
      <c r="R12" s="4">
        <f t="shared" si="2"/>
        <v>874</v>
      </c>
      <c r="S12" s="4">
        <f t="shared" si="2"/>
        <v>12</v>
      </c>
      <c r="T12" s="4">
        <f t="shared" si="2"/>
        <v>63</v>
      </c>
      <c r="U12" s="4">
        <f t="shared" si="2"/>
        <v>67</v>
      </c>
      <c r="V12" s="4">
        <f t="shared" si="2"/>
        <v>0</v>
      </c>
      <c r="W12" s="4">
        <f t="shared" si="2"/>
        <v>0</v>
      </c>
      <c r="X12" s="4">
        <f t="shared" si="2"/>
        <v>0</v>
      </c>
      <c r="Y12" s="4">
        <f t="shared" si="2"/>
        <v>252</v>
      </c>
      <c r="Z12" s="4">
        <f t="shared" si="2"/>
        <v>480</v>
      </c>
      <c r="AA12" s="4">
        <f t="shared" si="2"/>
        <v>0</v>
      </c>
      <c r="AB12" s="4">
        <f t="shared" si="2"/>
        <v>0</v>
      </c>
    </row>
    <row r="13" spans="1:28" ht="19.5" customHeight="1">
      <c r="A13" s="30"/>
      <c r="B13" s="15"/>
      <c r="C13" s="15"/>
      <c r="D13" s="15"/>
      <c r="E13" s="10" t="s">
        <v>9</v>
      </c>
      <c r="F13" s="4">
        <v>50168</v>
      </c>
      <c r="G13" s="4">
        <v>800</v>
      </c>
      <c r="H13" s="4">
        <v>4</v>
      </c>
      <c r="I13" s="4">
        <v>20</v>
      </c>
      <c r="J13" s="4">
        <v>62</v>
      </c>
      <c r="K13" s="4">
        <v>0</v>
      </c>
      <c r="L13" s="4">
        <v>0</v>
      </c>
      <c r="M13" s="4">
        <v>0</v>
      </c>
      <c r="N13" s="4">
        <v>319</v>
      </c>
      <c r="O13" s="4">
        <v>395</v>
      </c>
      <c r="P13" s="4">
        <v>0</v>
      </c>
      <c r="Q13" s="4">
        <v>0</v>
      </c>
      <c r="R13" s="4">
        <v>472</v>
      </c>
      <c r="S13" s="4">
        <v>6</v>
      </c>
      <c r="T13" s="4">
        <v>36</v>
      </c>
      <c r="U13" s="4">
        <v>45</v>
      </c>
      <c r="V13" s="4">
        <v>0</v>
      </c>
      <c r="W13" s="4">
        <v>0</v>
      </c>
      <c r="X13" s="4">
        <v>0</v>
      </c>
      <c r="Y13" s="4">
        <v>146</v>
      </c>
      <c r="Z13" s="4">
        <v>239</v>
      </c>
      <c r="AA13" s="4">
        <v>0</v>
      </c>
      <c r="AB13" s="4">
        <v>0</v>
      </c>
    </row>
    <row r="14" spans="1:28" ht="19.5" customHeight="1">
      <c r="A14" s="31"/>
      <c r="B14" s="16"/>
      <c r="C14" s="16"/>
      <c r="D14" s="16"/>
      <c r="E14" s="10" t="s">
        <v>10</v>
      </c>
      <c r="F14" s="4">
        <v>45678</v>
      </c>
      <c r="G14" s="4">
        <v>672</v>
      </c>
      <c r="H14" s="4">
        <v>7</v>
      </c>
      <c r="I14" s="4">
        <v>23</v>
      </c>
      <c r="J14" s="4">
        <v>26</v>
      </c>
      <c r="K14" s="4">
        <v>0</v>
      </c>
      <c r="L14" s="4">
        <v>0</v>
      </c>
      <c r="M14" s="4">
        <v>0</v>
      </c>
      <c r="N14" s="4">
        <v>220</v>
      </c>
      <c r="O14" s="4">
        <v>396</v>
      </c>
      <c r="P14" s="4">
        <v>0</v>
      </c>
      <c r="Q14" s="4">
        <v>0</v>
      </c>
      <c r="R14" s="4">
        <v>402</v>
      </c>
      <c r="S14" s="4">
        <v>6</v>
      </c>
      <c r="T14" s="4">
        <v>27</v>
      </c>
      <c r="U14" s="4">
        <v>22</v>
      </c>
      <c r="V14" s="4">
        <v>0</v>
      </c>
      <c r="W14" s="4">
        <v>0</v>
      </c>
      <c r="X14" s="4">
        <v>0</v>
      </c>
      <c r="Y14" s="4">
        <v>106</v>
      </c>
      <c r="Z14" s="4">
        <v>241</v>
      </c>
      <c r="AA14" s="4">
        <v>0</v>
      </c>
      <c r="AB14" s="4">
        <v>0</v>
      </c>
    </row>
    <row r="15" spans="1:28" ht="19.5" customHeight="1">
      <c r="A15" s="29" t="s">
        <v>13</v>
      </c>
      <c r="B15" s="14">
        <v>31</v>
      </c>
      <c r="C15" s="14">
        <v>561</v>
      </c>
      <c r="D15" s="14">
        <v>12872</v>
      </c>
      <c r="E15" s="10" t="s">
        <v>18</v>
      </c>
      <c r="F15" s="4">
        <f aca="true" t="shared" si="3" ref="F15:AB15">F16+F17</f>
        <v>62809</v>
      </c>
      <c r="G15" s="4">
        <f t="shared" si="3"/>
        <v>530</v>
      </c>
      <c r="H15" s="4">
        <f t="shared" si="3"/>
        <v>3</v>
      </c>
      <c r="I15" s="4">
        <f t="shared" si="3"/>
        <v>26</v>
      </c>
      <c r="J15" s="4">
        <f t="shared" si="3"/>
        <v>12</v>
      </c>
      <c r="K15" s="4">
        <f t="shared" si="3"/>
        <v>0</v>
      </c>
      <c r="L15" s="4">
        <f t="shared" si="3"/>
        <v>1</v>
      </c>
      <c r="M15" s="4">
        <f t="shared" si="3"/>
        <v>0</v>
      </c>
      <c r="N15" s="4">
        <f t="shared" si="3"/>
        <v>181</v>
      </c>
      <c r="O15" s="4">
        <f t="shared" si="3"/>
        <v>307</v>
      </c>
      <c r="P15" s="4">
        <f t="shared" si="3"/>
        <v>0</v>
      </c>
      <c r="Q15" s="4">
        <f t="shared" si="3"/>
        <v>0</v>
      </c>
      <c r="R15" s="4">
        <f t="shared" si="3"/>
        <v>873</v>
      </c>
      <c r="S15" s="4">
        <f t="shared" si="3"/>
        <v>5</v>
      </c>
      <c r="T15" s="4">
        <f t="shared" si="3"/>
        <v>13</v>
      </c>
      <c r="U15" s="4">
        <f t="shared" si="3"/>
        <v>36</v>
      </c>
      <c r="V15" s="4">
        <f t="shared" si="3"/>
        <v>0</v>
      </c>
      <c r="W15" s="4">
        <f t="shared" si="3"/>
        <v>0</v>
      </c>
      <c r="X15" s="4">
        <f t="shared" si="3"/>
        <v>0</v>
      </c>
      <c r="Y15" s="4">
        <f t="shared" si="3"/>
        <v>116</v>
      </c>
      <c r="Z15" s="4">
        <f t="shared" si="3"/>
        <v>703</v>
      </c>
      <c r="AA15" s="4">
        <f t="shared" si="3"/>
        <v>0</v>
      </c>
      <c r="AB15" s="4">
        <f t="shared" si="3"/>
        <v>0</v>
      </c>
    </row>
    <row r="16" spans="1:28" ht="19.5" customHeight="1">
      <c r="A16" s="30"/>
      <c r="B16" s="15"/>
      <c r="C16" s="15"/>
      <c r="D16" s="15"/>
      <c r="E16" s="10" t="s">
        <v>9</v>
      </c>
      <c r="F16" s="4">
        <v>32071</v>
      </c>
      <c r="G16" s="4">
        <v>270</v>
      </c>
      <c r="H16" s="4">
        <v>2</v>
      </c>
      <c r="I16" s="4">
        <v>8</v>
      </c>
      <c r="J16" s="4">
        <v>5</v>
      </c>
      <c r="K16" s="4">
        <v>0</v>
      </c>
      <c r="L16" s="4">
        <v>1</v>
      </c>
      <c r="M16" s="4">
        <v>0</v>
      </c>
      <c r="N16" s="4">
        <v>98</v>
      </c>
      <c r="O16" s="4">
        <v>156</v>
      </c>
      <c r="P16" s="4">
        <v>0</v>
      </c>
      <c r="Q16" s="4">
        <v>0</v>
      </c>
      <c r="R16" s="4">
        <v>418</v>
      </c>
      <c r="S16" s="4">
        <v>2</v>
      </c>
      <c r="T16" s="4">
        <v>7</v>
      </c>
      <c r="U16" s="4">
        <v>17</v>
      </c>
      <c r="V16" s="4">
        <v>0</v>
      </c>
      <c r="W16" s="4">
        <v>0</v>
      </c>
      <c r="X16" s="4">
        <v>0</v>
      </c>
      <c r="Y16" s="4">
        <v>63</v>
      </c>
      <c r="Z16" s="4">
        <v>329</v>
      </c>
      <c r="AA16" s="4">
        <v>0</v>
      </c>
      <c r="AB16" s="4">
        <v>0</v>
      </c>
    </row>
    <row r="17" spans="1:28" ht="19.5" customHeight="1">
      <c r="A17" s="31"/>
      <c r="B17" s="16"/>
      <c r="C17" s="16"/>
      <c r="D17" s="16"/>
      <c r="E17" s="10" t="s">
        <v>10</v>
      </c>
      <c r="F17" s="4">
        <v>30738</v>
      </c>
      <c r="G17" s="4">
        <v>260</v>
      </c>
      <c r="H17" s="4">
        <v>1</v>
      </c>
      <c r="I17" s="4">
        <v>18</v>
      </c>
      <c r="J17" s="4">
        <v>7</v>
      </c>
      <c r="K17" s="4">
        <v>0</v>
      </c>
      <c r="L17" s="4">
        <v>0</v>
      </c>
      <c r="M17" s="4">
        <v>0</v>
      </c>
      <c r="N17" s="4">
        <v>83</v>
      </c>
      <c r="O17" s="4">
        <v>151</v>
      </c>
      <c r="P17" s="4">
        <v>0</v>
      </c>
      <c r="Q17" s="4">
        <v>0</v>
      </c>
      <c r="R17" s="4">
        <v>455</v>
      </c>
      <c r="S17" s="4">
        <v>3</v>
      </c>
      <c r="T17" s="4">
        <v>6</v>
      </c>
      <c r="U17" s="4">
        <v>19</v>
      </c>
      <c r="V17" s="4">
        <v>0</v>
      </c>
      <c r="W17" s="4">
        <v>0</v>
      </c>
      <c r="X17" s="4">
        <v>0</v>
      </c>
      <c r="Y17" s="4">
        <v>53</v>
      </c>
      <c r="Z17" s="4">
        <v>374</v>
      </c>
      <c r="AA17" s="4">
        <v>0</v>
      </c>
      <c r="AB17" s="4">
        <v>0</v>
      </c>
    </row>
    <row r="18" spans="1:28" ht="19.5" customHeight="1">
      <c r="A18" s="29" t="s">
        <v>14</v>
      </c>
      <c r="B18" s="14">
        <v>47</v>
      </c>
      <c r="C18" s="14">
        <v>758</v>
      </c>
      <c r="D18" s="14">
        <v>27736</v>
      </c>
      <c r="E18" s="10" t="s">
        <v>18</v>
      </c>
      <c r="F18" s="4">
        <f aca="true" t="shared" si="4" ref="F18:AB18">F19+F20</f>
        <v>127605</v>
      </c>
      <c r="G18" s="4">
        <f t="shared" si="4"/>
        <v>1306</v>
      </c>
      <c r="H18" s="4">
        <f t="shared" si="4"/>
        <v>6</v>
      </c>
      <c r="I18" s="4">
        <f t="shared" si="4"/>
        <v>52</v>
      </c>
      <c r="J18" s="4">
        <f t="shared" si="4"/>
        <v>55</v>
      </c>
      <c r="K18" s="4">
        <f t="shared" si="4"/>
        <v>0</v>
      </c>
      <c r="L18" s="4">
        <f t="shared" si="4"/>
        <v>1</v>
      </c>
      <c r="M18" s="4">
        <f t="shared" si="4"/>
        <v>0</v>
      </c>
      <c r="N18" s="4">
        <f t="shared" si="4"/>
        <v>559</v>
      </c>
      <c r="O18" s="4">
        <f t="shared" si="4"/>
        <v>633</v>
      </c>
      <c r="P18" s="4">
        <f t="shared" si="4"/>
        <v>0</v>
      </c>
      <c r="Q18" s="4">
        <f t="shared" si="4"/>
        <v>0</v>
      </c>
      <c r="R18" s="4">
        <f t="shared" si="4"/>
        <v>1354</v>
      </c>
      <c r="S18" s="4">
        <f t="shared" si="4"/>
        <v>2</v>
      </c>
      <c r="T18" s="4">
        <f t="shared" si="4"/>
        <v>80</v>
      </c>
      <c r="U18" s="4">
        <f t="shared" si="4"/>
        <v>56</v>
      </c>
      <c r="V18" s="4">
        <f t="shared" si="4"/>
        <v>0</v>
      </c>
      <c r="W18" s="4">
        <f t="shared" si="4"/>
        <v>1</v>
      </c>
      <c r="X18" s="4">
        <f t="shared" si="4"/>
        <v>0</v>
      </c>
      <c r="Y18" s="4">
        <f t="shared" si="4"/>
        <v>417</v>
      </c>
      <c r="Z18" s="4">
        <f t="shared" si="4"/>
        <v>798</v>
      </c>
      <c r="AA18" s="4">
        <f t="shared" si="4"/>
        <v>0</v>
      </c>
      <c r="AB18" s="4">
        <f t="shared" si="4"/>
        <v>0</v>
      </c>
    </row>
    <row r="19" spans="1:28" ht="19.5" customHeight="1">
      <c r="A19" s="30"/>
      <c r="B19" s="15"/>
      <c r="C19" s="15"/>
      <c r="D19" s="15"/>
      <c r="E19" s="10" t="s">
        <v>9</v>
      </c>
      <c r="F19" s="4">
        <v>66018</v>
      </c>
      <c r="G19" s="4">
        <v>631</v>
      </c>
      <c r="H19" s="4">
        <v>4</v>
      </c>
      <c r="I19" s="4">
        <v>22</v>
      </c>
      <c r="J19" s="4">
        <v>26</v>
      </c>
      <c r="K19" s="4">
        <v>0</v>
      </c>
      <c r="L19" s="4">
        <v>1</v>
      </c>
      <c r="M19" s="4">
        <v>0</v>
      </c>
      <c r="N19" s="4">
        <v>273</v>
      </c>
      <c r="O19" s="4">
        <v>305</v>
      </c>
      <c r="P19" s="4">
        <v>0</v>
      </c>
      <c r="Q19" s="4">
        <v>0</v>
      </c>
      <c r="R19" s="4">
        <v>674</v>
      </c>
      <c r="S19" s="4">
        <v>1</v>
      </c>
      <c r="T19" s="4">
        <v>49</v>
      </c>
      <c r="U19" s="4">
        <v>32</v>
      </c>
      <c r="V19" s="4">
        <v>0</v>
      </c>
      <c r="W19" s="4">
        <v>1</v>
      </c>
      <c r="X19" s="4">
        <v>0</v>
      </c>
      <c r="Y19" s="4">
        <v>224</v>
      </c>
      <c r="Z19" s="4">
        <v>367</v>
      </c>
      <c r="AA19" s="4">
        <v>0</v>
      </c>
      <c r="AB19" s="4">
        <v>0</v>
      </c>
    </row>
    <row r="20" spans="1:28" ht="19.5" customHeight="1">
      <c r="A20" s="31"/>
      <c r="B20" s="16"/>
      <c r="C20" s="16"/>
      <c r="D20" s="16"/>
      <c r="E20" s="10" t="s">
        <v>10</v>
      </c>
      <c r="F20" s="4">
        <v>61587</v>
      </c>
      <c r="G20" s="4">
        <v>675</v>
      </c>
      <c r="H20" s="4">
        <v>2</v>
      </c>
      <c r="I20" s="4">
        <v>30</v>
      </c>
      <c r="J20" s="4">
        <v>29</v>
      </c>
      <c r="K20" s="4">
        <v>0</v>
      </c>
      <c r="L20" s="4">
        <v>0</v>
      </c>
      <c r="M20" s="4">
        <v>0</v>
      </c>
      <c r="N20" s="4">
        <v>286</v>
      </c>
      <c r="O20" s="4">
        <v>328</v>
      </c>
      <c r="P20" s="4">
        <v>0</v>
      </c>
      <c r="Q20" s="4">
        <v>0</v>
      </c>
      <c r="R20" s="4">
        <v>680</v>
      </c>
      <c r="S20" s="4">
        <v>1</v>
      </c>
      <c r="T20" s="4">
        <v>31</v>
      </c>
      <c r="U20" s="4">
        <v>24</v>
      </c>
      <c r="V20" s="4">
        <v>0</v>
      </c>
      <c r="W20" s="4">
        <v>0</v>
      </c>
      <c r="X20" s="4">
        <v>0</v>
      </c>
      <c r="Y20" s="4">
        <v>193</v>
      </c>
      <c r="Z20" s="4">
        <v>431</v>
      </c>
      <c r="AA20" s="4">
        <v>0</v>
      </c>
      <c r="AB20" s="4">
        <v>0</v>
      </c>
    </row>
    <row r="21" spans="1:28" ht="19.5" customHeight="1">
      <c r="A21" s="29" t="s">
        <v>15</v>
      </c>
      <c r="B21" s="14">
        <v>30</v>
      </c>
      <c r="C21" s="14">
        <v>471</v>
      </c>
      <c r="D21" s="14">
        <v>9511</v>
      </c>
      <c r="E21" s="10" t="s">
        <v>18</v>
      </c>
      <c r="F21" s="4">
        <f aca="true" t="shared" si="5" ref="F21:AB21">F22+F23</f>
        <v>44709</v>
      </c>
      <c r="G21" s="4">
        <f t="shared" si="5"/>
        <v>714</v>
      </c>
      <c r="H21" s="4">
        <f t="shared" si="5"/>
        <v>11</v>
      </c>
      <c r="I21" s="4">
        <f>I22+I23</f>
        <v>22</v>
      </c>
      <c r="J21" s="4">
        <f>J22+J23</f>
        <v>20</v>
      </c>
      <c r="K21" s="4">
        <f>K22+K23</f>
        <v>0</v>
      </c>
      <c r="L21" s="4">
        <f t="shared" si="5"/>
        <v>0</v>
      </c>
      <c r="M21" s="4">
        <f t="shared" si="5"/>
        <v>0</v>
      </c>
      <c r="N21" s="4">
        <f t="shared" si="5"/>
        <v>185</v>
      </c>
      <c r="O21" s="4">
        <f t="shared" si="5"/>
        <v>476</v>
      </c>
      <c r="P21" s="4">
        <f t="shared" si="5"/>
        <v>0</v>
      </c>
      <c r="Q21" s="4">
        <v>0</v>
      </c>
      <c r="R21" s="4">
        <f t="shared" si="5"/>
        <v>583</v>
      </c>
      <c r="S21" s="4">
        <f t="shared" si="5"/>
        <v>24</v>
      </c>
      <c r="T21" s="4">
        <f t="shared" si="5"/>
        <v>29</v>
      </c>
      <c r="U21" s="4">
        <f t="shared" si="5"/>
        <v>43</v>
      </c>
      <c r="V21" s="4">
        <f t="shared" si="5"/>
        <v>0</v>
      </c>
      <c r="W21" s="4">
        <f t="shared" si="5"/>
        <v>0</v>
      </c>
      <c r="X21" s="4">
        <v>0</v>
      </c>
      <c r="Y21" s="4">
        <f t="shared" si="5"/>
        <v>118</v>
      </c>
      <c r="Z21" s="4">
        <f t="shared" si="5"/>
        <v>369</v>
      </c>
      <c r="AA21" s="4">
        <f t="shared" si="5"/>
        <v>0</v>
      </c>
      <c r="AB21" s="4">
        <f t="shared" si="5"/>
        <v>0</v>
      </c>
    </row>
    <row r="22" spans="1:28" ht="19.5" customHeight="1">
      <c r="A22" s="30"/>
      <c r="B22" s="15"/>
      <c r="C22" s="15"/>
      <c r="D22" s="15"/>
      <c r="E22" s="10" t="s">
        <v>9</v>
      </c>
      <c r="F22" s="4">
        <v>22446</v>
      </c>
      <c r="G22" s="4">
        <v>340</v>
      </c>
      <c r="H22" s="4">
        <v>4</v>
      </c>
      <c r="I22" s="4">
        <v>9</v>
      </c>
      <c r="J22" s="4">
        <v>9</v>
      </c>
      <c r="K22" s="4">
        <v>0</v>
      </c>
      <c r="L22" s="4">
        <v>0</v>
      </c>
      <c r="M22" s="4">
        <v>0</v>
      </c>
      <c r="N22" s="4">
        <v>99</v>
      </c>
      <c r="O22" s="4">
        <v>219</v>
      </c>
      <c r="P22" s="4">
        <v>0</v>
      </c>
      <c r="Q22" s="4">
        <v>0</v>
      </c>
      <c r="R22" s="4">
        <v>299</v>
      </c>
      <c r="S22" s="4">
        <v>9</v>
      </c>
      <c r="T22" s="4">
        <v>8</v>
      </c>
      <c r="U22" s="4">
        <v>21</v>
      </c>
      <c r="V22" s="4">
        <v>0</v>
      </c>
      <c r="W22" s="4">
        <v>0</v>
      </c>
      <c r="X22" s="4">
        <v>0</v>
      </c>
      <c r="Y22" s="4">
        <v>65</v>
      </c>
      <c r="Z22" s="4">
        <v>196</v>
      </c>
      <c r="AA22" s="4">
        <v>0</v>
      </c>
      <c r="AB22" s="4">
        <v>0</v>
      </c>
    </row>
    <row r="23" spans="1:28" ht="19.5" customHeight="1">
      <c r="A23" s="31"/>
      <c r="B23" s="16"/>
      <c r="C23" s="16"/>
      <c r="D23" s="16"/>
      <c r="E23" s="10" t="s">
        <v>10</v>
      </c>
      <c r="F23" s="4">
        <v>22263</v>
      </c>
      <c r="G23" s="4">
        <v>374</v>
      </c>
      <c r="H23" s="4">
        <v>7</v>
      </c>
      <c r="I23" s="4">
        <v>13</v>
      </c>
      <c r="J23" s="4">
        <v>11</v>
      </c>
      <c r="K23" s="4">
        <v>0</v>
      </c>
      <c r="L23" s="4">
        <v>0</v>
      </c>
      <c r="M23" s="4">
        <v>0</v>
      </c>
      <c r="N23" s="4">
        <v>86</v>
      </c>
      <c r="O23" s="4">
        <v>257</v>
      </c>
      <c r="P23" s="4">
        <v>0</v>
      </c>
      <c r="Q23" s="4">
        <v>0</v>
      </c>
      <c r="R23" s="4">
        <v>284</v>
      </c>
      <c r="S23" s="4">
        <v>15</v>
      </c>
      <c r="T23" s="4">
        <v>21</v>
      </c>
      <c r="U23" s="4">
        <v>22</v>
      </c>
      <c r="V23" s="4">
        <v>0</v>
      </c>
      <c r="W23" s="4">
        <v>0</v>
      </c>
      <c r="X23" s="4">
        <v>0</v>
      </c>
      <c r="Y23" s="4">
        <v>53</v>
      </c>
      <c r="Z23" s="4">
        <v>173</v>
      </c>
      <c r="AA23" s="4">
        <v>0</v>
      </c>
      <c r="AB23" s="4">
        <v>0</v>
      </c>
    </row>
    <row r="24" spans="1:28" ht="19.5" customHeight="1">
      <c r="A24" s="29" t="s">
        <v>16</v>
      </c>
      <c r="B24" s="14">
        <v>37</v>
      </c>
      <c r="C24" s="14">
        <v>458</v>
      </c>
      <c r="D24" s="14">
        <v>14197</v>
      </c>
      <c r="E24" s="10" t="s">
        <v>18</v>
      </c>
      <c r="F24" s="4">
        <f aca="true" t="shared" si="6" ref="F24:AB24">F25+F26</f>
        <v>79994</v>
      </c>
      <c r="G24" s="4">
        <f t="shared" si="6"/>
        <v>573</v>
      </c>
      <c r="H24" s="4">
        <f t="shared" si="6"/>
        <v>0</v>
      </c>
      <c r="I24" s="4">
        <f t="shared" si="6"/>
        <v>10</v>
      </c>
      <c r="J24" s="4">
        <f t="shared" si="6"/>
        <v>29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239</v>
      </c>
      <c r="O24" s="4">
        <f t="shared" si="6"/>
        <v>295</v>
      </c>
      <c r="P24" s="4">
        <f t="shared" si="6"/>
        <v>0</v>
      </c>
      <c r="Q24" s="4">
        <v>0</v>
      </c>
      <c r="R24" s="4">
        <f t="shared" si="6"/>
        <v>441</v>
      </c>
      <c r="S24" s="4">
        <f t="shared" si="6"/>
        <v>5</v>
      </c>
      <c r="T24" s="4">
        <f t="shared" si="6"/>
        <v>14</v>
      </c>
      <c r="U24" s="4">
        <f t="shared" si="6"/>
        <v>41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137</v>
      </c>
      <c r="Z24" s="4">
        <f t="shared" si="6"/>
        <v>244</v>
      </c>
      <c r="AA24" s="4">
        <f t="shared" si="6"/>
        <v>0</v>
      </c>
      <c r="AB24" s="4">
        <f t="shared" si="6"/>
        <v>0</v>
      </c>
    </row>
    <row r="25" spans="1:28" ht="19.5" customHeight="1">
      <c r="A25" s="30"/>
      <c r="B25" s="15"/>
      <c r="C25" s="15"/>
      <c r="D25" s="15"/>
      <c r="E25" s="10" t="s">
        <v>9</v>
      </c>
      <c r="F25" s="4">
        <v>41310</v>
      </c>
      <c r="G25" s="4">
        <v>273</v>
      </c>
      <c r="H25" s="4">
        <v>0</v>
      </c>
      <c r="I25" s="4">
        <v>5</v>
      </c>
      <c r="J25" s="4">
        <v>16</v>
      </c>
      <c r="K25" s="4">
        <v>0</v>
      </c>
      <c r="L25" s="4">
        <v>0</v>
      </c>
      <c r="M25" s="4">
        <v>0</v>
      </c>
      <c r="N25" s="4">
        <v>113</v>
      </c>
      <c r="O25" s="4">
        <v>139</v>
      </c>
      <c r="P25" s="4">
        <v>0</v>
      </c>
      <c r="Q25" s="4">
        <v>0</v>
      </c>
      <c r="R25" s="4">
        <v>207</v>
      </c>
      <c r="S25" s="4">
        <v>2</v>
      </c>
      <c r="T25" s="4">
        <v>6</v>
      </c>
      <c r="U25" s="4">
        <v>22</v>
      </c>
      <c r="V25" s="4">
        <v>0</v>
      </c>
      <c r="W25" s="4">
        <v>0</v>
      </c>
      <c r="X25" s="4">
        <v>0</v>
      </c>
      <c r="Y25" s="4">
        <v>62</v>
      </c>
      <c r="Z25" s="4">
        <v>115</v>
      </c>
      <c r="AA25" s="4">
        <v>0</v>
      </c>
      <c r="AB25" s="4">
        <v>0</v>
      </c>
    </row>
    <row r="26" spans="1:28" ht="19.5" customHeight="1">
      <c r="A26" s="31"/>
      <c r="B26" s="16"/>
      <c r="C26" s="16"/>
      <c r="D26" s="16"/>
      <c r="E26" s="10" t="s">
        <v>10</v>
      </c>
      <c r="F26" s="4">
        <v>38684</v>
      </c>
      <c r="G26" s="4">
        <v>300</v>
      </c>
      <c r="H26" s="4">
        <v>0</v>
      </c>
      <c r="I26" s="4">
        <v>5</v>
      </c>
      <c r="J26" s="4">
        <v>13</v>
      </c>
      <c r="K26" s="4">
        <v>0</v>
      </c>
      <c r="L26" s="4">
        <v>0</v>
      </c>
      <c r="M26" s="4">
        <v>0</v>
      </c>
      <c r="N26" s="4">
        <v>126</v>
      </c>
      <c r="O26" s="4">
        <v>156</v>
      </c>
      <c r="P26" s="4">
        <v>0</v>
      </c>
      <c r="Q26" s="4">
        <v>0</v>
      </c>
      <c r="R26" s="4">
        <v>234</v>
      </c>
      <c r="S26" s="4">
        <v>3</v>
      </c>
      <c r="T26" s="4">
        <v>8</v>
      </c>
      <c r="U26" s="4">
        <v>19</v>
      </c>
      <c r="V26" s="4">
        <v>0</v>
      </c>
      <c r="W26" s="4">
        <v>0</v>
      </c>
      <c r="X26" s="4">
        <v>0</v>
      </c>
      <c r="Y26" s="4">
        <v>75</v>
      </c>
      <c r="Z26" s="4">
        <v>129</v>
      </c>
      <c r="AA26" s="4">
        <v>0</v>
      </c>
      <c r="AB26" s="4">
        <v>0</v>
      </c>
    </row>
    <row r="27" spans="1:28" ht="19.5" customHeight="1">
      <c r="A27" s="29" t="s">
        <v>17</v>
      </c>
      <c r="B27" s="14">
        <v>9</v>
      </c>
      <c r="C27" s="14">
        <v>181</v>
      </c>
      <c r="D27" s="14">
        <v>3890</v>
      </c>
      <c r="E27" s="10" t="s">
        <v>18</v>
      </c>
      <c r="F27" s="4">
        <f aca="true" t="shared" si="7" ref="F27:AB27">F28+F29</f>
        <v>18482</v>
      </c>
      <c r="G27" s="4">
        <f t="shared" si="7"/>
        <v>140</v>
      </c>
      <c r="H27" s="4">
        <f t="shared" si="7"/>
        <v>0</v>
      </c>
      <c r="I27" s="4">
        <f t="shared" si="7"/>
        <v>10</v>
      </c>
      <c r="J27" s="4">
        <f t="shared" si="7"/>
        <v>8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f t="shared" si="7"/>
        <v>40</v>
      </c>
      <c r="O27" s="4">
        <f t="shared" si="7"/>
        <v>82</v>
      </c>
      <c r="P27" s="4">
        <f t="shared" si="7"/>
        <v>0</v>
      </c>
      <c r="Q27" s="4">
        <f t="shared" si="7"/>
        <v>0</v>
      </c>
      <c r="R27" s="4">
        <f t="shared" si="7"/>
        <v>144</v>
      </c>
      <c r="S27" s="4">
        <f t="shared" si="7"/>
        <v>0</v>
      </c>
      <c r="T27" s="4">
        <f t="shared" si="7"/>
        <v>1</v>
      </c>
      <c r="U27" s="4">
        <f t="shared" si="7"/>
        <v>6</v>
      </c>
      <c r="V27" s="4">
        <f t="shared" si="7"/>
        <v>0</v>
      </c>
      <c r="W27" s="4">
        <f t="shared" si="7"/>
        <v>0</v>
      </c>
      <c r="X27" s="4">
        <f t="shared" si="7"/>
        <v>0</v>
      </c>
      <c r="Y27" s="4">
        <f t="shared" si="7"/>
        <v>37</v>
      </c>
      <c r="Z27" s="4">
        <f t="shared" si="7"/>
        <v>100</v>
      </c>
      <c r="AA27" s="4">
        <f t="shared" si="7"/>
        <v>0</v>
      </c>
      <c r="AB27" s="4">
        <f t="shared" si="7"/>
        <v>0</v>
      </c>
    </row>
    <row r="28" spans="1:28" ht="19.5" customHeight="1">
      <c r="A28" s="30"/>
      <c r="B28" s="15"/>
      <c r="C28" s="15"/>
      <c r="D28" s="15"/>
      <c r="E28" s="10" t="s">
        <v>9</v>
      </c>
      <c r="F28" s="4">
        <v>9665</v>
      </c>
      <c r="G28" s="4">
        <v>61</v>
      </c>
      <c r="H28" s="4">
        <v>0</v>
      </c>
      <c r="I28" s="4">
        <v>7</v>
      </c>
      <c r="J28" s="4">
        <v>3</v>
      </c>
      <c r="K28" s="4">
        <v>0</v>
      </c>
      <c r="L28" s="4">
        <v>0</v>
      </c>
      <c r="M28" s="4">
        <v>0</v>
      </c>
      <c r="N28" s="4">
        <v>18</v>
      </c>
      <c r="O28" s="4">
        <v>33</v>
      </c>
      <c r="P28" s="4">
        <v>0</v>
      </c>
      <c r="Q28" s="4">
        <v>0</v>
      </c>
      <c r="R28" s="4">
        <v>74</v>
      </c>
      <c r="S28" s="4">
        <v>0</v>
      </c>
      <c r="T28" s="4">
        <v>0</v>
      </c>
      <c r="U28" s="4">
        <v>4</v>
      </c>
      <c r="V28" s="4">
        <v>0</v>
      </c>
      <c r="W28" s="4">
        <v>0</v>
      </c>
      <c r="X28" s="4">
        <v>0</v>
      </c>
      <c r="Y28" s="4">
        <v>20</v>
      </c>
      <c r="Z28" s="4">
        <v>50</v>
      </c>
      <c r="AA28" s="4">
        <v>0</v>
      </c>
      <c r="AB28" s="4">
        <v>0</v>
      </c>
    </row>
    <row r="29" spans="1:28" ht="22.5" customHeight="1">
      <c r="A29" s="31"/>
      <c r="B29" s="16"/>
      <c r="C29" s="16"/>
      <c r="D29" s="16"/>
      <c r="E29" s="10" t="s">
        <v>10</v>
      </c>
      <c r="F29" s="4">
        <v>8817</v>
      </c>
      <c r="G29" s="4">
        <v>79</v>
      </c>
      <c r="H29" s="4">
        <v>0</v>
      </c>
      <c r="I29" s="4">
        <v>3</v>
      </c>
      <c r="J29" s="4">
        <v>5</v>
      </c>
      <c r="K29" s="4">
        <v>0</v>
      </c>
      <c r="L29" s="4">
        <v>0</v>
      </c>
      <c r="M29" s="4">
        <v>0</v>
      </c>
      <c r="N29" s="4">
        <v>22</v>
      </c>
      <c r="O29" s="4">
        <v>49</v>
      </c>
      <c r="P29" s="4">
        <v>0</v>
      </c>
      <c r="Q29" s="4">
        <v>0</v>
      </c>
      <c r="R29" s="4">
        <v>70</v>
      </c>
      <c r="S29" s="4">
        <v>0</v>
      </c>
      <c r="T29" s="4">
        <v>1</v>
      </c>
      <c r="U29" s="4">
        <v>2</v>
      </c>
      <c r="V29" s="4">
        <v>0</v>
      </c>
      <c r="W29" s="4">
        <v>0</v>
      </c>
      <c r="X29" s="4">
        <v>0</v>
      </c>
      <c r="Y29" s="4">
        <v>17</v>
      </c>
      <c r="Z29" s="4">
        <v>50</v>
      </c>
      <c r="AA29" s="4">
        <v>0</v>
      </c>
      <c r="AB29" s="4">
        <v>0</v>
      </c>
    </row>
    <row r="30" spans="8:28" ht="16.5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8:28" ht="16.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</sheetData>
  <mergeCells count="55">
    <mergeCell ref="A12:A14"/>
    <mergeCell ref="A15:A17"/>
    <mergeCell ref="A18:A20"/>
    <mergeCell ref="A27:A29"/>
    <mergeCell ref="A6:A8"/>
    <mergeCell ref="A1:AB1"/>
    <mergeCell ref="A21:A23"/>
    <mergeCell ref="A24:A26"/>
    <mergeCell ref="R3:AB3"/>
    <mergeCell ref="G3:Q3"/>
    <mergeCell ref="G4:G5"/>
    <mergeCell ref="A3:A5"/>
    <mergeCell ref="A9:A11"/>
    <mergeCell ref="H4:H5"/>
    <mergeCell ref="I4:M4"/>
    <mergeCell ref="F3:F5"/>
    <mergeCell ref="N4:N5"/>
    <mergeCell ref="O4:O5"/>
    <mergeCell ref="Q4:Q5"/>
    <mergeCell ref="R4:R5"/>
    <mergeCell ref="S4:S5"/>
    <mergeCell ref="P4:P5"/>
    <mergeCell ref="Z4:Z5"/>
    <mergeCell ref="AB4:AB5"/>
    <mergeCell ref="T4:X4"/>
    <mergeCell ref="Y4:Y5"/>
    <mergeCell ref="AA4:AA5"/>
    <mergeCell ref="B3:B5"/>
    <mergeCell ref="C3:C5"/>
    <mergeCell ref="D3:D5"/>
    <mergeCell ref="E3:E5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A1" sqref="A1:AB1"/>
    </sheetView>
  </sheetViews>
  <sheetFormatPr defaultColWidth="9.00390625" defaultRowHeight="16.5"/>
  <cols>
    <col min="1" max="1" width="9.375" style="3" customWidth="1"/>
    <col min="2" max="3" width="6.625" style="3" customWidth="1"/>
    <col min="4" max="4" width="7.875" style="3" customWidth="1"/>
    <col min="5" max="5" width="4.875" style="3" customWidth="1"/>
    <col min="6" max="6" width="7.50390625" style="3" customWidth="1"/>
    <col min="7" max="28" width="6.75390625" style="3" customWidth="1"/>
    <col min="29" max="16384" width="9.00390625" style="3" customWidth="1"/>
  </cols>
  <sheetData>
    <row r="1" spans="1:28" ht="60" customHeight="1">
      <c r="A1" s="32" t="s">
        <v>109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" customHeight="1">
      <c r="A3" s="17" t="s">
        <v>55</v>
      </c>
      <c r="B3" s="17" t="s">
        <v>95</v>
      </c>
      <c r="C3" s="17" t="s">
        <v>96</v>
      </c>
      <c r="D3" s="17" t="s">
        <v>97</v>
      </c>
      <c r="E3" s="17" t="s">
        <v>53</v>
      </c>
      <c r="F3" s="17" t="s">
        <v>56</v>
      </c>
      <c r="G3" s="22" t="s">
        <v>59</v>
      </c>
      <c r="H3" s="23"/>
      <c r="I3" s="23"/>
      <c r="J3" s="23"/>
      <c r="K3" s="23"/>
      <c r="L3" s="23"/>
      <c r="M3" s="23"/>
      <c r="N3" s="23"/>
      <c r="O3" s="23"/>
      <c r="P3" s="23"/>
      <c r="Q3" s="24"/>
      <c r="R3" s="22" t="s">
        <v>64</v>
      </c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1:28" ht="24" customHeight="1">
      <c r="A4" s="18"/>
      <c r="B4" s="18"/>
      <c r="C4" s="18"/>
      <c r="D4" s="18"/>
      <c r="E4" s="18"/>
      <c r="F4" s="18"/>
      <c r="G4" s="17" t="s">
        <v>57</v>
      </c>
      <c r="H4" s="17" t="s">
        <v>58</v>
      </c>
      <c r="I4" s="22" t="s">
        <v>130</v>
      </c>
      <c r="J4" s="23"/>
      <c r="K4" s="23"/>
      <c r="L4" s="23"/>
      <c r="M4" s="24"/>
      <c r="N4" s="20" t="s">
        <v>99</v>
      </c>
      <c r="O4" s="20" t="s">
        <v>101</v>
      </c>
      <c r="P4" s="17" t="s">
        <v>62</v>
      </c>
      <c r="Q4" s="17" t="s">
        <v>40</v>
      </c>
      <c r="R4" s="17" t="s">
        <v>63</v>
      </c>
      <c r="S4" s="17" t="s">
        <v>47</v>
      </c>
      <c r="T4" s="22" t="s">
        <v>43</v>
      </c>
      <c r="U4" s="23"/>
      <c r="V4" s="23"/>
      <c r="W4" s="23"/>
      <c r="X4" s="24"/>
      <c r="Y4" s="20" t="s">
        <v>99</v>
      </c>
      <c r="Z4" s="20" t="s">
        <v>100</v>
      </c>
      <c r="AA4" s="17" t="s">
        <v>41</v>
      </c>
      <c r="AB4" s="17" t="s">
        <v>49</v>
      </c>
    </row>
    <row r="5" spans="1:28" ht="132" customHeight="1">
      <c r="A5" s="19"/>
      <c r="B5" s="19"/>
      <c r="C5" s="19"/>
      <c r="D5" s="19"/>
      <c r="E5" s="19"/>
      <c r="F5" s="19"/>
      <c r="G5" s="19"/>
      <c r="H5" s="19"/>
      <c r="I5" s="1" t="s">
        <v>46</v>
      </c>
      <c r="J5" s="1" t="s">
        <v>60</v>
      </c>
      <c r="K5" s="1" t="s">
        <v>45</v>
      </c>
      <c r="L5" s="1" t="s">
        <v>61</v>
      </c>
      <c r="M5" s="1" t="s">
        <v>98</v>
      </c>
      <c r="N5" s="21"/>
      <c r="O5" s="21"/>
      <c r="P5" s="19"/>
      <c r="Q5" s="19"/>
      <c r="R5" s="19"/>
      <c r="S5" s="19"/>
      <c r="T5" s="1" t="s">
        <v>46</v>
      </c>
      <c r="U5" s="1" t="s">
        <v>60</v>
      </c>
      <c r="V5" s="1" t="s">
        <v>45</v>
      </c>
      <c r="W5" s="1" t="s">
        <v>61</v>
      </c>
      <c r="X5" s="1" t="s">
        <v>98</v>
      </c>
      <c r="Y5" s="21"/>
      <c r="Z5" s="21"/>
      <c r="AA5" s="19"/>
      <c r="AB5" s="19"/>
    </row>
    <row r="6" spans="1:28" ht="19.5" customHeight="1">
      <c r="A6" s="29" t="s">
        <v>30</v>
      </c>
      <c r="B6" s="14">
        <f>B9+B12+B15+B18+B21+B24+B27</f>
        <v>231</v>
      </c>
      <c r="C6" s="14">
        <f>C9+C12+C15+C18+C21+C24+C27</f>
        <v>3669</v>
      </c>
      <c r="D6" s="14">
        <f>D9+D12+D15+D18+D21+D24+D27</f>
        <v>118483</v>
      </c>
      <c r="E6" s="10" t="s">
        <v>18</v>
      </c>
      <c r="F6" s="4">
        <f aca="true" t="shared" si="0" ref="F6:AB6">F7+F8</f>
        <v>567733</v>
      </c>
      <c r="G6" s="4">
        <f t="shared" si="0"/>
        <v>7022</v>
      </c>
      <c r="H6" s="4">
        <f t="shared" si="0"/>
        <v>31</v>
      </c>
      <c r="I6" s="4">
        <f t="shared" si="0"/>
        <v>216</v>
      </c>
      <c r="J6" s="4">
        <f t="shared" si="0"/>
        <v>286</v>
      </c>
      <c r="K6" s="4">
        <f t="shared" si="0"/>
        <v>0</v>
      </c>
      <c r="L6" s="4">
        <f t="shared" si="0"/>
        <v>4</v>
      </c>
      <c r="M6" s="4">
        <f t="shared" si="0"/>
        <v>0</v>
      </c>
      <c r="N6" s="4">
        <f t="shared" si="0"/>
        <v>2727</v>
      </c>
      <c r="O6" s="4">
        <f t="shared" si="0"/>
        <v>3758</v>
      </c>
      <c r="P6" s="4">
        <f t="shared" si="0"/>
        <v>0</v>
      </c>
      <c r="Q6" s="4">
        <f t="shared" si="0"/>
        <v>0</v>
      </c>
      <c r="R6" s="4">
        <f t="shared" si="0"/>
        <v>6585</v>
      </c>
      <c r="S6" s="4">
        <f t="shared" si="0"/>
        <v>17</v>
      </c>
      <c r="T6" s="4">
        <f t="shared" si="0"/>
        <v>375</v>
      </c>
      <c r="U6" s="4">
        <f t="shared" si="0"/>
        <v>361</v>
      </c>
      <c r="V6" s="4">
        <f t="shared" si="0"/>
        <v>0</v>
      </c>
      <c r="W6" s="4">
        <f t="shared" si="0"/>
        <v>1</v>
      </c>
      <c r="X6" s="4">
        <f t="shared" si="0"/>
        <v>0</v>
      </c>
      <c r="Y6" s="4">
        <f t="shared" si="0"/>
        <v>2094</v>
      </c>
      <c r="Z6" s="4">
        <f t="shared" si="0"/>
        <v>3737</v>
      </c>
      <c r="AA6" s="4">
        <f t="shared" si="0"/>
        <v>0</v>
      </c>
      <c r="AB6" s="4">
        <f t="shared" si="0"/>
        <v>0</v>
      </c>
    </row>
    <row r="7" spans="1:28" ht="19.5" customHeight="1">
      <c r="A7" s="30"/>
      <c r="B7" s="15"/>
      <c r="C7" s="15"/>
      <c r="D7" s="15"/>
      <c r="E7" s="10" t="s">
        <v>9</v>
      </c>
      <c r="F7" s="4">
        <v>294163</v>
      </c>
      <c r="G7" s="4">
        <v>3598</v>
      </c>
      <c r="H7" s="6">
        <v>17</v>
      </c>
      <c r="I7" s="6">
        <v>111</v>
      </c>
      <c r="J7" s="6">
        <v>161</v>
      </c>
      <c r="K7" s="6">
        <v>0</v>
      </c>
      <c r="L7" s="6">
        <v>2</v>
      </c>
      <c r="M7" s="6">
        <v>0</v>
      </c>
      <c r="N7" s="6">
        <v>1441</v>
      </c>
      <c r="O7" s="6">
        <v>1866</v>
      </c>
      <c r="P7" s="6">
        <v>0</v>
      </c>
      <c r="Q7" s="6">
        <v>0</v>
      </c>
      <c r="R7" s="6">
        <v>3372</v>
      </c>
      <c r="S7" s="6">
        <v>12</v>
      </c>
      <c r="T7" s="6">
        <v>177</v>
      </c>
      <c r="U7" s="6">
        <v>187</v>
      </c>
      <c r="V7" s="6">
        <v>0</v>
      </c>
      <c r="W7" s="6">
        <v>1</v>
      </c>
      <c r="X7" s="6">
        <v>0</v>
      </c>
      <c r="Y7" s="6">
        <v>1122</v>
      </c>
      <c r="Z7" s="6">
        <v>1873</v>
      </c>
      <c r="AA7" s="6">
        <v>0</v>
      </c>
      <c r="AB7" s="6">
        <v>0</v>
      </c>
    </row>
    <row r="8" spans="1:28" ht="19.5" customHeight="1">
      <c r="A8" s="31"/>
      <c r="B8" s="16"/>
      <c r="C8" s="16"/>
      <c r="D8" s="16"/>
      <c r="E8" s="10" t="s">
        <v>10</v>
      </c>
      <c r="F8" s="4">
        <v>273570</v>
      </c>
      <c r="G8" s="4">
        <v>3424</v>
      </c>
      <c r="H8" s="6">
        <v>14</v>
      </c>
      <c r="I8" s="6">
        <v>105</v>
      </c>
      <c r="J8" s="6">
        <v>125</v>
      </c>
      <c r="K8" s="6">
        <v>0</v>
      </c>
      <c r="L8" s="6">
        <v>2</v>
      </c>
      <c r="M8" s="6">
        <v>0</v>
      </c>
      <c r="N8" s="6">
        <v>1286</v>
      </c>
      <c r="O8" s="6">
        <v>1892</v>
      </c>
      <c r="P8" s="6">
        <v>0</v>
      </c>
      <c r="Q8" s="6">
        <v>0</v>
      </c>
      <c r="R8" s="6">
        <v>3213</v>
      </c>
      <c r="S8" s="6">
        <v>5</v>
      </c>
      <c r="T8" s="6">
        <v>198</v>
      </c>
      <c r="U8" s="6">
        <v>174</v>
      </c>
      <c r="V8" s="6">
        <v>0</v>
      </c>
      <c r="W8" s="6">
        <v>0</v>
      </c>
      <c r="X8" s="6">
        <v>0</v>
      </c>
      <c r="Y8" s="6">
        <v>972</v>
      </c>
      <c r="Z8" s="6">
        <v>1864</v>
      </c>
      <c r="AA8" s="6">
        <v>0</v>
      </c>
      <c r="AB8" s="6">
        <v>0</v>
      </c>
    </row>
    <row r="9" spans="1:28" ht="19.5" customHeight="1">
      <c r="A9" s="29" t="s">
        <v>11</v>
      </c>
      <c r="B9" s="14">
        <v>39</v>
      </c>
      <c r="C9" s="14">
        <v>799</v>
      </c>
      <c r="D9" s="14">
        <v>30256</v>
      </c>
      <c r="E9" s="10" t="s">
        <v>18</v>
      </c>
      <c r="F9" s="4">
        <f aca="true" t="shared" si="1" ref="F9:AB9">F10+F11</f>
        <v>137220</v>
      </c>
      <c r="G9" s="4">
        <f t="shared" si="1"/>
        <v>1868</v>
      </c>
      <c r="H9" s="4">
        <f t="shared" si="1"/>
        <v>10</v>
      </c>
      <c r="I9" s="4">
        <f t="shared" si="1"/>
        <v>46</v>
      </c>
      <c r="J9" s="4">
        <f t="shared" si="1"/>
        <v>58</v>
      </c>
      <c r="K9" s="4">
        <f t="shared" si="1"/>
        <v>0</v>
      </c>
      <c r="L9" s="4">
        <f t="shared" si="1"/>
        <v>1</v>
      </c>
      <c r="M9" s="4">
        <f t="shared" si="1"/>
        <v>0</v>
      </c>
      <c r="N9" s="4">
        <f t="shared" si="1"/>
        <v>945</v>
      </c>
      <c r="O9" s="4">
        <f t="shared" si="1"/>
        <v>808</v>
      </c>
      <c r="P9" s="4">
        <f t="shared" si="1"/>
        <v>0</v>
      </c>
      <c r="Q9" s="4">
        <f t="shared" si="1"/>
        <v>0</v>
      </c>
      <c r="R9" s="4">
        <f t="shared" si="1"/>
        <v>1766</v>
      </c>
      <c r="S9" s="4">
        <f t="shared" si="1"/>
        <v>5</v>
      </c>
      <c r="T9" s="4">
        <f t="shared" si="1"/>
        <v>118</v>
      </c>
      <c r="U9" s="4">
        <f t="shared" si="1"/>
        <v>85</v>
      </c>
      <c r="V9" s="4">
        <f t="shared" si="1"/>
        <v>0</v>
      </c>
      <c r="W9" s="4">
        <f t="shared" si="1"/>
        <v>0</v>
      </c>
      <c r="X9" s="4">
        <f t="shared" si="1"/>
        <v>0</v>
      </c>
      <c r="Y9" s="4">
        <f t="shared" si="1"/>
        <v>774</v>
      </c>
      <c r="Z9" s="4">
        <f t="shared" si="1"/>
        <v>784</v>
      </c>
      <c r="AA9" s="4">
        <f t="shared" si="1"/>
        <v>0</v>
      </c>
      <c r="AB9" s="4">
        <f t="shared" si="1"/>
        <v>0</v>
      </c>
    </row>
    <row r="10" spans="1:28" ht="19.5" customHeight="1">
      <c r="A10" s="30"/>
      <c r="B10" s="15"/>
      <c r="C10" s="15"/>
      <c r="D10" s="15"/>
      <c r="E10" s="10" t="s">
        <v>9</v>
      </c>
      <c r="F10" s="4">
        <v>71904</v>
      </c>
      <c r="G10" s="4">
        <v>929</v>
      </c>
      <c r="H10" s="4">
        <v>7</v>
      </c>
      <c r="I10" s="4">
        <v>22</v>
      </c>
      <c r="J10" s="4">
        <v>32</v>
      </c>
      <c r="K10" s="4">
        <v>0</v>
      </c>
      <c r="L10" s="4">
        <v>0</v>
      </c>
      <c r="M10" s="4">
        <v>0</v>
      </c>
      <c r="N10" s="4">
        <v>461</v>
      </c>
      <c r="O10" s="4">
        <v>407</v>
      </c>
      <c r="P10" s="4">
        <v>0</v>
      </c>
      <c r="Q10" s="4">
        <v>0</v>
      </c>
      <c r="R10" s="4">
        <v>915</v>
      </c>
      <c r="S10" s="4">
        <v>5</v>
      </c>
      <c r="T10" s="4">
        <v>60</v>
      </c>
      <c r="U10" s="4">
        <v>39</v>
      </c>
      <c r="V10" s="4">
        <v>0</v>
      </c>
      <c r="W10" s="4">
        <v>0</v>
      </c>
      <c r="X10" s="4">
        <v>0</v>
      </c>
      <c r="Y10" s="4">
        <v>415</v>
      </c>
      <c r="Z10" s="4">
        <v>396</v>
      </c>
      <c r="AA10" s="4">
        <v>0</v>
      </c>
      <c r="AB10" s="4">
        <v>0</v>
      </c>
    </row>
    <row r="11" spans="1:28" ht="19.5" customHeight="1">
      <c r="A11" s="31"/>
      <c r="B11" s="16"/>
      <c r="C11" s="16"/>
      <c r="D11" s="16"/>
      <c r="E11" s="10" t="s">
        <v>10</v>
      </c>
      <c r="F11" s="4">
        <v>65316</v>
      </c>
      <c r="G11" s="4">
        <v>939</v>
      </c>
      <c r="H11" s="4">
        <v>3</v>
      </c>
      <c r="I11" s="4">
        <v>24</v>
      </c>
      <c r="J11" s="4">
        <v>26</v>
      </c>
      <c r="K11" s="4">
        <v>0</v>
      </c>
      <c r="L11" s="4">
        <v>1</v>
      </c>
      <c r="M11" s="4">
        <v>0</v>
      </c>
      <c r="N11" s="4">
        <v>484</v>
      </c>
      <c r="O11" s="4">
        <v>401</v>
      </c>
      <c r="P11" s="4">
        <v>0</v>
      </c>
      <c r="Q11" s="4">
        <v>0</v>
      </c>
      <c r="R11" s="4">
        <v>851</v>
      </c>
      <c r="S11" s="4">
        <v>0</v>
      </c>
      <c r="T11" s="4">
        <v>58</v>
      </c>
      <c r="U11" s="4">
        <v>46</v>
      </c>
      <c r="V11" s="4">
        <v>0</v>
      </c>
      <c r="W11" s="4">
        <v>0</v>
      </c>
      <c r="X11" s="4">
        <v>0</v>
      </c>
      <c r="Y11" s="4">
        <v>359</v>
      </c>
      <c r="Z11" s="4">
        <v>388</v>
      </c>
      <c r="AA11" s="4">
        <v>0</v>
      </c>
      <c r="AB11" s="4">
        <v>0</v>
      </c>
    </row>
    <row r="12" spans="1:28" ht="19.5" customHeight="1">
      <c r="A12" s="29" t="s">
        <v>12</v>
      </c>
      <c r="B12" s="14">
        <v>37</v>
      </c>
      <c r="C12" s="14">
        <v>434</v>
      </c>
      <c r="D12" s="14">
        <v>19667</v>
      </c>
      <c r="E12" s="10" t="s">
        <v>18</v>
      </c>
      <c r="F12" s="4">
        <f aca="true" t="shared" si="2" ref="F12:AB12">F13+F14</f>
        <v>95762</v>
      </c>
      <c r="G12" s="4">
        <f t="shared" si="2"/>
        <v>1517</v>
      </c>
      <c r="H12" s="4">
        <f t="shared" si="2"/>
        <v>8</v>
      </c>
      <c r="I12" s="4">
        <f t="shared" si="2"/>
        <v>34</v>
      </c>
      <c r="J12" s="4">
        <f t="shared" si="2"/>
        <v>80</v>
      </c>
      <c r="K12" s="4">
        <f t="shared" si="2"/>
        <v>0</v>
      </c>
      <c r="L12" s="4">
        <f t="shared" si="2"/>
        <v>3</v>
      </c>
      <c r="M12" s="4">
        <f t="shared" si="2"/>
        <v>0</v>
      </c>
      <c r="N12" s="4">
        <f t="shared" si="2"/>
        <v>493</v>
      </c>
      <c r="O12" s="4">
        <f t="shared" si="2"/>
        <v>899</v>
      </c>
      <c r="P12" s="4">
        <f t="shared" si="2"/>
        <v>0</v>
      </c>
      <c r="Q12" s="4">
        <f t="shared" si="2"/>
        <v>0</v>
      </c>
      <c r="R12" s="4">
        <f t="shared" si="2"/>
        <v>1054</v>
      </c>
      <c r="S12" s="4">
        <f t="shared" si="2"/>
        <v>4</v>
      </c>
      <c r="T12" s="4">
        <f t="shared" si="2"/>
        <v>71</v>
      </c>
      <c r="U12" s="4">
        <f t="shared" si="2"/>
        <v>74</v>
      </c>
      <c r="V12" s="4">
        <f t="shared" si="2"/>
        <v>0</v>
      </c>
      <c r="W12" s="4">
        <f t="shared" si="2"/>
        <v>1</v>
      </c>
      <c r="X12" s="4">
        <f t="shared" si="2"/>
        <v>0</v>
      </c>
      <c r="Y12" s="4">
        <f t="shared" si="2"/>
        <v>336</v>
      </c>
      <c r="Z12" s="4">
        <f t="shared" si="2"/>
        <v>568</v>
      </c>
      <c r="AA12" s="4">
        <f t="shared" si="2"/>
        <v>0</v>
      </c>
      <c r="AB12" s="4">
        <f t="shared" si="2"/>
        <v>0</v>
      </c>
    </row>
    <row r="13" spans="1:28" ht="19.5" customHeight="1">
      <c r="A13" s="30"/>
      <c r="B13" s="15"/>
      <c r="C13" s="15"/>
      <c r="D13" s="15"/>
      <c r="E13" s="10" t="s">
        <v>9</v>
      </c>
      <c r="F13" s="4">
        <v>50140</v>
      </c>
      <c r="G13" s="4">
        <v>849</v>
      </c>
      <c r="H13" s="4">
        <v>4</v>
      </c>
      <c r="I13" s="4">
        <v>18</v>
      </c>
      <c r="J13" s="4">
        <v>54</v>
      </c>
      <c r="K13" s="4">
        <v>0</v>
      </c>
      <c r="L13" s="4">
        <v>2</v>
      </c>
      <c r="M13" s="4">
        <v>0</v>
      </c>
      <c r="N13" s="4">
        <v>305</v>
      </c>
      <c r="O13" s="4">
        <v>466</v>
      </c>
      <c r="P13" s="4">
        <v>0</v>
      </c>
      <c r="Q13" s="4">
        <v>0</v>
      </c>
      <c r="R13" s="4">
        <v>573</v>
      </c>
      <c r="S13" s="4">
        <v>2</v>
      </c>
      <c r="T13" s="4">
        <v>36</v>
      </c>
      <c r="U13" s="4">
        <v>42</v>
      </c>
      <c r="V13" s="4">
        <v>0</v>
      </c>
      <c r="W13" s="4">
        <v>1</v>
      </c>
      <c r="X13" s="4">
        <v>0</v>
      </c>
      <c r="Y13" s="4">
        <v>207</v>
      </c>
      <c r="Z13" s="4">
        <v>285</v>
      </c>
      <c r="AA13" s="4">
        <v>0</v>
      </c>
      <c r="AB13" s="4">
        <v>0</v>
      </c>
    </row>
    <row r="14" spans="1:28" ht="19.5" customHeight="1">
      <c r="A14" s="31"/>
      <c r="B14" s="16"/>
      <c r="C14" s="16"/>
      <c r="D14" s="16"/>
      <c r="E14" s="10" t="s">
        <v>10</v>
      </c>
      <c r="F14" s="4">
        <v>45622</v>
      </c>
      <c r="G14" s="4">
        <v>668</v>
      </c>
      <c r="H14" s="4">
        <v>4</v>
      </c>
      <c r="I14" s="4">
        <v>16</v>
      </c>
      <c r="J14" s="4">
        <v>26</v>
      </c>
      <c r="K14" s="4">
        <v>0</v>
      </c>
      <c r="L14" s="4">
        <v>1</v>
      </c>
      <c r="M14" s="4">
        <v>0</v>
      </c>
      <c r="N14" s="4">
        <v>188</v>
      </c>
      <c r="O14" s="4">
        <v>433</v>
      </c>
      <c r="P14" s="4">
        <v>0</v>
      </c>
      <c r="Q14" s="4">
        <v>0</v>
      </c>
      <c r="R14" s="4">
        <v>481</v>
      </c>
      <c r="S14" s="4">
        <v>2</v>
      </c>
      <c r="T14" s="4">
        <v>35</v>
      </c>
      <c r="U14" s="4">
        <v>32</v>
      </c>
      <c r="V14" s="4">
        <v>0</v>
      </c>
      <c r="W14" s="4">
        <v>0</v>
      </c>
      <c r="X14" s="4">
        <v>0</v>
      </c>
      <c r="Y14" s="4">
        <v>129</v>
      </c>
      <c r="Z14" s="4">
        <v>283</v>
      </c>
      <c r="AA14" s="4">
        <v>0</v>
      </c>
      <c r="AB14" s="4">
        <v>0</v>
      </c>
    </row>
    <row r="15" spans="1:28" ht="19.5" customHeight="1">
      <c r="A15" s="29" t="s">
        <v>13</v>
      </c>
      <c r="B15" s="14">
        <v>31</v>
      </c>
      <c r="C15" s="14">
        <v>561</v>
      </c>
      <c r="D15" s="14">
        <v>12846</v>
      </c>
      <c r="E15" s="10" t="s">
        <v>18</v>
      </c>
      <c r="F15" s="4">
        <f aca="true" t="shared" si="3" ref="F15:AB15">F16+F17</f>
        <v>62618</v>
      </c>
      <c r="G15" s="4">
        <f t="shared" si="3"/>
        <v>558</v>
      </c>
      <c r="H15" s="4">
        <f t="shared" si="3"/>
        <v>4</v>
      </c>
      <c r="I15" s="4">
        <f t="shared" si="3"/>
        <v>21</v>
      </c>
      <c r="J15" s="4">
        <f t="shared" si="3"/>
        <v>26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145</v>
      </c>
      <c r="O15" s="4">
        <f t="shared" si="3"/>
        <v>362</v>
      </c>
      <c r="P15" s="4">
        <f t="shared" si="3"/>
        <v>0</v>
      </c>
      <c r="Q15" s="4">
        <f t="shared" si="3"/>
        <v>0</v>
      </c>
      <c r="R15" s="4">
        <f t="shared" si="3"/>
        <v>858</v>
      </c>
      <c r="S15" s="4">
        <f t="shared" si="3"/>
        <v>3</v>
      </c>
      <c r="T15" s="4">
        <f t="shared" si="3"/>
        <v>14</v>
      </c>
      <c r="U15" s="4">
        <f t="shared" si="3"/>
        <v>50</v>
      </c>
      <c r="V15" s="4">
        <f t="shared" si="3"/>
        <v>0</v>
      </c>
      <c r="W15" s="4">
        <f t="shared" si="3"/>
        <v>0</v>
      </c>
      <c r="X15" s="4">
        <f t="shared" si="3"/>
        <v>0</v>
      </c>
      <c r="Y15" s="4">
        <f t="shared" si="3"/>
        <v>129</v>
      </c>
      <c r="Z15" s="4">
        <f t="shared" si="3"/>
        <v>662</v>
      </c>
      <c r="AA15" s="4">
        <f t="shared" si="3"/>
        <v>0</v>
      </c>
      <c r="AB15" s="4">
        <f t="shared" si="3"/>
        <v>0</v>
      </c>
    </row>
    <row r="16" spans="1:28" ht="19.5" customHeight="1">
      <c r="A16" s="30"/>
      <c r="B16" s="15"/>
      <c r="C16" s="15"/>
      <c r="D16" s="15"/>
      <c r="E16" s="10" t="s">
        <v>9</v>
      </c>
      <c r="F16" s="4">
        <v>31959</v>
      </c>
      <c r="G16" s="4">
        <v>269</v>
      </c>
      <c r="H16" s="4">
        <v>3</v>
      </c>
      <c r="I16" s="4">
        <v>10</v>
      </c>
      <c r="J16" s="4">
        <v>12</v>
      </c>
      <c r="K16" s="4">
        <v>0</v>
      </c>
      <c r="L16" s="4">
        <v>0</v>
      </c>
      <c r="M16" s="4">
        <v>0</v>
      </c>
      <c r="N16" s="4">
        <v>67</v>
      </c>
      <c r="O16" s="4">
        <v>177</v>
      </c>
      <c r="P16" s="4">
        <v>0</v>
      </c>
      <c r="Q16" s="4">
        <v>0</v>
      </c>
      <c r="R16" s="4">
        <v>447</v>
      </c>
      <c r="S16" s="4">
        <v>2</v>
      </c>
      <c r="T16" s="4">
        <v>9</v>
      </c>
      <c r="U16" s="4">
        <v>24</v>
      </c>
      <c r="V16" s="4">
        <v>0</v>
      </c>
      <c r="W16" s="4">
        <v>0</v>
      </c>
      <c r="X16" s="4">
        <v>0</v>
      </c>
      <c r="Y16" s="4">
        <v>65</v>
      </c>
      <c r="Z16" s="4">
        <v>347</v>
      </c>
      <c r="AA16" s="4">
        <v>0</v>
      </c>
      <c r="AB16" s="4">
        <v>0</v>
      </c>
    </row>
    <row r="17" spans="1:28" ht="19.5" customHeight="1">
      <c r="A17" s="31"/>
      <c r="B17" s="16"/>
      <c r="C17" s="16"/>
      <c r="D17" s="16"/>
      <c r="E17" s="10" t="s">
        <v>10</v>
      </c>
      <c r="F17" s="4">
        <v>30659</v>
      </c>
      <c r="G17" s="4">
        <v>289</v>
      </c>
      <c r="H17" s="4">
        <v>1</v>
      </c>
      <c r="I17" s="4">
        <v>11</v>
      </c>
      <c r="J17" s="4">
        <v>14</v>
      </c>
      <c r="K17" s="4">
        <v>0</v>
      </c>
      <c r="L17" s="4">
        <v>0</v>
      </c>
      <c r="M17" s="4">
        <v>0</v>
      </c>
      <c r="N17" s="4">
        <v>78</v>
      </c>
      <c r="O17" s="4">
        <v>185</v>
      </c>
      <c r="P17" s="4">
        <v>0</v>
      </c>
      <c r="Q17" s="4">
        <v>0</v>
      </c>
      <c r="R17" s="4">
        <v>411</v>
      </c>
      <c r="S17" s="4">
        <v>1</v>
      </c>
      <c r="T17" s="4">
        <v>5</v>
      </c>
      <c r="U17" s="4">
        <v>26</v>
      </c>
      <c r="V17" s="4">
        <v>0</v>
      </c>
      <c r="W17" s="4">
        <v>0</v>
      </c>
      <c r="X17" s="4">
        <v>0</v>
      </c>
      <c r="Y17" s="4">
        <v>64</v>
      </c>
      <c r="Z17" s="4">
        <v>315</v>
      </c>
      <c r="AA17" s="4">
        <v>0</v>
      </c>
      <c r="AB17" s="4">
        <v>0</v>
      </c>
    </row>
    <row r="18" spans="1:28" ht="19.5" customHeight="1">
      <c r="A18" s="29" t="s">
        <v>14</v>
      </c>
      <c r="B18" s="14">
        <v>47</v>
      </c>
      <c r="C18" s="14">
        <v>758</v>
      </c>
      <c r="D18" s="14">
        <v>27809</v>
      </c>
      <c r="E18" s="10" t="s">
        <v>18</v>
      </c>
      <c r="F18" s="4">
        <f aca="true" t="shared" si="4" ref="F18:AB18">F19+F20</f>
        <v>127815</v>
      </c>
      <c r="G18" s="4">
        <f t="shared" si="4"/>
        <v>1554</v>
      </c>
      <c r="H18" s="4">
        <f t="shared" si="4"/>
        <v>1</v>
      </c>
      <c r="I18" s="4">
        <f t="shared" si="4"/>
        <v>59</v>
      </c>
      <c r="J18" s="4">
        <f t="shared" si="4"/>
        <v>51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677</v>
      </c>
      <c r="O18" s="4">
        <f t="shared" si="4"/>
        <v>766</v>
      </c>
      <c r="P18" s="4">
        <f t="shared" si="4"/>
        <v>0</v>
      </c>
      <c r="Q18" s="4">
        <f t="shared" si="4"/>
        <v>0</v>
      </c>
      <c r="R18" s="4">
        <f t="shared" si="4"/>
        <v>1553</v>
      </c>
      <c r="S18" s="4">
        <f t="shared" si="4"/>
        <v>0</v>
      </c>
      <c r="T18" s="4">
        <f t="shared" si="4"/>
        <v>81</v>
      </c>
      <c r="U18" s="4">
        <f t="shared" si="4"/>
        <v>77</v>
      </c>
      <c r="V18" s="4">
        <f t="shared" si="4"/>
        <v>0</v>
      </c>
      <c r="W18" s="4">
        <f t="shared" si="4"/>
        <v>0</v>
      </c>
      <c r="X18" s="4">
        <f t="shared" si="4"/>
        <v>0</v>
      </c>
      <c r="Y18" s="4">
        <f t="shared" si="4"/>
        <v>492</v>
      </c>
      <c r="Z18" s="4">
        <f t="shared" si="4"/>
        <v>903</v>
      </c>
      <c r="AA18" s="4">
        <f t="shared" si="4"/>
        <v>0</v>
      </c>
      <c r="AB18" s="4">
        <f t="shared" si="4"/>
        <v>0</v>
      </c>
    </row>
    <row r="19" spans="1:28" ht="19.5" customHeight="1">
      <c r="A19" s="30"/>
      <c r="B19" s="15"/>
      <c r="C19" s="15"/>
      <c r="D19" s="15"/>
      <c r="E19" s="10" t="s">
        <v>9</v>
      </c>
      <c r="F19" s="4">
        <v>66144</v>
      </c>
      <c r="G19" s="4">
        <v>799</v>
      </c>
      <c r="H19" s="4">
        <v>0</v>
      </c>
      <c r="I19" s="4">
        <v>31</v>
      </c>
      <c r="J19" s="4">
        <v>27</v>
      </c>
      <c r="K19" s="4">
        <v>0</v>
      </c>
      <c r="L19" s="4">
        <v>0</v>
      </c>
      <c r="M19" s="4">
        <v>0</v>
      </c>
      <c r="N19" s="4">
        <v>373</v>
      </c>
      <c r="O19" s="4">
        <v>368</v>
      </c>
      <c r="P19" s="4">
        <v>0</v>
      </c>
      <c r="Q19" s="4">
        <v>0</v>
      </c>
      <c r="R19" s="4">
        <v>776</v>
      </c>
      <c r="S19" s="4">
        <v>0</v>
      </c>
      <c r="T19" s="4">
        <v>36</v>
      </c>
      <c r="U19" s="4">
        <v>39</v>
      </c>
      <c r="V19" s="4">
        <v>0</v>
      </c>
      <c r="W19" s="4">
        <v>0</v>
      </c>
      <c r="X19" s="4">
        <v>0</v>
      </c>
      <c r="Y19" s="4">
        <v>251</v>
      </c>
      <c r="Z19" s="4">
        <v>450</v>
      </c>
      <c r="AA19" s="4">
        <v>0</v>
      </c>
      <c r="AB19" s="4">
        <v>0</v>
      </c>
    </row>
    <row r="20" spans="1:28" ht="19.5" customHeight="1">
      <c r="A20" s="31"/>
      <c r="B20" s="16"/>
      <c r="C20" s="16"/>
      <c r="D20" s="16"/>
      <c r="E20" s="10" t="s">
        <v>10</v>
      </c>
      <c r="F20" s="4">
        <v>61671</v>
      </c>
      <c r="G20" s="4">
        <v>755</v>
      </c>
      <c r="H20" s="4">
        <v>1</v>
      </c>
      <c r="I20" s="4">
        <v>28</v>
      </c>
      <c r="J20" s="4">
        <v>24</v>
      </c>
      <c r="K20" s="4">
        <v>0</v>
      </c>
      <c r="L20" s="4">
        <v>0</v>
      </c>
      <c r="M20" s="4">
        <v>0</v>
      </c>
      <c r="N20" s="4">
        <v>304</v>
      </c>
      <c r="O20" s="4">
        <v>398</v>
      </c>
      <c r="P20" s="4">
        <v>0</v>
      </c>
      <c r="Q20" s="4">
        <v>0</v>
      </c>
      <c r="R20" s="4">
        <v>777</v>
      </c>
      <c r="S20" s="4">
        <v>0</v>
      </c>
      <c r="T20" s="4">
        <v>45</v>
      </c>
      <c r="U20" s="4">
        <v>38</v>
      </c>
      <c r="V20" s="4">
        <v>0</v>
      </c>
      <c r="W20" s="4">
        <v>0</v>
      </c>
      <c r="X20" s="4">
        <v>0</v>
      </c>
      <c r="Y20" s="4">
        <v>241</v>
      </c>
      <c r="Z20" s="4">
        <v>453</v>
      </c>
      <c r="AA20" s="4">
        <v>0</v>
      </c>
      <c r="AB20" s="4">
        <v>0</v>
      </c>
    </row>
    <row r="21" spans="1:28" ht="19.5" customHeight="1">
      <c r="A21" s="29" t="s">
        <v>15</v>
      </c>
      <c r="B21" s="14">
        <v>30</v>
      </c>
      <c r="C21" s="14">
        <v>471</v>
      </c>
      <c r="D21" s="14">
        <v>9562</v>
      </c>
      <c r="E21" s="10" t="s">
        <v>18</v>
      </c>
      <c r="F21" s="4">
        <f aca="true" t="shared" si="5" ref="F21:AB21">F22+F23</f>
        <v>44802</v>
      </c>
      <c r="G21" s="4">
        <f t="shared" si="5"/>
        <v>810</v>
      </c>
      <c r="H21" s="4">
        <f t="shared" si="5"/>
        <v>8</v>
      </c>
      <c r="I21" s="4">
        <f t="shared" si="5"/>
        <v>34</v>
      </c>
      <c r="J21" s="4">
        <f t="shared" si="5"/>
        <v>16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202</v>
      </c>
      <c r="O21" s="4">
        <f t="shared" si="5"/>
        <v>550</v>
      </c>
      <c r="P21" s="4">
        <f t="shared" si="5"/>
        <v>0</v>
      </c>
      <c r="Q21" s="4">
        <f t="shared" si="5"/>
        <v>0</v>
      </c>
      <c r="R21" s="4">
        <f t="shared" si="5"/>
        <v>758</v>
      </c>
      <c r="S21" s="4">
        <f t="shared" si="5"/>
        <v>4</v>
      </c>
      <c r="T21" s="4">
        <f t="shared" si="5"/>
        <v>51</v>
      </c>
      <c r="U21" s="4">
        <f t="shared" si="5"/>
        <v>29</v>
      </c>
      <c r="V21" s="4">
        <f t="shared" si="5"/>
        <v>0</v>
      </c>
      <c r="W21" s="4">
        <f t="shared" si="5"/>
        <v>0</v>
      </c>
      <c r="X21" s="4">
        <f t="shared" si="5"/>
        <v>0</v>
      </c>
      <c r="Y21" s="4">
        <f t="shared" si="5"/>
        <v>172</v>
      </c>
      <c r="Z21" s="4">
        <f t="shared" si="5"/>
        <v>502</v>
      </c>
      <c r="AA21" s="4">
        <f t="shared" si="5"/>
        <v>0</v>
      </c>
      <c r="AB21" s="4">
        <f t="shared" si="5"/>
        <v>0</v>
      </c>
    </row>
    <row r="22" spans="1:28" ht="19.5" customHeight="1">
      <c r="A22" s="30"/>
      <c r="B22" s="15"/>
      <c r="C22" s="15"/>
      <c r="D22" s="15"/>
      <c r="E22" s="10" t="s">
        <v>9</v>
      </c>
      <c r="F22" s="4">
        <v>22479</v>
      </c>
      <c r="G22" s="4">
        <v>393</v>
      </c>
      <c r="H22" s="4">
        <v>3</v>
      </c>
      <c r="I22" s="4">
        <v>17</v>
      </c>
      <c r="J22" s="4">
        <v>7</v>
      </c>
      <c r="K22" s="4">
        <v>0</v>
      </c>
      <c r="L22" s="4">
        <v>0</v>
      </c>
      <c r="M22" s="4">
        <v>0</v>
      </c>
      <c r="N22" s="4">
        <v>104</v>
      </c>
      <c r="O22" s="4">
        <v>262</v>
      </c>
      <c r="P22" s="4">
        <v>0</v>
      </c>
      <c r="Q22" s="4">
        <v>0</v>
      </c>
      <c r="R22" s="4">
        <v>379</v>
      </c>
      <c r="S22" s="4">
        <v>3</v>
      </c>
      <c r="T22" s="4">
        <v>22</v>
      </c>
      <c r="U22" s="4">
        <v>17</v>
      </c>
      <c r="V22" s="4">
        <v>0</v>
      </c>
      <c r="W22" s="4">
        <v>0</v>
      </c>
      <c r="X22" s="4">
        <v>0</v>
      </c>
      <c r="Y22" s="4">
        <v>90</v>
      </c>
      <c r="Z22" s="4">
        <v>247</v>
      </c>
      <c r="AA22" s="4">
        <v>0</v>
      </c>
      <c r="AB22" s="4">
        <v>0</v>
      </c>
    </row>
    <row r="23" spans="1:28" ht="19.5" customHeight="1">
      <c r="A23" s="31"/>
      <c r="B23" s="16"/>
      <c r="C23" s="16"/>
      <c r="D23" s="16"/>
      <c r="E23" s="10" t="s">
        <v>10</v>
      </c>
      <c r="F23" s="4">
        <v>22323</v>
      </c>
      <c r="G23" s="4">
        <v>417</v>
      </c>
      <c r="H23" s="4">
        <v>5</v>
      </c>
      <c r="I23" s="4">
        <v>17</v>
      </c>
      <c r="J23" s="4">
        <v>9</v>
      </c>
      <c r="K23" s="4">
        <v>0</v>
      </c>
      <c r="L23" s="4">
        <v>0</v>
      </c>
      <c r="M23" s="4">
        <v>0</v>
      </c>
      <c r="N23" s="4">
        <v>98</v>
      </c>
      <c r="O23" s="4">
        <v>288</v>
      </c>
      <c r="P23" s="4">
        <v>0</v>
      </c>
      <c r="Q23" s="4">
        <v>0</v>
      </c>
      <c r="R23" s="4">
        <v>379</v>
      </c>
      <c r="S23" s="4">
        <v>1</v>
      </c>
      <c r="T23" s="4">
        <v>29</v>
      </c>
      <c r="U23" s="4">
        <v>12</v>
      </c>
      <c r="V23" s="4">
        <v>0</v>
      </c>
      <c r="W23" s="4">
        <v>0</v>
      </c>
      <c r="X23" s="4">
        <v>0</v>
      </c>
      <c r="Y23" s="4">
        <v>82</v>
      </c>
      <c r="Z23" s="4">
        <v>255</v>
      </c>
      <c r="AA23" s="4">
        <v>0</v>
      </c>
      <c r="AB23" s="4">
        <v>0</v>
      </c>
    </row>
    <row r="24" spans="1:28" ht="19.5" customHeight="1">
      <c r="A24" s="29" t="s">
        <v>16</v>
      </c>
      <c r="B24" s="14">
        <v>37</v>
      </c>
      <c r="C24" s="14">
        <v>458</v>
      </c>
      <c r="D24" s="14">
        <v>14291</v>
      </c>
      <c r="E24" s="10" t="s">
        <v>18</v>
      </c>
      <c r="F24" s="4">
        <f aca="true" t="shared" si="6" ref="F24:AB24">F25+F26</f>
        <v>80322</v>
      </c>
      <c r="G24" s="4">
        <f t="shared" si="6"/>
        <v>613</v>
      </c>
      <c r="H24" s="4">
        <f t="shared" si="6"/>
        <v>0</v>
      </c>
      <c r="I24" s="4">
        <f t="shared" si="6"/>
        <v>14</v>
      </c>
      <c r="J24" s="4">
        <f t="shared" si="6"/>
        <v>50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221</v>
      </c>
      <c r="O24" s="4">
        <f t="shared" si="6"/>
        <v>328</v>
      </c>
      <c r="P24" s="4">
        <f t="shared" si="6"/>
        <v>0</v>
      </c>
      <c r="Q24" s="4">
        <f t="shared" si="6"/>
        <v>0</v>
      </c>
      <c r="R24" s="4">
        <f t="shared" si="6"/>
        <v>454</v>
      </c>
      <c r="S24" s="4">
        <f t="shared" si="6"/>
        <v>0</v>
      </c>
      <c r="T24" s="4">
        <f t="shared" si="6"/>
        <v>24</v>
      </c>
      <c r="U24" s="4">
        <f t="shared" si="6"/>
        <v>33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163</v>
      </c>
      <c r="Z24" s="4">
        <f t="shared" si="6"/>
        <v>234</v>
      </c>
      <c r="AA24" s="4">
        <f t="shared" si="6"/>
        <v>0</v>
      </c>
      <c r="AB24" s="4">
        <f t="shared" si="6"/>
        <v>0</v>
      </c>
    </row>
    <row r="25" spans="1:28" ht="19.5" customHeight="1">
      <c r="A25" s="30"/>
      <c r="B25" s="15"/>
      <c r="C25" s="15"/>
      <c r="D25" s="15"/>
      <c r="E25" s="10" t="s">
        <v>9</v>
      </c>
      <c r="F25" s="4">
        <v>41489</v>
      </c>
      <c r="G25" s="4">
        <v>305</v>
      </c>
      <c r="H25" s="4">
        <v>0</v>
      </c>
      <c r="I25" s="4">
        <v>7</v>
      </c>
      <c r="J25" s="4">
        <v>26</v>
      </c>
      <c r="K25" s="4">
        <v>0</v>
      </c>
      <c r="L25" s="4">
        <v>0</v>
      </c>
      <c r="M25" s="4">
        <v>0</v>
      </c>
      <c r="N25" s="4">
        <v>104</v>
      </c>
      <c r="O25" s="4">
        <v>168</v>
      </c>
      <c r="P25" s="4">
        <v>0</v>
      </c>
      <c r="Q25" s="4">
        <v>0</v>
      </c>
      <c r="R25" s="4">
        <v>210</v>
      </c>
      <c r="S25" s="4">
        <v>0</v>
      </c>
      <c r="T25" s="4">
        <v>10</v>
      </c>
      <c r="U25" s="4">
        <v>19</v>
      </c>
      <c r="V25" s="4">
        <v>0</v>
      </c>
      <c r="W25" s="4">
        <v>0</v>
      </c>
      <c r="X25" s="4">
        <v>0</v>
      </c>
      <c r="Y25" s="4">
        <v>78</v>
      </c>
      <c r="Z25" s="4">
        <v>103</v>
      </c>
      <c r="AA25" s="4">
        <v>0</v>
      </c>
      <c r="AB25" s="4">
        <v>0</v>
      </c>
    </row>
    <row r="26" spans="1:28" ht="19.5" customHeight="1">
      <c r="A26" s="31"/>
      <c r="B26" s="16"/>
      <c r="C26" s="16"/>
      <c r="D26" s="16"/>
      <c r="E26" s="10" t="s">
        <v>10</v>
      </c>
      <c r="F26" s="4">
        <v>38833</v>
      </c>
      <c r="G26" s="4">
        <v>308</v>
      </c>
      <c r="H26" s="4">
        <v>0</v>
      </c>
      <c r="I26" s="4">
        <v>7</v>
      </c>
      <c r="J26" s="4">
        <v>24</v>
      </c>
      <c r="K26" s="4">
        <v>0</v>
      </c>
      <c r="L26" s="4">
        <v>0</v>
      </c>
      <c r="M26" s="4">
        <v>0</v>
      </c>
      <c r="N26" s="4">
        <v>117</v>
      </c>
      <c r="O26" s="4">
        <v>160</v>
      </c>
      <c r="P26" s="4">
        <v>0</v>
      </c>
      <c r="Q26" s="4">
        <v>0</v>
      </c>
      <c r="R26" s="4">
        <v>244</v>
      </c>
      <c r="S26" s="4">
        <v>0</v>
      </c>
      <c r="T26" s="4">
        <v>14</v>
      </c>
      <c r="U26" s="4">
        <v>14</v>
      </c>
      <c r="V26" s="4">
        <v>0</v>
      </c>
      <c r="W26" s="4">
        <v>0</v>
      </c>
      <c r="X26" s="4">
        <v>0</v>
      </c>
      <c r="Y26" s="4">
        <v>85</v>
      </c>
      <c r="Z26" s="4">
        <v>131</v>
      </c>
      <c r="AA26" s="4">
        <v>0</v>
      </c>
      <c r="AB26" s="4">
        <v>0</v>
      </c>
    </row>
    <row r="27" spans="1:28" ht="19.5" customHeight="1">
      <c r="A27" s="29" t="s">
        <v>17</v>
      </c>
      <c r="B27" s="14">
        <v>10</v>
      </c>
      <c r="C27" s="14">
        <v>188</v>
      </c>
      <c r="D27" s="14">
        <v>4052</v>
      </c>
      <c r="E27" s="10" t="s">
        <v>18</v>
      </c>
      <c r="F27" s="4">
        <f aca="true" t="shared" si="7" ref="F27:AB27">F28+F29</f>
        <v>19194</v>
      </c>
      <c r="G27" s="4">
        <f t="shared" si="7"/>
        <v>102</v>
      </c>
      <c r="H27" s="4">
        <f t="shared" si="7"/>
        <v>0</v>
      </c>
      <c r="I27" s="4">
        <f t="shared" si="7"/>
        <v>8</v>
      </c>
      <c r="J27" s="4">
        <f t="shared" si="7"/>
        <v>5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f t="shared" si="7"/>
        <v>44</v>
      </c>
      <c r="O27" s="4">
        <f t="shared" si="7"/>
        <v>45</v>
      </c>
      <c r="P27" s="4">
        <f t="shared" si="7"/>
        <v>0</v>
      </c>
      <c r="Q27" s="4">
        <f t="shared" si="7"/>
        <v>0</v>
      </c>
      <c r="R27" s="4">
        <f t="shared" si="7"/>
        <v>142</v>
      </c>
      <c r="S27" s="4">
        <f t="shared" si="7"/>
        <v>1</v>
      </c>
      <c r="T27" s="4">
        <f t="shared" si="7"/>
        <v>16</v>
      </c>
      <c r="U27" s="4">
        <f t="shared" si="7"/>
        <v>13</v>
      </c>
      <c r="V27" s="4">
        <f t="shared" si="7"/>
        <v>0</v>
      </c>
      <c r="W27" s="4">
        <f t="shared" si="7"/>
        <v>0</v>
      </c>
      <c r="X27" s="4">
        <f t="shared" si="7"/>
        <v>0</v>
      </c>
      <c r="Y27" s="4">
        <f t="shared" si="7"/>
        <v>28</v>
      </c>
      <c r="Z27" s="4">
        <f t="shared" si="7"/>
        <v>84</v>
      </c>
      <c r="AA27" s="4">
        <f t="shared" si="7"/>
        <v>0</v>
      </c>
      <c r="AB27" s="4">
        <f t="shared" si="7"/>
        <v>0</v>
      </c>
    </row>
    <row r="28" spans="1:28" ht="19.5" customHeight="1">
      <c r="A28" s="30"/>
      <c r="B28" s="15"/>
      <c r="C28" s="15"/>
      <c r="D28" s="15"/>
      <c r="E28" s="10" t="s">
        <v>9</v>
      </c>
      <c r="F28" s="4">
        <v>10048</v>
      </c>
      <c r="G28" s="4">
        <v>54</v>
      </c>
      <c r="H28" s="4">
        <v>0</v>
      </c>
      <c r="I28" s="4">
        <v>6</v>
      </c>
      <c r="J28" s="4">
        <v>3</v>
      </c>
      <c r="K28" s="4">
        <v>0</v>
      </c>
      <c r="L28" s="4">
        <v>0</v>
      </c>
      <c r="M28" s="4">
        <v>0</v>
      </c>
      <c r="N28" s="4">
        <v>27</v>
      </c>
      <c r="O28" s="4">
        <v>18</v>
      </c>
      <c r="P28" s="4">
        <v>0</v>
      </c>
      <c r="Q28" s="4">
        <v>0</v>
      </c>
      <c r="R28" s="4">
        <v>72</v>
      </c>
      <c r="S28" s="4">
        <v>0</v>
      </c>
      <c r="T28" s="4">
        <v>4</v>
      </c>
      <c r="U28" s="4">
        <v>7</v>
      </c>
      <c r="V28" s="4">
        <v>0</v>
      </c>
      <c r="W28" s="4">
        <v>0</v>
      </c>
      <c r="X28" s="4">
        <v>0</v>
      </c>
      <c r="Y28" s="4">
        <v>16</v>
      </c>
      <c r="Z28" s="4">
        <v>45</v>
      </c>
      <c r="AA28" s="4">
        <v>0</v>
      </c>
      <c r="AB28" s="4">
        <v>0</v>
      </c>
    </row>
    <row r="29" spans="1:28" ht="22.5" customHeight="1">
      <c r="A29" s="31"/>
      <c r="B29" s="16"/>
      <c r="C29" s="16"/>
      <c r="D29" s="16"/>
      <c r="E29" s="10" t="s">
        <v>10</v>
      </c>
      <c r="F29" s="4">
        <v>9146</v>
      </c>
      <c r="G29" s="4">
        <v>48</v>
      </c>
      <c r="H29" s="4">
        <v>0</v>
      </c>
      <c r="I29" s="4">
        <v>2</v>
      </c>
      <c r="J29" s="4">
        <v>2</v>
      </c>
      <c r="K29" s="4">
        <v>0</v>
      </c>
      <c r="L29" s="4">
        <v>0</v>
      </c>
      <c r="M29" s="4">
        <v>0</v>
      </c>
      <c r="N29" s="4">
        <v>17</v>
      </c>
      <c r="O29" s="4">
        <v>27</v>
      </c>
      <c r="P29" s="4">
        <v>0</v>
      </c>
      <c r="Q29" s="4">
        <v>0</v>
      </c>
      <c r="R29" s="4">
        <v>70</v>
      </c>
      <c r="S29" s="4">
        <v>1</v>
      </c>
      <c r="T29" s="4">
        <v>12</v>
      </c>
      <c r="U29" s="4">
        <v>6</v>
      </c>
      <c r="V29" s="4">
        <v>0</v>
      </c>
      <c r="W29" s="4">
        <v>0</v>
      </c>
      <c r="X29" s="4">
        <v>0</v>
      </c>
      <c r="Y29" s="4">
        <v>12</v>
      </c>
      <c r="Z29" s="4">
        <v>39</v>
      </c>
      <c r="AA29" s="4">
        <v>0</v>
      </c>
      <c r="AB29" s="4">
        <v>0</v>
      </c>
    </row>
    <row r="30" spans="8:28" ht="16.5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8:28" ht="16.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</sheetData>
  <mergeCells count="55">
    <mergeCell ref="B3:B5"/>
    <mergeCell ref="C3:C5"/>
    <mergeCell ref="D3:D5"/>
    <mergeCell ref="E3:E5"/>
    <mergeCell ref="Z4:Z5"/>
    <mergeCell ref="AB4:AB5"/>
    <mergeCell ref="T4:X4"/>
    <mergeCell ref="Y4:Y5"/>
    <mergeCell ref="AA4:AA5"/>
    <mergeCell ref="Q4:Q5"/>
    <mergeCell ref="R4:R5"/>
    <mergeCell ref="S4:S5"/>
    <mergeCell ref="P4:P5"/>
    <mergeCell ref="I4:M4"/>
    <mergeCell ref="F3:F5"/>
    <mergeCell ref="N4:N5"/>
    <mergeCell ref="O4:O5"/>
    <mergeCell ref="A6:A8"/>
    <mergeCell ref="A1:AB1"/>
    <mergeCell ref="A21:A23"/>
    <mergeCell ref="A24:A26"/>
    <mergeCell ref="R3:AB3"/>
    <mergeCell ref="G3:Q3"/>
    <mergeCell ref="G4:G5"/>
    <mergeCell ref="A3:A5"/>
    <mergeCell ref="A9:A11"/>
    <mergeCell ref="H4:H5"/>
    <mergeCell ref="A12:A14"/>
    <mergeCell ref="A15:A17"/>
    <mergeCell ref="A18:A20"/>
    <mergeCell ref="A27:A29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A1" sqref="A1:AB1"/>
    </sheetView>
  </sheetViews>
  <sheetFormatPr defaultColWidth="9.00390625" defaultRowHeight="16.5"/>
  <cols>
    <col min="1" max="1" width="9.375" style="3" customWidth="1"/>
    <col min="2" max="3" width="6.625" style="3" customWidth="1"/>
    <col min="4" max="4" width="7.875" style="3" customWidth="1"/>
    <col min="5" max="5" width="4.875" style="3" customWidth="1"/>
    <col min="6" max="6" width="7.25390625" style="3" customWidth="1"/>
    <col min="7" max="28" width="6.625" style="3" customWidth="1"/>
    <col min="29" max="16384" width="9.00390625" style="3" customWidth="1"/>
  </cols>
  <sheetData>
    <row r="1" spans="1:28" ht="60" customHeight="1">
      <c r="A1" s="32" t="s">
        <v>110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" customHeight="1">
      <c r="A3" s="17" t="s">
        <v>55</v>
      </c>
      <c r="B3" s="17" t="s">
        <v>95</v>
      </c>
      <c r="C3" s="17" t="s">
        <v>96</v>
      </c>
      <c r="D3" s="17" t="s">
        <v>97</v>
      </c>
      <c r="E3" s="17" t="s">
        <v>53</v>
      </c>
      <c r="F3" s="17" t="s">
        <v>56</v>
      </c>
      <c r="G3" s="22" t="s">
        <v>59</v>
      </c>
      <c r="H3" s="23"/>
      <c r="I3" s="23"/>
      <c r="J3" s="23"/>
      <c r="K3" s="23"/>
      <c r="L3" s="23"/>
      <c r="M3" s="23"/>
      <c r="N3" s="23"/>
      <c r="O3" s="23"/>
      <c r="P3" s="23"/>
      <c r="Q3" s="24"/>
      <c r="R3" s="22" t="s">
        <v>64</v>
      </c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1:28" ht="24" customHeight="1">
      <c r="A4" s="18"/>
      <c r="B4" s="18"/>
      <c r="C4" s="18"/>
      <c r="D4" s="18"/>
      <c r="E4" s="18"/>
      <c r="F4" s="18"/>
      <c r="G4" s="17" t="s">
        <v>57</v>
      </c>
      <c r="H4" s="17" t="s">
        <v>58</v>
      </c>
      <c r="I4" s="22" t="s">
        <v>130</v>
      </c>
      <c r="J4" s="23"/>
      <c r="K4" s="23"/>
      <c r="L4" s="23"/>
      <c r="M4" s="24"/>
      <c r="N4" s="20" t="s">
        <v>99</v>
      </c>
      <c r="O4" s="20" t="s">
        <v>101</v>
      </c>
      <c r="P4" s="17" t="s">
        <v>62</v>
      </c>
      <c r="Q4" s="17" t="s">
        <v>40</v>
      </c>
      <c r="R4" s="17" t="s">
        <v>63</v>
      </c>
      <c r="S4" s="17" t="s">
        <v>47</v>
      </c>
      <c r="T4" s="22" t="s">
        <v>43</v>
      </c>
      <c r="U4" s="23"/>
      <c r="V4" s="23"/>
      <c r="W4" s="23"/>
      <c r="X4" s="24"/>
      <c r="Y4" s="20" t="s">
        <v>99</v>
      </c>
      <c r="Z4" s="20" t="s">
        <v>100</v>
      </c>
      <c r="AA4" s="17" t="s">
        <v>41</v>
      </c>
      <c r="AB4" s="17" t="s">
        <v>49</v>
      </c>
    </row>
    <row r="5" spans="1:28" ht="135.75" customHeight="1">
      <c r="A5" s="19"/>
      <c r="B5" s="19"/>
      <c r="C5" s="19"/>
      <c r="D5" s="19"/>
      <c r="E5" s="19"/>
      <c r="F5" s="19"/>
      <c r="G5" s="19"/>
      <c r="H5" s="19"/>
      <c r="I5" s="1" t="s">
        <v>46</v>
      </c>
      <c r="J5" s="1" t="s">
        <v>60</v>
      </c>
      <c r="K5" s="1" t="s">
        <v>45</v>
      </c>
      <c r="L5" s="1" t="s">
        <v>61</v>
      </c>
      <c r="M5" s="1" t="s">
        <v>98</v>
      </c>
      <c r="N5" s="21"/>
      <c r="O5" s="21"/>
      <c r="P5" s="19"/>
      <c r="Q5" s="19"/>
      <c r="R5" s="19"/>
      <c r="S5" s="19"/>
      <c r="T5" s="1" t="s">
        <v>46</v>
      </c>
      <c r="U5" s="1" t="s">
        <v>60</v>
      </c>
      <c r="V5" s="1" t="s">
        <v>45</v>
      </c>
      <c r="W5" s="1" t="s">
        <v>61</v>
      </c>
      <c r="X5" s="1" t="s">
        <v>98</v>
      </c>
      <c r="Y5" s="21"/>
      <c r="Z5" s="21"/>
      <c r="AA5" s="19"/>
      <c r="AB5" s="19"/>
    </row>
    <row r="6" spans="1:28" ht="19.5" customHeight="1">
      <c r="A6" s="29" t="s">
        <v>30</v>
      </c>
      <c r="B6" s="14">
        <f>B9+B12+B15+B18+B21+B24+B27</f>
        <v>231</v>
      </c>
      <c r="C6" s="14">
        <f>C9+C12+C15+C18+C21+C24+C27</f>
        <v>3669</v>
      </c>
      <c r="D6" s="14">
        <f>D9+D12+D15+D18+D21+D24+D27</f>
        <v>118827</v>
      </c>
      <c r="E6" s="10" t="s">
        <v>18</v>
      </c>
      <c r="F6" s="4">
        <f aca="true" t="shared" si="0" ref="F6:AB6">F7+F8</f>
        <v>568727</v>
      </c>
      <c r="G6" s="4">
        <f t="shared" si="0"/>
        <v>5457</v>
      </c>
      <c r="H6" s="4">
        <f t="shared" si="0"/>
        <v>25</v>
      </c>
      <c r="I6" s="4">
        <f t="shared" si="0"/>
        <v>170</v>
      </c>
      <c r="J6" s="4">
        <f t="shared" si="0"/>
        <v>191</v>
      </c>
      <c r="K6" s="4">
        <f t="shared" si="0"/>
        <v>0</v>
      </c>
      <c r="L6" s="4">
        <f t="shared" si="0"/>
        <v>7</v>
      </c>
      <c r="M6" s="4">
        <f t="shared" si="0"/>
        <v>0</v>
      </c>
      <c r="N6" s="4">
        <f t="shared" si="0"/>
        <v>1993</v>
      </c>
      <c r="O6" s="4">
        <f t="shared" si="0"/>
        <v>3071</v>
      </c>
      <c r="P6" s="4">
        <f t="shared" si="0"/>
        <v>0</v>
      </c>
      <c r="Q6" s="4">
        <f t="shared" si="0"/>
        <v>0</v>
      </c>
      <c r="R6" s="4">
        <f t="shared" si="0"/>
        <v>5395</v>
      </c>
      <c r="S6" s="4">
        <f t="shared" si="0"/>
        <v>48</v>
      </c>
      <c r="T6" s="4">
        <f>T7+T8</f>
        <v>261</v>
      </c>
      <c r="U6" s="4">
        <f>U7+U8</f>
        <v>238</v>
      </c>
      <c r="V6" s="4">
        <f>V7+V8</f>
        <v>0</v>
      </c>
      <c r="W6" s="4">
        <f t="shared" si="0"/>
        <v>5</v>
      </c>
      <c r="X6" s="4">
        <f t="shared" si="0"/>
        <v>0</v>
      </c>
      <c r="Y6" s="4">
        <f t="shared" si="0"/>
        <v>1765</v>
      </c>
      <c r="Z6" s="4">
        <f t="shared" si="0"/>
        <v>3078</v>
      </c>
      <c r="AA6" s="4">
        <f t="shared" si="0"/>
        <v>0</v>
      </c>
      <c r="AB6" s="4">
        <f t="shared" si="0"/>
        <v>0</v>
      </c>
    </row>
    <row r="7" spans="1:28" ht="19.5" customHeight="1">
      <c r="A7" s="30"/>
      <c r="B7" s="15"/>
      <c r="C7" s="15"/>
      <c r="D7" s="15"/>
      <c r="E7" s="10" t="s">
        <v>9</v>
      </c>
      <c r="F7" s="4">
        <v>294672</v>
      </c>
      <c r="G7" s="4">
        <v>2810</v>
      </c>
      <c r="H7" s="6">
        <v>12</v>
      </c>
      <c r="I7" s="6">
        <v>88</v>
      </c>
      <c r="J7" s="6">
        <v>114</v>
      </c>
      <c r="K7" s="6">
        <v>0</v>
      </c>
      <c r="L7" s="6">
        <v>5</v>
      </c>
      <c r="M7" s="6">
        <v>0</v>
      </c>
      <c r="N7" s="6">
        <v>1094</v>
      </c>
      <c r="O7" s="6">
        <v>1497</v>
      </c>
      <c r="P7" s="6">
        <v>0</v>
      </c>
      <c r="Q7" s="6">
        <v>0</v>
      </c>
      <c r="R7" s="6">
        <v>2782</v>
      </c>
      <c r="S7" s="6">
        <v>28</v>
      </c>
      <c r="T7" s="6">
        <v>134</v>
      </c>
      <c r="U7" s="6">
        <v>129</v>
      </c>
      <c r="V7" s="6">
        <v>0</v>
      </c>
      <c r="W7" s="6">
        <v>3</v>
      </c>
      <c r="X7" s="6">
        <v>0</v>
      </c>
      <c r="Y7" s="6">
        <v>968</v>
      </c>
      <c r="Z7" s="6">
        <v>1520</v>
      </c>
      <c r="AA7" s="6">
        <v>0</v>
      </c>
      <c r="AB7" s="6">
        <v>0</v>
      </c>
    </row>
    <row r="8" spans="1:28" ht="19.5" customHeight="1">
      <c r="A8" s="31"/>
      <c r="B8" s="16"/>
      <c r="C8" s="16"/>
      <c r="D8" s="16"/>
      <c r="E8" s="10" t="s">
        <v>10</v>
      </c>
      <c r="F8" s="4">
        <v>274055</v>
      </c>
      <c r="G8" s="4">
        <v>2647</v>
      </c>
      <c r="H8" s="6">
        <v>13</v>
      </c>
      <c r="I8" s="6">
        <v>82</v>
      </c>
      <c r="J8" s="6">
        <v>77</v>
      </c>
      <c r="K8" s="6">
        <v>0</v>
      </c>
      <c r="L8" s="6">
        <v>2</v>
      </c>
      <c r="M8" s="6">
        <v>0</v>
      </c>
      <c r="N8" s="6">
        <v>899</v>
      </c>
      <c r="O8" s="6">
        <v>1574</v>
      </c>
      <c r="P8" s="6">
        <v>0</v>
      </c>
      <c r="Q8" s="6">
        <v>0</v>
      </c>
      <c r="R8" s="6">
        <v>2613</v>
      </c>
      <c r="S8" s="6">
        <v>20</v>
      </c>
      <c r="T8" s="6">
        <v>127</v>
      </c>
      <c r="U8" s="6">
        <v>109</v>
      </c>
      <c r="V8" s="6">
        <v>0</v>
      </c>
      <c r="W8" s="6">
        <v>2</v>
      </c>
      <c r="X8" s="6">
        <v>0</v>
      </c>
      <c r="Y8" s="6">
        <v>797</v>
      </c>
      <c r="Z8" s="6">
        <v>1558</v>
      </c>
      <c r="AA8" s="6">
        <v>0</v>
      </c>
      <c r="AB8" s="6">
        <v>0</v>
      </c>
    </row>
    <row r="9" spans="1:28" ht="19.5" customHeight="1">
      <c r="A9" s="29" t="s">
        <v>11</v>
      </c>
      <c r="B9" s="14">
        <v>39</v>
      </c>
      <c r="C9" s="14">
        <v>799</v>
      </c>
      <c r="D9" s="14">
        <v>30402</v>
      </c>
      <c r="E9" s="10" t="s">
        <v>18</v>
      </c>
      <c r="F9" s="4">
        <f aca="true" t="shared" si="1" ref="F9:AA9">F10+F11</f>
        <v>137785</v>
      </c>
      <c r="G9" s="4">
        <f t="shared" si="1"/>
        <v>1524</v>
      </c>
      <c r="H9" s="4">
        <f t="shared" si="1"/>
        <v>5</v>
      </c>
      <c r="I9" s="4">
        <f t="shared" si="1"/>
        <v>46</v>
      </c>
      <c r="J9" s="4">
        <f t="shared" si="1"/>
        <v>56</v>
      </c>
      <c r="K9" s="4">
        <f t="shared" si="1"/>
        <v>0</v>
      </c>
      <c r="L9" s="4">
        <f t="shared" si="1"/>
        <v>1</v>
      </c>
      <c r="M9" s="4">
        <f t="shared" si="1"/>
        <v>0</v>
      </c>
      <c r="N9" s="4">
        <f t="shared" si="1"/>
        <v>659</v>
      </c>
      <c r="O9" s="4">
        <f t="shared" si="1"/>
        <v>757</v>
      </c>
      <c r="P9" s="4">
        <v>0</v>
      </c>
      <c r="Q9" s="4">
        <f t="shared" si="1"/>
        <v>0</v>
      </c>
      <c r="R9" s="4">
        <f t="shared" si="1"/>
        <v>1139</v>
      </c>
      <c r="S9" s="4">
        <f t="shared" si="1"/>
        <v>9</v>
      </c>
      <c r="T9" s="4">
        <f t="shared" si="1"/>
        <v>56</v>
      </c>
      <c r="U9" s="4">
        <f t="shared" si="1"/>
        <v>55</v>
      </c>
      <c r="V9" s="4">
        <f t="shared" si="1"/>
        <v>0</v>
      </c>
      <c r="W9" s="4">
        <f t="shared" si="1"/>
        <v>0</v>
      </c>
      <c r="X9" s="4">
        <f t="shared" si="1"/>
        <v>0</v>
      </c>
      <c r="Y9" s="4">
        <f t="shared" si="1"/>
        <v>547</v>
      </c>
      <c r="Z9" s="4">
        <f t="shared" si="1"/>
        <v>472</v>
      </c>
      <c r="AA9" s="4">
        <f t="shared" si="1"/>
        <v>0</v>
      </c>
      <c r="AB9" s="4">
        <v>0</v>
      </c>
    </row>
    <row r="10" spans="1:28" ht="19.5" customHeight="1">
      <c r="A10" s="30"/>
      <c r="B10" s="15"/>
      <c r="C10" s="15"/>
      <c r="D10" s="15"/>
      <c r="E10" s="10" t="s">
        <v>9</v>
      </c>
      <c r="F10" s="4">
        <v>72192</v>
      </c>
      <c r="G10" s="4">
        <v>773</v>
      </c>
      <c r="H10" s="4">
        <v>2</v>
      </c>
      <c r="I10" s="4">
        <v>23</v>
      </c>
      <c r="J10" s="4">
        <v>31</v>
      </c>
      <c r="K10" s="4">
        <v>0</v>
      </c>
      <c r="L10" s="4">
        <v>1</v>
      </c>
      <c r="M10" s="4">
        <v>0</v>
      </c>
      <c r="N10" s="4">
        <v>346</v>
      </c>
      <c r="O10" s="4">
        <v>370</v>
      </c>
      <c r="P10" s="4">
        <v>0</v>
      </c>
      <c r="Q10" s="4">
        <v>0</v>
      </c>
      <c r="R10" s="4">
        <v>578</v>
      </c>
      <c r="S10" s="4">
        <v>7</v>
      </c>
      <c r="T10" s="4">
        <v>27</v>
      </c>
      <c r="U10" s="4">
        <v>25</v>
      </c>
      <c r="V10" s="4">
        <v>0</v>
      </c>
      <c r="W10" s="4">
        <v>0</v>
      </c>
      <c r="X10" s="4">
        <v>0</v>
      </c>
      <c r="Y10" s="4">
        <v>268</v>
      </c>
      <c r="Z10" s="4">
        <v>251</v>
      </c>
      <c r="AA10" s="4">
        <v>0</v>
      </c>
      <c r="AB10" s="4">
        <v>0</v>
      </c>
    </row>
    <row r="11" spans="1:28" ht="19.5" customHeight="1">
      <c r="A11" s="31"/>
      <c r="B11" s="16"/>
      <c r="C11" s="16"/>
      <c r="D11" s="16"/>
      <c r="E11" s="10" t="s">
        <v>10</v>
      </c>
      <c r="F11" s="4">
        <v>65593</v>
      </c>
      <c r="G11" s="4">
        <v>751</v>
      </c>
      <c r="H11" s="4">
        <v>3</v>
      </c>
      <c r="I11" s="4">
        <v>23</v>
      </c>
      <c r="J11" s="4">
        <v>25</v>
      </c>
      <c r="K11" s="4">
        <v>0</v>
      </c>
      <c r="L11" s="4">
        <v>0</v>
      </c>
      <c r="M11" s="4">
        <v>0</v>
      </c>
      <c r="N11" s="4">
        <v>313</v>
      </c>
      <c r="O11" s="4">
        <v>387</v>
      </c>
      <c r="P11" s="4">
        <v>0</v>
      </c>
      <c r="Q11" s="4">
        <v>0</v>
      </c>
      <c r="R11" s="4">
        <v>561</v>
      </c>
      <c r="S11" s="4">
        <v>2</v>
      </c>
      <c r="T11" s="4">
        <v>29</v>
      </c>
      <c r="U11" s="4">
        <v>30</v>
      </c>
      <c r="V11" s="4">
        <v>0</v>
      </c>
      <c r="W11" s="4">
        <v>0</v>
      </c>
      <c r="X11" s="4">
        <v>0</v>
      </c>
      <c r="Y11" s="4">
        <v>279</v>
      </c>
      <c r="Z11" s="4">
        <v>221</v>
      </c>
      <c r="AA11" s="4">
        <v>0</v>
      </c>
      <c r="AB11" s="4">
        <v>0</v>
      </c>
    </row>
    <row r="12" spans="1:28" ht="19.5" customHeight="1">
      <c r="A12" s="29" t="s">
        <v>12</v>
      </c>
      <c r="B12" s="14">
        <v>37</v>
      </c>
      <c r="C12" s="14">
        <v>434</v>
      </c>
      <c r="D12" s="14">
        <v>19821</v>
      </c>
      <c r="E12" s="10" t="s">
        <v>18</v>
      </c>
      <c r="F12" s="4">
        <f aca="true" t="shared" si="2" ref="F12:AB12">F13+F14</f>
        <v>96195</v>
      </c>
      <c r="G12" s="4">
        <f t="shared" si="2"/>
        <v>1153</v>
      </c>
      <c r="H12" s="4">
        <f t="shared" si="2"/>
        <v>6</v>
      </c>
      <c r="I12" s="4">
        <f t="shared" si="2"/>
        <v>31</v>
      </c>
      <c r="J12" s="4">
        <f t="shared" si="2"/>
        <v>51</v>
      </c>
      <c r="K12" s="4">
        <f t="shared" si="2"/>
        <v>0</v>
      </c>
      <c r="L12" s="4">
        <f t="shared" si="2"/>
        <v>1</v>
      </c>
      <c r="M12" s="4">
        <f t="shared" si="2"/>
        <v>0</v>
      </c>
      <c r="N12" s="4">
        <f t="shared" si="2"/>
        <v>348</v>
      </c>
      <c r="O12" s="4">
        <f t="shared" si="2"/>
        <v>716</v>
      </c>
      <c r="P12" s="4">
        <f t="shared" si="2"/>
        <v>0</v>
      </c>
      <c r="Q12" s="4">
        <f t="shared" si="2"/>
        <v>0</v>
      </c>
      <c r="R12" s="4">
        <f t="shared" si="2"/>
        <v>898</v>
      </c>
      <c r="S12" s="4">
        <f t="shared" si="2"/>
        <v>11</v>
      </c>
      <c r="T12" s="4">
        <f t="shared" si="2"/>
        <v>55</v>
      </c>
      <c r="U12" s="4">
        <f t="shared" si="2"/>
        <v>76</v>
      </c>
      <c r="V12" s="4">
        <f t="shared" si="2"/>
        <v>0</v>
      </c>
      <c r="W12" s="4">
        <f t="shared" si="2"/>
        <v>0</v>
      </c>
      <c r="X12" s="4">
        <f t="shared" si="2"/>
        <v>0</v>
      </c>
      <c r="Y12" s="4">
        <f t="shared" si="2"/>
        <v>305</v>
      </c>
      <c r="Z12" s="4">
        <f t="shared" si="2"/>
        <v>451</v>
      </c>
      <c r="AA12" s="4">
        <f t="shared" si="2"/>
        <v>0</v>
      </c>
      <c r="AB12" s="4">
        <f t="shared" si="2"/>
        <v>0</v>
      </c>
    </row>
    <row r="13" spans="1:28" ht="19.5" customHeight="1">
      <c r="A13" s="30"/>
      <c r="B13" s="15"/>
      <c r="C13" s="15"/>
      <c r="D13" s="15"/>
      <c r="E13" s="10" t="s">
        <v>9</v>
      </c>
      <c r="F13" s="4">
        <v>50345</v>
      </c>
      <c r="G13" s="4">
        <v>622</v>
      </c>
      <c r="H13" s="4">
        <v>0</v>
      </c>
      <c r="I13" s="4">
        <v>15</v>
      </c>
      <c r="J13" s="4">
        <v>37</v>
      </c>
      <c r="K13" s="4">
        <v>0</v>
      </c>
      <c r="L13" s="4">
        <v>1</v>
      </c>
      <c r="M13" s="4">
        <v>0</v>
      </c>
      <c r="N13" s="4">
        <v>217</v>
      </c>
      <c r="O13" s="4">
        <v>352</v>
      </c>
      <c r="P13" s="4">
        <v>0</v>
      </c>
      <c r="Q13" s="4">
        <v>0</v>
      </c>
      <c r="R13" s="4">
        <v>508</v>
      </c>
      <c r="S13" s="4">
        <v>3</v>
      </c>
      <c r="T13" s="4">
        <v>27</v>
      </c>
      <c r="U13" s="4">
        <v>48</v>
      </c>
      <c r="V13" s="4">
        <v>0</v>
      </c>
      <c r="W13" s="4">
        <v>0</v>
      </c>
      <c r="X13" s="4">
        <v>0</v>
      </c>
      <c r="Y13" s="4">
        <v>206</v>
      </c>
      <c r="Z13" s="4">
        <v>224</v>
      </c>
      <c r="AA13" s="4">
        <v>0</v>
      </c>
      <c r="AB13" s="4">
        <v>0</v>
      </c>
    </row>
    <row r="14" spans="1:28" ht="19.5" customHeight="1">
      <c r="A14" s="31"/>
      <c r="B14" s="16"/>
      <c r="C14" s="16"/>
      <c r="D14" s="16"/>
      <c r="E14" s="10" t="s">
        <v>10</v>
      </c>
      <c r="F14" s="4">
        <v>45850</v>
      </c>
      <c r="G14" s="4">
        <v>531</v>
      </c>
      <c r="H14" s="4">
        <v>6</v>
      </c>
      <c r="I14" s="4">
        <v>16</v>
      </c>
      <c r="J14" s="4">
        <v>14</v>
      </c>
      <c r="K14" s="4">
        <v>0</v>
      </c>
      <c r="L14" s="4">
        <v>0</v>
      </c>
      <c r="M14" s="4">
        <v>0</v>
      </c>
      <c r="N14" s="4">
        <v>131</v>
      </c>
      <c r="O14" s="4">
        <v>364</v>
      </c>
      <c r="P14" s="4">
        <v>0</v>
      </c>
      <c r="Q14" s="4">
        <v>0</v>
      </c>
      <c r="R14" s="4">
        <v>390</v>
      </c>
      <c r="S14" s="4">
        <v>8</v>
      </c>
      <c r="T14" s="4">
        <v>28</v>
      </c>
      <c r="U14" s="4">
        <v>28</v>
      </c>
      <c r="V14" s="4">
        <v>0</v>
      </c>
      <c r="W14" s="4">
        <v>0</v>
      </c>
      <c r="X14" s="4">
        <v>0</v>
      </c>
      <c r="Y14" s="4">
        <v>99</v>
      </c>
      <c r="Z14" s="4">
        <v>227</v>
      </c>
      <c r="AA14" s="4">
        <v>0</v>
      </c>
      <c r="AB14" s="4">
        <v>0</v>
      </c>
    </row>
    <row r="15" spans="1:28" ht="19.5" customHeight="1">
      <c r="A15" s="29" t="s">
        <v>13</v>
      </c>
      <c r="B15" s="14">
        <v>31</v>
      </c>
      <c r="C15" s="14">
        <v>561</v>
      </c>
      <c r="D15" s="14">
        <v>12828</v>
      </c>
      <c r="E15" s="10" t="s">
        <v>18</v>
      </c>
      <c r="F15" s="4">
        <f aca="true" t="shared" si="3" ref="F15:AA15">F16+F17</f>
        <v>62399</v>
      </c>
      <c r="G15" s="4">
        <f t="shared" si="3"/>
        <v>470</v>
      </c>
      <c r="H15" s="4">
        <f t="shared" si="3"/>
        <v>2</v>
      </c>
      <c r="I15" s="4">
        <f t="shared" si="3"/>
        <v>18</v>
      </c>
      <c r="J15" s="4">
        <f t="shared" si="3"/>
        <v>17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126</v>
      </c>
      <c r="O15" s="4">
        <f t="shared" si="3"/>
        <v>307</v>
      </c>
      <c r="P15" s="4">
        <f t="shared" si="3"/>
        <v>0</v>
      </c>
      <c r="Q15" s="4">
        <f t="shared" si="3"/>
        <v>0</v>
      </c>
      <c r="R15" s="4">
        <f t="shared" si="3"/>
        <v>785</v>
      </c>
      <c r="S15" s="4">
        <f t="shared" si="3"/>
        <v>9</v>
      </c>
      <c r="T15" s="4">
        <f t="shared" si="3"/>
        <v>40</v>
      </c>
      <c r="U15" s="4">
        <f t="shared" si="3"/>
        <v>29</v>
      </c>
      <c r="V15" s="4">
        <f t="shared" si="3"/>
        <v>0</v>
      </c>
      <c r="W15" s="4">
        <f t="shared" si="3"/>
        <v>0</v>
      </c>
      <c r="X15" s="4">
        <f t="shared" si="3"/>
        <v>0</v>
      </c>
      <c r="Y15" s="4">
        <f t="shared" si="3"/>
        <v>120</v>
      </c>
      <c r="Z15" s="4">
        <f t="shared" si="3"/>
        <v>587</v>
      </c>
      <c r="AA15" s="4">
        <f t="shared" si="3"/>
        <v>0</v>
      </c>
      <c r="AB15" s="4">
        <v>0</v>
      </c>
    </row>
    <row r="16" spans="1:28" ht="19.5" customHeight="1">
      <c r="A16" s="30"/>
      <c r="B16" s="15"/>
      <c r="C16" s="15"/>
      <c r="D16" s="15"/>
      <c r="E16" s="10" t="s">
        <v>9</v>
      </c>
      <c r="F16" s="4">
        <v>31852</v>
      </c>
      <c r="G16" s="4">
        <v>222</v>
      </c>
      <c r="H16" s="4">
        <v>2</v>
      </c>
      <c r="I16" s="4">
        <v>12</v>
      </c>
      <c r="J16" s="4">
        <v>13</v>
      </c>
      <c r="K16" s="4">
        <v>0</v>
      </c>
      <c r="L16" s="4">
        <v>0</v>
      </c>
      <c r="M16" s="4">
        <v>0</v>
      </c>
      <c r="N16" s="4">
        <v>60</v>
      </c>
      <c r="O16" s="4">
        <v>135</v>
      </c>
      <c r="P16" s="4">
        <v>0</v>
      </c>
      <c r="Q16" s="4">
        <v>0</v>
      </c>
      <c r="R16" s="4">
        <v>393</v>
      </c>
      <c r="S16" s="4">
        <v>7</v>
      </c>
      <c r="T16" s="4">
        <v>18</v>
      </c>
      <c r="U16" s="4">
        <v>12</v>
      </c>
      <c r="V16" s="4">
        <v>0</v>
      </c>
      <c r="W16" s="4">
        <v>0</v>
      </c>
      <c r="X16" s="4">
        <v>0</v>
      </c>
      <c r="Y16" s="4">
        <v>65</v>
      </c>
      <c r="Z16" s="4">
        <v>291</v>
      </c>
      <c r="AA16" s="4">
        <v>0</v>
      </c>
      <c r="AB16" s="4">
        <v>0</v>
      </c>
    </row>
    <row r="17" spans="1:28" ht="19.5" customHeight="1">
      <c r="A17" s="31"/>
      <c r="B17" s="16"/>
      <c r="C17" s="16"/>
      <c r="D17" s="16"/>
      <c r="E17" s="10" t="s">
        <v>10</v>
      </c>
      <c r="F17" s="4">
        <v>30547</v>
      </c>
      <c r="G17" s="4">
        <v>248</v>
      </c>
      <c r="H17" s="4">
        <v>0</v>
      </c>
      <c r="I17" s="4">
        <v>6</v>
      </c>
      <c r="J17" s="4">
        <v>4</v>
      </c>
      <c r="K17" s="4">
        <v>0</v>
      </c>
      <c r="L17" s="4">
        <v>0</v>
      </c>
      <c r="M17" s="4">
        <v>0</v>
      </c>
      <c r="N17" s="4">
        <v>66</v>
      </c>
      <c r="O17" s="4">
        <v>172</v>
      </c>
      <c r="P17" s="4">
        <v>0</v>
      </c>
      <c r="Q17" s="4">
        <v>0</v>
      </c>
      <c r="R17" s="4">
        <v>392</v>
      </c>
      <c r="S17" s="4">
        <v>2</v>
      </c>
      <c r="T17" s="4">
        <v>22</v>
      </c>
      <c r="U17" s="4">
        <v>17</v>
      </c>
      <c r="V17" s="4">
        <v>0</v>
      </c>
      <c r="W17" s="4">
        <v>0</v>
      </c>
      <c r="X17" s="4">
        <v>0</v>
      </c>
      <c r="Y17" s="4">
        <v>55</v>
      </c>
      <c r="Z17" s="4">
        <v>296</v>
      </c>
      <c r="AA17" s="4">
        <v>0</v>
      </c>
      <c r="AB17" s="4">
        <v>0</v>
      </c>
    </row>
    <row r="18" spans="1:28" ht="19.5" customHeight="1">
      <c r="A18" s="29" t="s">
        <v>14</v>
      </c>
      <c r="B18" s="14">
        <v>47</v>
      </c>
      <c r="C18" s="14">
        <v>758</v>
      </c>
      <c r="D18" s="14">
        <v>27848</v>
      </c>
      <c r="E18" s="10" t="s">
        <v>18</v>
      </c>
      <c r="F18" s="4">
        <f aca="true" t="shared" si="4" ref="F18:AB18">F19+F20</f>
        <v>128001</v>
      </c>
      <c r="G18" s="4">
        <f t="shared" si="4"/>
        <v>1202</v>
      </c>
      <c r="H18" s="4">
        <f t="shared" si="4"/>
        <v>7</v>
      </c>
      <c r="I18" s="4">
        <f t="shared" si="4"/>
        <v>34</v>
      </c>
      <c r="J18" s="4">
        <f t="shared" si="4"/>
        <v>19</v>
      </c>
      <c r="K18" s="4">
        <f t="shared" si="4"/>
        <v>0</v>
      </c>
      <c r="L18" s="4">
        <f t="shared" si="4"/>
        <v>5</v>
      </c>
      <c r="M18" s="4">
        <f t="shared" si="4"/>
        <v>0</v>
      </c>
      <c r="N18" s="4">
        <f t="shared" si="4"/>
        <v>529</v>
      </c>
      <c r="O18" s="4">
        <f t="shared" si="4"/>
        <v>608</v>
      </c>
      <c r="P18" s="4">
        <f t="shared" si="4"/>
        <v>0</v>
      </c>
      <c r="Q18" s="4">
        <f t="shared" si="4"/>
        <v>0</v>
      </c>
      <c r="R18" s="4">
        <f t="shared" si="4"/>
        <v>1235</v>
      </c>
      <c r="S18" s="4">
        <f t="shared" si="4"/>
        <v>5</v>
      </c>
      <c r="T18" s="4">
        <f t="shared" si="4"/>
        <v>61</v>
      </c>
      <c r="U18" s="4">
        <f t="shared" si="4"/>
        <v>50</v>
      </c>
      <c r="V18" s="4">
        <f t="shared" si="4"/>
        <v>0</v>
      </c>
      <c r="W18" s="4">
        <f t="shared" si="4"/>
        <v>5</v>
      </c>
      <c r="X18" s="4">
        <f t="shared" si="4"/>
        <v>0</v>
      </c>
      <c r="Y18" s="4">
        <f t="shared" si="4"/>
        <v>424</v>
      </c>
      <c r="Z18" s="4">
        <f t="shared" si="4"/>
        <v>690</v>
      </c>
      <c r="AA18" s="4">
        <f t="shared" si="4"/>
        <v>0</v>
      </c>
      <c r="AB18" s="4">
        <f t="shared" si="4"/>
        <v>0</v>
      </c>
    </row>
    <row r="19" spans="1:28" ht="19.5" customHeight="1">
      <c r="A19" s="30"/>
      <c r="B19" s="15"/>
      <c r="C19" s="15"/>
      <c r="D19" s="15"/>
      <c r="E19" s="10" t="s">
        <v>9</v>
      </c>
      <c r="F19" s="4">
        <v>66217</v>
      </c>
      <c r="G19" s="4">
        <v>634</v>
      </c>
      <c r="H19" s="4">
        <v>4</v>
      </c>
      <c r="I19" s="4">
        <v>17</v>
      </c>
      <c r="J19" s="4">
        <v>8</v>
      </c>
      <c r="K19" s="4">
        <v>0</v>
      </c>
      <c r="L19" s="4">
        <v>3</v>
      </c>
      <c r="M19" s="4">
        <v>0</v>
      </c>
      <c r="N19" s="4">
        <v>297</v>
      </c>
      <c r="O19" s="4">
        <v>305</v>
      </c>
      <c r="P19" s="4">
        <v>0</v>
      </c>
      <c r="Q19" s="4">
        <v>0</v>
      </c>
      <c r="R19" s="4">
        <v>663</v>
      </c>
      <c r="S19" s="4">
        <v>3</v>
      </c>
      <c r="T19" s="4">
        <v>35</v>
      </c>
      <c r="U19" s="4">
        <v>27</v>
      </c>
      <c r="V19" s="4">
        <v>0</v>
      </c>
      <c r="W19" s="4">
        <v>3</v>
      </c>
      <c r="X19" s="4">
        <v>0</v>
      </c>
      <c r="Y19" s="4">
        <v>243</v>
      </c>
      <c r="Z19" s="4">
        <v>352</v>
      </c>
      <c r="AA19" s="4">
        <v>0</v>
      </c>
      <c r="AB19" s="4">
        <v>0</v>
      </c>
    </row>
    <row r="20" spans="1:28" ht="19.5" customHeight="1">
      <c r="A20" s="31"/>
      <c r="B20" s="16"/>
      <c r="C20" s="16"/>
      <c r="D20" s="16"/>
      <c r="E20" s="10" t="s">
        <v>10</v>
      </c>
      <c r="F20" s="4">
        <v>61784</v>
      </c>
      <c r="G20" s="4">
        <v>568</v>
      </c>
      <c r="H20" s="4">
        <v>3</v>
      </c>
      <c r="I20" s="4">
        <v>17</v>
      </c>
      <c r="J20" s="4">
        <v>11</v>
      </c>
      <c r="K20" s="4">
        <v>0</v>
      </c>
      <c r="L20" s="4">
        <v>2</v>
      </c>
      <c r="M20" s="4">
        <v>0</v>
      </c>
      <c r="N20" s="4">
        <v>232</v>
      </c>
      <c r="O20" s="4">
        <v>303</v>
      </c>
      <c r="P20" s="4">
        <v>0</v>
      </c>
      <c r="Q20" s="4">
        <v>0</v>
      </c>
      <c r="R20" s="4">
        <v>572</v>
      </c>
      <c r="S20" s="4">
        <v>2</v>
      </c>
      <c r="T20" s="4">
        <v>26</v>
      </c>
      <c r="U20" s="4">
        <v>23</v>
      </c>
      <c r="V20" s="4">
        <v>0</v>
      </c>
      <c r="W20" s="4">
        <v>2</v>
      </c>
      <c r="X20" s="4">
        <v>0</v>
      </c>
      <c r="Y20" s="4">
        <v>181</v>
      </c>
      <c r="Z20" s="4">
        <v>338</v>
      </c>
      <c r="AA20" s="4">
        <v>0</v>
      </c>
      <c r="AB20" s="4">
        <v>0</v>
      </c>
    </row>
    <row r="21" spans="1:28" ht="19.5" customHeight="1">
      <c r="A21" s="29" t="s">
        <v>15</v>
      </c>
      <c r="B21" s="14">
        <v>30</v>
      </c>
      <c r="C21" s="14">
        <v>471</v>
      </c>
      <c r="D21" s="14">
        <v>9463</v>
      </c>
      <c r="E21" s="10" t="s">
        <v>18</v>
      </c>
      <c r="F21" s="4">
        <f aca="true" t="shared" si="5" ref="F21:AB21">F22+F23</f>
        <v>44350</v>
      </c>
      <c r="G21" s="4">
        <f t="shared" si="5"/>
        <v>408</v>
      </c>
      <c r="H21" s="4">
        <f t="shared" si="5"/>
        <v>4</v>
      </c>
      <c r="I21" s="4">
        <f t="shared" si="5"/>
        <v>24</v>
      </c>
      <c r="J21" s="4">
        <f t="shared" si="5"/>
        <v>11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125</v>
      </c>
      <c r="O21" s="4">
        <f t="shared" si="5"/>
        <v>244</v>
      </c>
      <c r="P21" s="4">
        <f t="shared" si="5"/>
        <v>0</v>
      </c>
      <c r="Q21" s="4">
        <f t="shared" si="5"/>
        <v>0</v>
      </c>
      <c r="R21" s="4">
        <f t="shared" si="5"/>
        <v>909</v>
      </c>
      <c r="S21" s="4">
        <f t="shared" si="5"/>
        <v>10</v>
      </c>
      <c r="T21" s="4">
        <f t="shared" si="5"/>
        <v>31</v>
      </c>
      <c r="U21" s="4">
        <f t="shared" si="5"/>
        <v>8</v>
      </c>
      <c r="V21" s="4">
        <f t="shared" si="5"/>
        <v>0</v>
      </c>
      <c r="W21" s="4">
        <f t="shared" si="5"/>
        <v>0</v>
      </c>
      <c r="X21" s="4">
        <f t="shared" si="5"/>
        <v>0</v>
      </c>
      <c r="Y21" s="4">
        <f t="shared" si="5"/>
        <v>217</v>
      </c>
      <c r="Z21" s="4">
        <f t="shared" si="5"/>
        <v>643</v>
      </c>
      <c r="AA21" s="4">
        <f t="shared" si="5"/>
        <v>0</v>
      </c>
      <c r="AB21" s="4">
        <f t="shared" si="5"/>
        <v>0</v>
      </c>
    </row>
    <row r="22" spans="1:28" ht="19.5" customHeight="1">
      <c r="A22" s="30"/>
      <c r="B22" s="15"/>
      <c r="C22" s="15"/>
      <c r="D22" s="15"/>
      <c r="E22" s="10" t="s">
        <v>9</v>
      </c>
      <c r="F22" s="4">
        <v>22282</v>
      </c>
      <c r="G22" s="4">
        <v>201</v>
      </c>
      <c r="H22" s="4">
        <v>3</v>
      </c>
      <c r="I22" s="4">
        <v>14</v>
      </c>
      <c r="J22" s="4">
        <v>5</v>
      </c>
      <c r="K22" s="4">
        <v>0</v>
      </c>
      <c r="L22" s="4">
        <v>0</v>
      </c>
      <c r="M22" s="4">
        <v>0</v>
      </c>
      <c r="N22" s="4">
        <v>64</v>
      </c>
      <c r="O22" s="4">
        <v>115</v>
      </c>
      <c r="P22" s="4">
        <v>0</v>
      </c>
      <c r="Q22" s="4">
        <v>0</v>
      </c>
      <c r="R22" s="4">
        <v>425</v>
      </c>
      <c r="S22" s="4">
        <v>5</v>
      </c>
      <c r="T22" s="4">
        <v>16</v>
      </c>
      <c r="U22" s="4">
        <v>5</v>
      </c>
      <c r="V22" s="4">
        <v>0</v>
      </c>
      <c r="W22" s="4">
        <v>0</v>
      </c>
      <c r="X22" s="4">
        <v>0</v>
      </c>
      <c r="Y22" s="4">
        <v>109</v>
      </c>
      <c r="Z22" s="4">
        <v>290</v>
      </c>
      <c r="AA22" s="4">
        <v>0</v>
      </c>
      <c r="AB22" s="4">
        <v>0</v>
      </c>
    </row>
    <row r="23" spans="1:28" ht="19.5" customHeight="1">
      <c r="A23" s="31"/>
      <c r="B23" s="16"/>
      <c r="C23" s="16"/>
      <c r="D23" s="16"/>
      <c r="E23" s="10" t="s">
        <v>10</v>
      </c>
      <c r="F23" s="4">
        <v>22068</v>
      </c>
      <c r="G23" s="4">
        <v>207</v>
      </c>
      <c r="H23" s="4">
        <v>1</v>
      </c>
      <c r="I23" s="4">
        <v>10</v>
      </c>
      <c r="J23" s="4">
        <v>6</v>
      </c>
      <c r="K23" s="4">
        <v>0</v>
      </c>
      <c r="L23" s="4">
        <v>0</v>
      </c>
      <c r="M23" s="4">
        <v>0</v>
      </c>
      <c r="N23" s="4">
        <v>61</v>
      </c>
      <c r="O23" s="4">
        <v>129</v>
      </c>
      <c r="P23" s="4">
        <v>0</v>
      </c>
      <c r="Q23" s="4">
        <v>0</v>
      </c>
      <c r="R23" s="4">
        <v>484</v>
      </c>
      <c r="S23" s="4">
        <v>5</v>
      </c>
      <c r="T23" s="4">
        <v>15</v>
      </c>
      <c r="U23" s="4">
        <v>3</v>
      </c>
      <c r="V23" s="4">
        <v>0</v>
      </c>
      <c r="W23" s="4">
        <v>0</v>
      </c>
      <c r="X23" s="4">
        <v>0</v>
      </c>
      <c r="Y23" s="4">
        <v>108</v>
      </c>
      <c r="Z23" s="4">
        <v>353</v>
      </c>
      <c r="AA23" s="4">
        <v>0</v>
      </c>
      <c r="AB23" s="4">
        <v>0</v>
      </c>
    </row>
    <row r="24" spans="1:28" ht="19.5" customHeight="1">
      <c r="A24" s="29" t="s">
        <v>16</v>
      </c>
      <c r="B24" s="14">
        <v>37</v>
      </c>
      <c r="C24" s="14">
        <v>458</v>
      </c>
      <c r="D24" s="14">
        <v>14404</v>
      </c>
      <c r="E24" s="10" t="s">
        <v>18</v>
      </c>
      <c r="F24" s="4">
        <f aca="true" t="shared" si="6" ref="F24:AB24">F25+F26</f>
        <v>80779</v>
      </c>
      <c r="G24" s="4">
        <f t="shared" si="6"/>
        <v>599</v>
      </c>
      <c r="H24" s="4">
        <f t="shared" si="6"/>
        <v>0</v>
      </c>
      <c r="I24" s="4">
        <f t="shared" si="6"/>
        <v>13</v>
      </c>
      <c r="J24" s="4">
        <f t="shared" si="6"/>
        <v>34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175</v>
      </c>
      <c r="O24" s="4">
        <f t="shared" si="6"/>
        <v>377</v>
      </c>
      <c r="P24" s="4">
        <f t="shared" si="6"/>
        <v>0</v>
      </c>
      <c r="Q24" s="4">
        <f t="shared" si="6"/>
        <v>0</v>
      </c>
      <c r="R24" s="4">
        <f t="shared" si="6"/>
        <v>321</v>
      </c>
      <c r="S24" s="4">
        <f t="shared" si="6"/>
        <v>1</v>
      </c>
      <c r="T24" s="4">
        <f t="shared" si="6"/>
        <v>13</v>
      </c>
      <c r="U24" s="4">
        <f t="shared" si="6"/>
        <v>17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124</v>
      </c>
      <c r="Z24" s="4">
        <f t="shared" si="6"/>
        <v>166</v>
      </c>
      <c r="AA24" s="4">
        <f t="shared" si="6"/>
        <v>0</v>
      </c>
      <c r="AB24" s="4">
        <f t="shared" si="6"/>
        <v>0</v>
      </c>
    </row>
    <row r="25" spans="1:28" ht="19.5" customHeight="1">
      <c r="A25" s="30"/>
      <c r="B25" s="15"/>
      <c r="C25" s="15"/>
      <c r="D25" s="15"/>
      <c r="E25" s="10" t="s">
        <v>9</v>
      </c>
      <c r="F25" s="4">
        <v>41719</v>
      </c>
      <c r="G25" s="4">
        <v>302</v>
      </c>
      <c r="H25" s="4">
        <v>0</v>
      </c>
      <c r="I25" s="4">
        <v>4</v>
      </c>
      <c r="J25" s="4">
        <v>18</v>
      </c>
      <c r="K25" s="4">
        <v>0</v>
      </c>
      <c r="L25" s="4">
        <v>0</v>
      </c>
      <c r="M25" s="4">
        <v>0</v>
      </c>
      <c r="N25" s="4">
        <v>92</v>
      </c>
      <c r="O25" s="4">
        <v>188</v>
      </c>
      <c r="P25" s="4">
        <v>0</v>
      </c>
      <c r="Q25" s="4">
        <v>0</v>
      </c>
      <c r="R25" s="4">
        <v>158</v>
      </c>
      <c r="S25" s="4">
        <v>1</v>
      </c>
      <c r="T25" s="4">
        <v>7</v>
      </c>
      <c r="U25" s="4">
        <v>10</v>
      </c>
      <c r="V25" s="4">
        <v>0</v>
      </c>
      <c r="W25" s="4">
        <v>0</v>
      </c>
      <c r="X25" s="4">
        <v>0</v>
      </c>
      <c r="Y25" s="4">
        <v>62</v>
      </c>
      <c r="Z25" s="4">
        <v>78</v>
      </c>
      <c r="AA25" s="4">
        <v>0</v>
      </c>
      <c r="AB25" s="4">
        <v>0</v>
      </c>
    </row>
    <row r="26" spans="1:28" ht="19.5" customHeight="1">
      <c r="A26" s="31"/>
      <c r="B26" s="16"/>
      <c r="C26" s="16"/>
      <c r="D26" s="16"/>
      <c r="E26" s="10" t="s">
        <v>10</v>
      </c>
      <c r="F26" s="4">
        <v>39060</v>
      </c>
      <c r="G26" s="4">
        <v>297</v>
      </c>
      <c r="H26" s="4">
        <v>0</v>
      </c>
      <c r="I26" s="4">
        <v>9</v>
      </c>
      <c r="J26" s="4">
        <v>16</v>
      </c>
      <c r="K26" s="4">
        <v>0</v>
      </c>
      <c r="L26" s="4">
        <v>0</v>
      </c>
      <c r="M26" s="4">
        <v>0</v>
      </c>
      <c r="N26" s="4">
        <v>83</v>
      </c>
      <c r="O26" s="4">
        <v>189</v>
      </c>
      <c r="P26" s="4">
        <v>0</v>
      </c>
      <c r="Q26" s="4">
        <v>0</v>
      </c>
      <c r="R26" s="4">
        <v>163</v>
      </c>
      <c r="S26" s="4">
        <v>0</v>
      </c>
      <c r="T26" s="4">
        <v>6</v>
      </c>
      <c r="U26" s="4">
        <v>7</v>
      </c>
      <c r="V26" s="4">
        <v>0</v>
      </c>
      <c r="W26" s="4">
        <v>0</v>
      </c>
      <c r="X26" s="4">
        <v>0</v>
      </c>
      <c r="Y26" s="4">
        <v>62</v>
      </c>
      <c r="Z26" s="4">
        <v>88</v>
      </c>
      <c r="AA26" s="4">
        <v>0</v>
      </c>
      <c r="AB26" s="4">
        <v>0</v>
      </c>
    </row>
    <row r="27" spans="1:28" ht="19.5" customHeight="1">
      <c r="A27" s="29" t="s">
        <v>17</v>
      </c>
      <c r="B27" s="14">
        <v>10</v>
      </c>
      <c r="C27" s="14">
        <v>188</v>
      </c>
      <c r="D27" s="14">
        <v>4061</v>
      </c>
      <c r="E27" s="10" t="s">
        <v>18</v>
      </c>
      <c r="F27" s="4">
        <f aca="true" t="shared" si="7" ref="F27:AB27">F28+F29</f>
        <v>19218</v>
      </c>
      <c r="G27" s="4">
        <f t="shared" si="7"/>
        <v>101</v>
      </c>
      <c r="H27" s="4">
        <f t="shared" si="7"/>
        <v>1</v>
      </c>
      <c r="I27" s="4">
        <f t="shared" si="7"/>
        <v>4</v>
      </c>
      <c r="J27" s="4">
        <f t="shared" si="7"/>
        <v>3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f t="shared" si="7"/>
        <v>31</v>
      </c>
      <c r="O27" s="4">
        <f t="shared" si="7"/>
        <v>62</v>
      </c>
      <c r="P27" s="4">
        <f t="shared" si="7"/>
        <v>0</v>
      </c>
      <c r="Q27" s="4">
        <f t="shared" si="7"/>
        <v>0</v>
      </c>
      <c r="R27" s="4">
        <f t="shared" si="7"/>
        <v>108</v>
      </c>
      <c r="S27" s="4">
        <f t="shared" si="7"/>
        <v>3</v>
      </c>
      <c r="T27" s="4">
        <f t="shared" si="7"/>
        <v>5</v>
      </c>
      <c r="U27" s="4">
        <f t="shared" si="7"/>
        <v>3</v>
      </c>
      <c r="V27" s="4">
        <f t="shared" si="7"/>
        <v>0</v>
      </c>
      <c r="W27" s="4">
        <f t="shared" si="7"/>
        <v>0</v>
      </c>
      <c r="X27" s="4">
        <f t="shared" si="7"/>
        <v>0</v>
      </c>
      <c r="Y27" s="4">
        <f t="shared" si="7"/>
        <v>28</v>
      </c>
      <c r="Z27" s="4">
        <f t="shared" si="7"/>
        <v>69</v>
      </c>
      <c r="AA27" s="4">
        <f t="shared" si="7"/>
        <v>0</v>
      </c>
      <c r="AB27" s="4">
        <f t="shared" si="7"/>
        <v>0</v>
      </c>
    </row>
    <row r="28" spans="1:28" ht="19.5" customHeight="1">
      <c r="A28" s="30"/>
      <c r="B28" s="15"/>
      <c r="C28" s="15"/>
      <c r="D28" s="15"/>
      <c r="E28" s="10" t="s">
        <v>9</v>
      </c>
      <c r="F28" s="4">
        <v>10065</v>
      </c>
      <c r="G28" s="4">
        <v>56</v>
      </c>
      <c r="H28" s="4">
        <v>1</v>
      </c>
      <c r="I28" s="4">
        <v>3</v>
      </c>
      <c r="J28" s="4">
        <v>2</v>
      </c>
      <c r="K28" s="4">
        <v>0</v>
      </c>
      <c r="L28" s="4">
        <v>0</v>
      </c>
      <c r="M28" s="4">
        <v>0</v>
      </c>
      <c r="N28" s="4">
        <v>18</v>
      </c>
      <c r="O28" s="4">
        <v>32</v>
      </c>
      <c r="P28" s="4">
        <v>0</v>
      </c>
      <c r="Q28" s="4">
        <v>0</v>
      </c>
      <c r="R28" s="4">
        <v>57</v>
      </c>
      <c r="S28" s="4">
        <v>2</v>
      </c>
      <c r="T28" s="4">
        <v>4</v>
      </c>
      <c r="U28" s="4">
        <v>2</v>
      </c>
      <c r="V28" s="4">
        <v>0</v>
      </c>
      <c r="W28" s="4">
        <v>0</v>
      </c>
      <c r="X28" s="4">
        <v>0</v>
      </c>
      <c r="Y28" s="4">
        <v>15</v>
      </c>
      <c r="Z28" s="4">
        <v>34</v>
      </c>
      <c r="AA28" s="4">
        <v>0</v>
      </c>
      <c r="AB28" s="4">
        <v>0</v>
      </c>
    </row>
    <row r="29" spans="1:28" ht="22.5" customHeight="1">
      <c r="A29" s="31"/>
      <c r="B29" s="16"/>
      <c r="C29" s="16"/>
      <c r="D29" s="16"/>
      <c r="E29" s="10" t="s">
        <v>10</v>
      </c>
      <c r="F29" s="4">
        <v>9153</v>
      </c>
      <c r="G29" s="4">
        <v>45</v>
      </c>
      <c r="H29" s="4">
        <v>0</v>
      </c>
      <c r="I29" s="4">
        <v>1</v>
      </c>
      <c r="J29" s="4">
        <v>1</v>
      </c>
      <c r="K29" s="4">
        <v>0</v>
      </c>
      <c r="L29" s="4">
        <v>0</v>
      </c>
      <c r="M29" s="4">
        <v>0</v>
      </c>
      <c r="N29" s="4">
        <v>13</v>
      </c>
      <c r="O29" s="4">
        <v>30</v>
      </c>
      <c r="P29" s="4">
        <v>0</v>
      </c>
      <c r="Q29" s="4">
        <v>0</v>
      </c>
      <c r="R29" s="4">
        <v>51</v>
      </c>
      <c r="S29" s="4">
        <v>1</v>
      </c>
      <c r="T29" s="4">
        <v>1</v>
      </c>
      <c r="U29" s="4">
        <v>1</v>
      </c>
      <c r="V29" s="4">
        <v>0</v>
      </c>
      <c r="W29" s="4">
        <v>0</v>
      </c>
      <c r="X29" s="4">
        <v>0</v>
      </c>
      <c r="Y29" s="4">
        <v>13</v>
      </c>
      <c r="Z29" s="4">
        <v>35</v>
      </c>
      <c r="AA29" s="4">
        <v>0</v>
      </c>
      <c r="AB29" s="4">
        <v>0</v>
      </c>
    </row>
    <row r="30" spans="8:28" ht="16.5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8:28" ht="16.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</sheetData>
  <mergeCells count="55">
    <mergeCell ref="A12:A14"/>
    <mergeCell ref="A15:A17"/>
    <mergeCell ref="A18:A20"/>
    <mergeCell ref="A27:A29"/>
    <mergeCell ref="A6:A8"/>
    <mergeCell ref="A1:AB1"/>
    <mergeCell ref="A21:A23"/>
    <mergeCell ref="A24:A26"/>
    <mergeCell ref="R3:AB3"/>
    <mergeCell ref="G3:Q3"/>
    <mergeCell ref="G4:G5"/>
    <mergeCell ref="A3:A5"/>
    <mergeCell ref="A9:A11"/>
    <mergeCell ref="H4:H5"/>
    <mergeCell ref="I4:M4"/>
    <mergeCell ref="F3:F5"/>
    <mergeCell ref="N4:N5"/>
    <mergeCell ref="O4:O5"/>
    <mergeCell ref="Q4:Q5"/>
    <mergeCell ref="R4:R5"/>
    <mergeCell ref="S4:S5"/>
    <mergeCell ref="P4:P5"/>
    <mergeCell ref="Z4:Z5"/>
    <mergeCell ref="AB4:AB5"/>
    <mergeCell ref="T4:X4"/>
    <mergeCell ref="Y4:Y5"/>
    <mergeCell ref="AA4:AA5"/>
    <mergeCell ref="B3:B5"/>
    <mergeCell ref="C3:C5"/>
    <mergeCell ref="D3:D5"/>
    <mergeCell ref="E3:E5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pipu.tw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(x   ' ___' )</dc:creator>
  <cp:keywords/>
  <dc:description/>
  <cp:lastModifiedBy>d08r039</cp:lastModifiedBy>
  <cp:lastPrinted>2010-10-29T02:34:03Z</cp:lastPrinted>
  <dcterms:created xsi:type="dcterms:W3CDTF">2010-05-20T00:25:04Z</dcterms:created>
  <dcterms:modified xsi:type="dcterms:W3CDTF">2010-11-24T02:44:00Z</dcterms:modified>
  <cp:category/>
  <cp:version/>
  <cp:contentType/>
  <cp:contentStatus/>
</cp:coreProperties>
</file>