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370" tabRatio="603" activeTab="0"/>
  </bookViews>
  <sheets>
    <sheet name="8601" sheetId="1" r:id="rId1"/>
    <sheet name="8601續" sheetId="2" r:id="rId2"/>
    <sheet name="8602" sheetId="3" r:id="rId3"/>
    <sheet name="8602續" sheetId="4" r:id="rId4"/>
    <sheet name="8603" sheetId="5" r:id="rId5"/>
    <sheet name="8603續" sheetId="6" r:id="rId6"/>
    <sheet name="8604" sheetId="7" r:id="rId7"/>
    <sheet name="8604續" sheetId="8" r:id="rId8"/>
    <sheet name="8605" sheetId="9" r:id="rId9"/>
    <sheet name="8605續" sheetId="10" r:id="rId10"/>
    <sheet name="8606" sheetId="11" r:id="rId11"/>
    <sheet name="8606續" sheetId="12" r:id="rId12"/>
    <sheet name="8607" sheetId="13" r:id="rId13"/>
    <sheet name="8607續" sheetId="14" r:id="rId14"/>
    <sheet name="8608" sheetId="15" r:id="rId15"/>
    <sheet name="8608續" sheetId="16" r:id="rId16"/>
    <sheet name="8609" sheetId="17" r:id="rId17"/>
    <sheet name="8609續" sheetId="18" r:id="rId18"/>
    <sheet name="8610" sheetId="19" r:id="rId19"/>
    <sheet name="8610續" sheetId="20" r:id="rId20"/>
    <sheet name="8611" sheetId="21" r:id="rId21"/>
    <sheet name="8611續" sheetId="22" r:id="rId22"/>
    <sheet name="修86.12甲" sheetId="23" r:id="rId23"/>
    <sheet name="修86.12乙" sheetId="24" r:id="rId24"/>
    <sheet name="Sheet3" sheetId="25" r:id="rId25"/>
  </sheets>
  <definedNames/>
  <calcPr fullCalcOnLoad="1"/>
</workbook>
</file>

<file path=xl/sharedStrings.xml><?xml version="1.0" encoding="utf-8"?>
<sst xmlns="http://schemas.openxmlformats.org/spreadsheetml/2006/main" count="1429" uniqueCount="178">
  <si>
    <t>計</t>
  </si>
  <si>
    <t>男</t>
  </si>
  <si>
    <t>女</t>
  </si>
  <si>
    <t>金馬地區</t>
  </si>
  <si>
    <t>計</t>
  </si>
  <si>
    <t>男</t>
  </si>
  <si>
    <t>女</t>
  </si>
  <si>
    <t>計</t>
  </si>
  <si>
    <t>男</t>
  </si>
  <si>
    <t>女</t>
  </si>
  <si>
    <t>終止收養人數</t>
  </si>
  <si>
    <t>已認領</t>
  </si>
  <si>
    <t>未認嶺</t>
  </si>
  <si>
    <t>計</t>
  </si>
  <si>
    <t>男</t>
  </si>
  <si>
    <t>女</t>
  </si>
  <si>
    <t>計</t>
  </si>
  <si>
    <t>男</t>
  </si>
  <si>
    <t>女</t>
  </si>
  <si>
    <t>計</t>
  </si>
  <si>
    <t>男</t>
  </si>
  <si>
    <t>女</t>
  </si>
  <si>
    <r>
      <t>1</t>
    </r>
    <r>
      <rPr>
        <sz val="12"/>
        <rFont val="標楷體"/>
        <family val="4"/>
      </rPr>
      <t>、本國男子與外國女子結婚結婚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對：東區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對、南區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對、西區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對、北區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對、中區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對、安南區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對、本國女子與外國男子結婚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對：東區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對、</t>
    </r>
    <r>
      <rPr>
        <sz val="12"/>
        <rFont val="標楷體"/>
        <family val="4"/>
      </rPr>
      <t>北區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對</t>
    </r>
    <r>
      <rPr>
        <sz val="12"/>
        <rFont val="標楷體"/>
        <family val="4"/>
      </rPr>
      <t>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</t>
    </r>
  </si>
  <si>
    <t xml:space="preserve">1、本國男子與外國女子結婚結婚12對：東區1對、南區2對、西區2對、中區2對、安南區5對、本國女子與外國男子結婚6對：南區1對、西區2對、北區2對、中區1對。                                                                                                            2、本國男子與外國女子離婚1對，計有西區1對。                                                                                                                         </t>
  </si>
  <si>
    <t xml:space="preserve">1、本國男子與外國女子結婚結婚18對：東區5對、南區4對、西區1對、北區4對、中區1對、安南區3對、本國女子與外國男子結婚4對：東區1對、南區1對、西區1對、安南區1對。                                                                                                                                                                                                                                     </t>
  </si>
  <si>
    <t>1、本國男子與外國女子結婚結婚11對：東區3對、南區2對、西區2對、中區1對、安南區3對、本國女子與外國男子結婚7對：東區1對、南區3對、北區1對、安南區1對、安平區1對。                                                                                                            2、本國男子與外國女子離婚1對：北區、本國女子與外國男子離婚1對：北區。                                                                                                                         3、85年31日以前從其他鄉鎮市區遷出，於86年元月15日以前受理遷入計有：34戶；152口。不列入本月統計。</t>
  </si>
  <si>
    <t xml:space="preserve">1、本國男子與外國女子結婚結婚18對：東區3對、南區5對、西區1對、中區2對、安南區7對、本國女子與外國男子結婚3對：中區1對、安南區1對、安平區1對。                                                                                                            2、本國男子與外國女子離婚2對，計有南區1對、北區1對。                                                                                                                         </t>
  </si>
  <si>
    <t xml:space="preserve">1、本國男子與外國女子結婚12對：東區3對、南區3對、北區4對、安南區2對、本國女子與外國男子結婚9對：東區2對、南區2對、西區2對、北區2對、中區1對。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</si>
  <si>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1、本國男子與外國女子結婚19對：東區3對、南區5對、西區1對、中區3對、安南區4對、安平區3對。本國女子與外國男子結婚4對：東區3對、南區1對。                                                                                                            2、本國女子與外國男子離婚2對：計有南區2對。本國男子與外國女子結婚1對：北區1對。                                                                                                                        </t>
  </si>
  <si>
    <t xml:space="preserve">1、本國男子與外國女子結婚8對：東區2對、南區1對、西區1對、安南區4對、本國女子與外國男子結婚2對：南區1對、中區1對。                                                                                                            2、本國女子與外國男子離婚1對，計有東區1對。本國男子與外國女子離婚2對，計有：西區1對、北區1對。                                                                                                                         </t>
  </si>
  <si>
    <t xml:space="preserve">1、本國男子與外國女子結婚13對：東區5對、南區6對、安南區1對、安平區1對。本國女子與外國男子結婚5對：南區1對、北區2對、安南區2對。                                                                                                            2、本國男子與外國女子離婚1對，計有：南區1對。                                                                                                                         </t>
  </si>
  <si>
    <t xml:space="preserve">1、本國男子與外國女子結婚16對：南區4對、西區1對、北區6對、中區1對、安南區4對。本國女子與外國男子結婚9對：東區4對、南區3對、北區1對、中區1對。                                                                                                            2、本國女子與外國男子離婚2對，計有：南區2對。                                                                                                                         </t>
  </si>
  <si>
    <t xml:space="preserve">1、本國男子與外國女子結婚5對：東區1對、南區1對、西區2對、北區1對。本國女子與外國男子結婚3對：東區1對、南區1對、北區1對。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</si>
  <si>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臺 南 （市）村 里 鄰 戶 口 數 暨 戶 籍 動 態 登 記 數 按 性 別 登 記 項 目 及 區 域 分 
民國86年01月   </t>
  </si>
  <si>
    <t>其他省（市）</t>
  </si>
  <si>
    <t>自本省他縣（市）</t>
  </si>
  <si>
    <t>自本縣（市）他鄉鎮市區</t>
  </si>
  <si>
    <t>往本省他縣（市）</t>
  </si>
  <si>
    <t>往本縣（市）他鄉鎮市區</t>
  </si>
  <si>
    <t>同一鄉（鎮市區）內之住址變更人數</t>
  </si>
  <si>
    <t xml:space="preserve">臺 南 （市）村 鄰 口 數 暨 戶 籍 動 態 登 記 數 按 性 別 登 記 項 目 及 區 域 分（續）  
民國86年11月   </t>
  </si>
  <si>
    <t xml:space="preserve">臺 南 （市）村 鄰 口 數 暨 戶 籍 動 態 登 記 數 按 性 別 登 記 項 目 及 區 域 分（續）  
民國86年10月   </t>
  </si>
  <si>
    <t xml:space="preserve">臺 南 （市）村 鄰 口 數 暨 戶 籍 動 態 登 記 數 按 性 別 登 記 項 目 及 區 域 分（續） 
民國86年09月   </t>
  </si>
  <si>
    <t xml:space="preserve">臺 南 （市）村 鄰 口 數 暨 戶 籍 動 態 登 記 數 按 性 別 登 記 項 目 及 區 域 分（續） 
民國86年08月   </t>
  </si>
  <si>
    <t xml:space="preserve">臺 南 （市）村 鄰 口 數 暨 戶 籍 動 態 登 記 數 按 性 別 登 記 項 目 及 區 域 分（續） 
民國86年07月   </t>
  </si>
  <si>
    <t xml:space="preserve">臺 南 （市）村 鄰 口 數 暨 戶 籍 動 態 登 記 數 按 性 別 登 記 項 目 及 區 域 分（續） 
民國86年06月   </t>
  </si>
  <si>
    <t xml:space="preserve">臺 南 （市）村 鄰 口 數 暨 戶 籍 動 態 登 記 數 按 性 別 登 記 項 目 及 區 域 分（續）  
民國86年05月   </t>
  </si>
  <si>
    <t xml:space="preserve">臺 南 （市）村 鄰 口 數 暨 戶 籍 動 態 登 記 數 按 性 別 登 記 項 目 及 區 域 分（續） 
民國86年04月   </t>
  </si>
  <si>
    <t xml:space="preserve">臺 南 （市）村 鄰 口 數 暨 戶 籍 動 態 登 記 數 按 性 別 登 記 項 目 及 區 域 分（續） 
民國82年03月   </t>
  </si>
  <si>
    <t xml:space="preserve">臺 南 （市）村 鄰 口 數 暨 戶 籍 動 態 登 記 數 按 性 別 登 記 項 目 及 區 域 分（續） 
民國86年02月   </t>
  </si>
  <si>
    <t xml:space="preserve">臺 南 （市）村 鄰 口 數 暨 戶 籍 動 態 登 記 數 按 性 別 登 記 項 目 及 區 域 分（續） 
民國86年01月   </t>
  </si>
  <si>
    <t xml:space="preserve">               臺 南 （市）村 里 鄰 戶 口 數 暨 戶 籍 動 態 登 記 數 按 性 別 登 記 項 目 及 區 域 分 
民國86年02月   </t>
  </si>
  <si>
    <t xml:space="preserve">               臺 南 （市）村 里 鄰 戶 口 數 暨 戶 籍 動 態 登 記 數 按 性 別 登 記 項 目 及 區 域 分
民國86年03月   </t>
  </si>
  <si>
    <t xml:space="preserve">               臺 南 （市）村 里 鄰 戶 口 數 暨 戶 籍 動 態 登 記 數 按 性 別 登 記 項 目 及 區 域 分 
民國86年04月   </t>
  </si>
  <si>
    <t xml:space="preserve">               臺 南 （市）村 里 鄰 戶 口 數 暨 戶 籍 動 態 登 記 數 按 性 別 登 記 項 目 及 區 域 分
民國86年05月   </t>
  </si>
  <si>
    <t xml:space="preserve">               臺 南 （市）村 里 鄰 戶 口 數 暨 戶 籍 動 態 登 記 數 按 性 別 登 記 項 目 及 區 域 分
民國86年06月   </t>
  </si>
  <si>
    <t xml:space="preserve">               臺 南 （市）村 里 鄰 戶 口 數 暨 戶 籍 動 態 登 記 數 按 性 別 登 記 項 目 及 區 域 分 
民國86年07月   </t>
  </si>
  <si>
    <t xml:space="preserve">               臺 南 （市）村 里 鄰 戶 口 數 暨 戶 籍 動 態 登 記 數 按 性 別 登 記 項 目 及 區 域 分 
民國86年08月   </t>
  </si>
  <si>
    <t xml:space="preserve">               臺 南 （市）村 里 鄰 戶 口 數 暨 戶 籍 動 態 登 記 數 按 性 別 登 記 項 目 及 區 域 分
民國86年09月   </t>
  </si>
  <si>
    <t xml:space="preserve">               臺 南 （市）村 里 鄰 戶 口 數 暨 戶 籍 動 態 登 記 數 按 性 別 登 記 項 目 及 區 域 分
民國86年10月   </t>
  </si>
  <si>
    <t xml:space="preserve">               臺 南 （市）村 里 鄰 戶 口 數 暨 戶 籍 動 態 登 記 數 按 性 別 登 記 項 目 及 區 域 分 
民國86年11月   </t>
  </si>
  <si>
    <t>區  域  別</t>
  </si>
  <si>
    <t>鄰  數（月底）</t>
  </si>
  <si>
    <t>戶  數（月底）</t>
  </si>
  <si>
    <t>村 里 數（月底）</t>
  </si>
  <si>
    <t>性      別</t>
  </si>
  <si>
    <t>人 口 數（月底）</t>
  </si>
  <si>
    <t>合     計</t>
  </si>
  <si>
    <r>
      <t>遷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入</t>
    </r>
    <r>
      <rPr>
        <sz val="12"/>
        <rFont val="Times New Roman"/>
        <family val="1"/>
      </rPr>
      <t xml:space="preserve">             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數</t>
    </r>
  </si>
  <si>
    <t>自  外  國</t>
  </si>
  <si>
    <t>臺 北 市</t>
  </si>
  <si>
    <t>高 雄 市</t>
  </si>
  <si>
    <t>取 得 國 籍</t>
  </si>
  <si>
    <t>其     他</t>
  </si>
  <si>
    <t>往  外  國</t>
  </si>
  <si>
    <r>
      <t>遷</t>
    </r>
    <r>
      <rPr>
        <sz val="12"/>
        <rFont val="Times New Roman"/>
        <family val="1"/>
      </rPr>
      <t xml:space="preserve">                  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數</t>
    </r>
  </si>
  <si>
    <t>往  他  省  （市）</t>
  </si>
  <si>
    <t>自  他  省  （市）</t>
  </si>
  <si>
    <t>喪 失 國 籍</t>
  </si>
  <si>
    <t>其     他</t>
  </si>
  <si>
    <t>區  域  別</t>
  </si>
  <si>
    <t>性     別</t>
  </si>
  <si>
    <t>遷  入</t>
  </si>
  <si>
    <t>遷  出</t>
  </si>
  <si>
    <t>合    計</t>
  </si>
  <si>
    <t>婚    生</t>
  </si>
  <si>
    <t>嬰     兒     出     生     總     數</t>
  </si>
  <si>
    <t>棄    嬰</t>
  </si>
  <si>
    <t>非  婚  生</t>
  </si>
  <si>
    <t>遺  腹  子</t>
  </si>
  <si>
    <t>雙     生</t>
  </si>
  <si>
    <t>三 生 以 上</t>
  </si>
  <si>
    <t>死 亡 人 數</t>
  </si>
  <si>
    <t>認 領 人 數</t>
  </si>
  <si>
    <t>收 養 人 數</t>
  </si>
  <si>
    <t>結 婚 對 像</t>
  </si>
  <si>
    <t>離 婚 對 像</t>
  </si>
  <si>
    <t>總   計</t>
  </si>
  <si>
    <t>東   區</t>
  </si>
  <si>
    <t>南   區</t>
  </si>
  <si>
    <t>西   區</t>
  </si>
  <si>
    <t>北   區</t>
  </si>
  <si>
    <t>中 西 區</t>
  </si>
  <si>
    <t>安 南 區</t>
  </si>
  <si>
    <t>安 平 區</t>
  </si>
  <si>
    <t>備      註</t>
  </si>
  <si>
    <t xml:space="preserve"> 備     註</t>
  </si>
  <si>
    <t>備       註</t>
  </si>
  <si>
    <t xml:space="preserve"> 臺南市村里鄰口數暨戶籍動態登記數按姓別登記項目及區域分（甲）
民國86年12月（甲）   </t>
  </si>
  <si>
    <r>
      <t>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別</t>
    </r>
  </si>
  <si>
    <r>
      <t>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里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（月底）</t>
    </r>
  </si>
  <si>
    <r>
      <t>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（月底）</t>
    </r>
  </si>
  <si>
    <r>
      <t>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（月底）</t>
    </r>
  </si>
  <si>
    <r>
      <t>性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別</t>
    </r>
  </si>
  <si>
    <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（月底）</t>
    </r>
  </si>
  <si>
    <r>
      <t>遷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入</t>
    </r>
    <r>
      <rPr>
        <sz val="12"/>
        <rFont val="Times New Roman"/>
        <family val="1"/>
      </rPr>
      <t xml:space="preserve">                  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數</t>
    </r>
  </si>
  <si>
    <r>
      <t>遷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口</t>
    </r>
  </si>
  <si>
    <r>
      <t>小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計</t>
    </r>
  </si>
  <si>
    <r>
      <t>自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國</t>
    </r>
  </si>
  <si>
    <r>
      <t>自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省（市）</t>
    </r>
  </si>
  <si>
    <t>自本省（市）他縣市區</t>
  </si>
  <si>
    <r>
      <t>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籍</t>
    </r>
  </si>
  <si>
    <r>
      <t>其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它</t>
    </r>
  </si>
  <si>
    <r>
      <t>小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計</t>
    </r>
  </si>
  <si>
    <r>
      <t>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國</t>
    </r>
  </si>
  <si>
    <t>往他省</t>
  </si>
  <si>
    <t>往本省（市）他縣市區</t>
  </si>
  <si>
    <r>
      <t>喪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籍</t>
    </r>
  </si>
  <si>
    <r>
      <t>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市</t>
    </r>
  </si>
  <si>
    <r>
      <t>高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雄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市</t>
    </r>
  </si>
  <si>
    <r>
      <t>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省</t>
    </r>
  </si>
  <si>
    <r>
      <t>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</t>
    </r>
  </si>
  <si>
    <r>
      <t>其他</t>
    </r>
    <r>
      <rPr>
        <sz val="12"/>
        <rFont val="標楷體"/>
        <family val="4"/>
      </rPr>
      <t>（省）市</t>
    </r>
  </si>
  <si>
    <r>
      <t>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市</t>
    </r>
  </si>
  <si>
    <t>合計</t>
  </si>
  <si>
    <t>計</t>
  </si>
  <si>
    <t>東區</t>
  </si>
  <si>
    <t>南區</t>
  </si>
  <si>
    <t>西區</t>
  </si>
  <si>
    <t>北區</t>
  </si>
  <si>
    <t>中 區</t>
  </si>
  <si>
    <t>安南區</t>
  </si>
  <si>
    <t>安平區</t>
  </si>
  <si>
    <t xml:space="preserve"> 臺南市村里鄰口數暨戶籍動態登記數按姓別登記項目及區域分（乙）  
民國86年12月（乙）   </t>
  </si>
  <si>
    <r>
      <t>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別</t>
    </r>
  </si>
  <si>
    <r>
      <t>性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別</t>
    </r>
  </si>
  <si>
    <t>同一鄉鎮市區內之住址變更人數</t>
  </si>
  <si>
    <r>
      <t>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兒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按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分</t>
    </r>
  </si>
  <si>
    <r>
      <t>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腹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子</t>
    </r>
  </si>
  <si>
    <r>
      <t>雙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生</t>
    </r>
  </si>
  <si>
    <r>
      <t>三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上</t>
    </r>
  </si>
  <si>
    <r>
      <t>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</si>
  <si>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領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</si>
  <si>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</si>
  <si>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t>終止收養人數</t>
  </si>
  <si>
    <r>
      <t>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象</t>
    </r>
  </si>
  <si>
    <r>
      <t>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象</t>
    </r>
  </si>
  <si>
    <r>
      <t>小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計</t>
    </r>
  </si>
  <si>
    <r>
      <t>婚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</t>
    </r>
  </si>
  <si>
    <r>
      <t>非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婚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生</t>
    </r>
  </si>
  <si>
    <r>
      <t>棄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兒</t>
    </r>
  </si>
  <si>
    <r>
      <t>遷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入</t>
    </r>
  </si>
  <si>
    <r>
      <t>遷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</t>
    </r>
  </si>
  <si>
    <r>
      <t>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養</t>
    </r>
  </si>
  <si>
    <r>
      <t>未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養</t>
    </r>
  </si>
  <si>
    <t>合計</t>
  </si>
  <si>
    <t>男</t>
  </si>
  <si>
    <t>女</t>
  </si>
  <si>
    <t>東區</t>
  </si>
  <si>
    <t>計</t>
  </si>
  <si>
    <t>男</t>
  </si>
  <si>
    <t>南區</t>
  </si>
  <si>
    <t>西區</t>
  </si>
  <si>
    <t>北區</t>
  </si>
  <si>
    <t>中 區</t>
  </si>
  <si>
    <t>安南區</t>
  </si>
  <si>
    <t>安平區</t>
  </si>
  <si>
    <t>備註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</si>
</sst>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textRotation="90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vertical="center" textRotation="255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5" fillId="0" borderId="0" xfId="33" applyFont="1" applyBorder="1" applyAlignment="1">
      <alignment horizontal="center" wrapText="1"/>
      <protection/>
    </xf>
    <xf numFmtId="0" fontId="5" fillId="0" borderId="0" xfId="33" applyFont="1" applyBorder="1" applyAlignment="1">
      <alignment horizontal="center"/>
      <protection/>
    </xf>
    <xf numFmtId="0" fontId="4" fillId="0" borderId="0" xfId="33" applyFont="1">
      <alignment vertical="center"/>
      <protection/>
    </xf>
    <xf numFmtId="0" fontId="4" fillId="0" borderId="0" xfId="33" applyFont="1" applyBorder="1">
      <alignment vertical="center"/>
      <protection/>
    </xf>
    <xf numFmtId="0" fontId="4" fillId="0" borderId="11" xfId="33" applyFont="1" applyBorder="1" applyAlignment="1">
      <alignment horizontal="center" vertical="center" textRotation="255"/>
      <protection/>
    </xf>
    <xf numFmtId="0" fontId="4" fillId="0" borderId="15" xfId="33" applyFont="1" applyBorder="1" applyAlignment="1">
      <alignment horizontal="center" vertical="center"/>
      <protection/>
    </xf>
    <xf numFmtId="0" fontId="4" fillId="0" borderId="20" xfId="33" applyFont="1" applyBorder="1" applyAlignment="1">
      <alignment horizontal="center" vertical="center"/>
      <protection/>
    </xf>
    <xf numFmtId="0" fontId="4" fillId="0" borderId="21" xfId="33" applyFont="1" applyBorder="1" applyAlignment="1">
      <alignment horizontal="center" vertical="center"/>
      <protection/>
    </xf>
    <xf numFmtId="0" fontId="4" fillId="0" borderId="14" xfId="33" applyFont="1" applyBorder="1" applyAlignment="1">
      <alignment horizontal="center" vertical="center" textRotation="255"/>
      <protection/>
    </xf>
    <xf numFmtId="0" fontId="4" fillId="0" borderId="16" xfId="33" applyFont="1" applyBorder="1" applyAlignment="1">
      <alignment horizontal="center" vertical="center" textRotation="255"/>
      <protection/>
    </xf>
    <xf numFmtId="0" fontId="4" fillId="0" borderId="18" xfId="33" applyFont="1" applyBorder="1" applyAlignment="1">
      <alignment horizontal="center" vertical="center" textRotation="255"/>
      <protection/>
    </xf>
    <xf numFmtId="0" fontId="4" fillId="0" borderId="11" xfId="33" applyFont="1" applyBorder="1" applyAlignment="1">
      <alignment horizontal="center" vertical="top" textRotation="255" wrapText="1"/>
      <protection/>
    </xf>
    <xf numFmtId="0" fontId="4" fillId="0" borderId="22" xfId="33" applyFont="1" applyBorder="1" applyAlignment="1">
      <alignment horizontal="center" vertical="center" textRotation="255"/>
      <protection/>
    </xf>
    <xf numFmtId="0" fontId="4" fillId="0" borderId="12" xfId="33" applyFont="1" applyBorder="1" applyAlignment="1">
      <alignment horizontal="center" vertical="center" textRotation="255"/>
      <protection/>
    </xf>
    <xf numFmtId="0" fontId="4" fillId="0" borderId="17" xfId="33" applyFont="1" applyBorder="1" applyAlignment="1">
      <alignment horizontal="center" vertical="center" textRotation="255"/>
      <protection/>
    </xf>
    <xf numFmtId="0" fontId="4" fillId="0" borderId="19" xfId="33" applyFont="1" applyBorder="1" applyAlignment="1">
      <alignment horizontal="center" vertical="center" textRotation="255"/>
      <protection/>
    </xf>
    <xf numFmtId="0" fontId="4" fillId="0" borderId="11" xfId="33" applyFont="1" applyBorder="1" applyAlignment="1">
      <alignment vertical="center" textRotation="255"/>
      <protection/>
    </xf>
    <xf numFmtId="0" fontId="4" fillId="0" borderId="12" xfId="33" applyFont="1" applyBorder="1" applyAlignment="1">
      <alignment horizontal="center" vertical="top" textRotation="255" wrapText="1"/>
      <protection/>
    </xf>
    <xf numFmtId="0" fontId="4" fillId="0" borderId="23" xfId="33" applyFont="1" applyBorder="1" applyAlignment="1">
      <alignment horizontal="center" vertical="center" textRotation="255"/>
      <protection/>
    </xf>
    <xf numFmtId="0" fontId="6" fillId="0" borderId="11" xfId="33" applyFont="1" applyBorder="1" applyAlignment="1">
      <alignment horizontal="center"/>
      <protection/>
    </xf>
    <xf numFmtId="0" fontId="4" fillId="0" borderId="11" xfId="33" applyFont="1" applyBorder="1" applyAlignment="1">
      <alignment horizontal="center"/>
      <protection/>
    </xf>
    <xf numFmtId="0" fontId="6" fillId="0" borderId="10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/>
      <protection/>
    </xf>
    <xf numFmtId="0" fontId="6" fillId="0" borderId="14" xfId="33" applyFont="1" applyBorder="1" applyAlignment="1">
      <alignment horizontal="center"/>
      <protection/>
    </xf>
    <xf numFmtId="0" fontId="4" fillId="0" borderId="14" xfId="33" applyFont="1" applyBorder="1" applyAlignment="1">
      <alignment horizontal="center"/>
      <protection/>
    </xf>
    <xf numFmtId="0" fontId="6" fillId="0" borderId="12" xfId="33" applyFont="1" applyBorder="1" applyAlignment="1">
      <alignment horizontal="center"/>
      <protection/>
    </xf>
    <xf numFmtId="0" fontId="4" fillId="0" borderId="12" xfId="33" applyFont="1" applyBorder="1" applyAlignment="1">
      <alignment horizontal="center"/>
      <protection/>
    </xf>
    <xf numFmtId="0" fontId="4" fillId="0" borderId="0" xfId="33" applyFont="1" applyAlignment="1">
      <alignment horizontal="center"/>
      <protection/>
    </xf>
    <xf numFmtId="0" fontId="4" fillId="0" borderId="18" xfId="33" applyFont="1" applyBorder="1" applyAlignment="1">
      <alignment horizontal="center" vertical="center" wrapText="1"/>
      <protection/>
    </xf>
    <xf numFmtId="0" fontId="0" fillId="0" borderId="22" xfId="33" applyFont="1" applyBorder="1" applyAlignment="1">
      <alignment horizontal="center" wrapText="1"/>
      <protection/>
    </xf>
    <xf numFmtId="0" fontId="4" fillId="0" borderId="0" xfId="33" applyFont="1" applyAlignment="1">
      <alignment textRotation="90"/>
      <protection/>
    </xf>
    <xf numFmtId="0" fontId="0" fillId="0" borderId="19" xfId="33" applyFont="1" applyBorder="1" applyAlignment="1">
      <alignment horizontal="center" wrapText="1"/>
      <protection/>
    </xf>
    <xf numFmtId="0" fontId="0" fillId="0" borderId="23" xfId="33" applyFont="1" applyBorder="1" applyAlignment="1">
      <alignment horizontal="center" wrapText="1"/>
      <protection/>
    </xf>
    <xf numFmtId="0" fontId="4" fillId="0" borderId="22" xfId="33" applyFont="1" applyBorder="1" applyAlignment="1">
      <alignment vertical="center" textRotation="255"/>
      <protection/>
    </xf>
    <xf numFmtId="0" fontId="0" fillId="0" borderId="0" xfId="33" applyFont="1">
      <alignment vertical="center"/>
      <protection/>
    </xf>
    <xf numFmtId="0" fontId="4" fillId="0" borderId="11" xfId="33" applyFont="1" applyBorder="1" applyAlignment="1">
      <alignment horizontal="center"/>
      <protection/>
    </xf>
    <xf numFmtId="0" fontId="4" fillId="0" borderId="20" xfId="33" applyFont="1" applyBorder="1" applyAlignment="1">
      <alignment horizontal="center"/>
      <protection/>
    </xf>
    <xf numFmtId="0" fontId="7" fillId="0" borderId="18" xfId="33" applyFont="1" applyBorder="1" applyAlignment="1">
      <alignment horizontal="left" vertical="top" wrapText="1"/>
      <protection/>
    </xf>
    <xf numFmtId="0" fontId="4" fillId="0" borderId="16" xfId="33" applyFont="1" applyBorder="1" applyAlignment="1">
      <alignment horizontal="left" vertical="top" wrapText="1"/>
      <protection/>
    </xf>
    <xf numFmtId="0" fontId="4" fillId="0" borderId="22" xfId="33" applyFont="1" applyBorder="1" applyAlignment="1">
      <alignment horizontal="left" vertical="top" wrapText="1"/>
      <protection/>
    </xf>
    <xf numFmtId="0" fontId="4" fillId="0" borderId="13" xfId="33" applyFont="1" applyBorder="1" applyAlignment="1">
      <alignment horizontal="left" vertical="top" wrapText="1"/>
      <protection/>
    </xf>
    <xf numFmtId="0" fontId="4" fillId="0" borderId="0" xfId="33" applyFont="1" applyBorder="1" applyAlignment="1">
      <alignment horizontal="left" vertical="top" wrapText="1"/>
      <protection/>
    </xf>
    <xf numFmtId="0" fontId="4" fillId="0" borderId="24" xfId="33" applyFont="1" applyBorder="1" applyAlignment="1">
      <alignment horizontal="left" vertical="top" wrapText="1"/>
      <protection/>
    </xf>
    <xf numFmtId="0" fontId="4" fillId="0" borderId="19" xfId="33" applyFont="1" applyBorder="1" applyAlignment="1">
      <alignment horizontal="left" vertical="top" wrapText="1"/>
      <protection/>
    </xf>
    <xf numFmtId="0" fontId="4" fillId="0" borderId="17" xfId="33" applyFont="1" applyBorder="1" applyAlignment="1">
      <alignment horizontal="left" vertical="top" wrapText="1"/>
      <protection/>
    </xf>
    <xf numFmtId="0" fontId="4" fillId="0" borderId="23" xfId="33" applyFont="1" applyBorder="1" applyAlignment="1">
      <alignment horizontal="left" vertical="top" wrapText="1"/>
      <protection/>
    </xf>
    <xf numFmtId="0" fontId="7" fillId="0" borderId="0" xfId="33" applyFont="1">
      <alignment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PageLayoutView="0" workbookViewId="0" topLeftCell="D4">
      <selection activeCell="C12" sqref="C12:C14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33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61</v>
      </c>
      <c r="B3" s="16" t="s">
        <v>64</v>
      </c>
      <c r="C3" s="16" t="s">
        <v>62</v>
      </c>
      <c r="D3" s="16" t="s">
        <v>63</v>
      </c>
      <c r="E3" s="16" t="s">
        <v>65</v>
      </c>
      <c r="F3" s="32" t="s">
        <v>66</v>
      </c>
      <c r="G3" s="23" t="s">
        <v>68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75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67</v>
      </c>
      <c r="H4" s="28" t="s">
        <v>69</v>
      </c>
      <c r="I4" s="18" t="s">
        <v>77</v>
      </c>
      <c r="J4" s="18"/>
      <c r="K4" s="18"/>
      <c r="L4" s="18"/>
      <c r="M4" s="16" t="s">
        <v>35</v>
      </c>
      <c r="N4" s="26" t="s">
        <v>36</v>
      </c>
      <c r="O4" s="16" t="s">
        <v>72</v>
      </c>
      <c r="P4" s="16" t="s">
        <v>73</v>
      </c>
      <c r="Q4" s="28" t="s">
        <v>67</v>
      </c>
      <c r="R4" s="16" t="s">
        <v>74</v>
      </c>
      <c r="S4" s="18" t="s">
        <v>76</v>
      </c>
      <c r="T4" s="18"/>
      <c r="U4" s="18"/>
      <c r="V4" s="18"/>
      <c r="W4" s="16" t="s">
        <v>37</v>
      </c>
      <c r="X4" s="26" t="s">
        <v>38</v>
      </c>
      <c r="Y4" s="16" t="s">
        <v>78</v>
      </c>
      <c r="Z4" s="16" t="s">
        <v>79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70</v>
      </c>
      <c r="J5" s="11" t="s">
        <v>71</v>
      </c>
      <c r="K5" s="12" t="s">
        <v>3</v>
      </c>
      <c r="L5" s="12" t="s">
        <v>34</v>
      </c>
      <c r="M5" s="17"/>
      <c r="N5" s="27"/>
      <c r="O5" s="17"/>
      <c r="P5" s="17"/>
      <c r="Q5" s="29"/>
      <c r="R5" s="17"/>
      <c r="S5" s="11" t="s">
        <v>70</v>
      </c>
      <c r="T5" s="11" t="s">
        <v>71</v>
      </c>
      <c r="U5" s="12" t="s">
        <v>3</v>
      </c>
      <c r="V5" s="12" t="s">
        <v>34</v>
      </c>
      <c r="W5" s="17"/>
      <c r="X5" s="27"/>
      <c r="Y5" s="17"/>
      <c r="Z5" s="17"/>
      <c r="AA5" s="6"/>
    </row>
    <row r="6" spans="1:26" ht="21" customHeight="1">
      <c r="A6" s="20" t="s">
        <v>97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209932</v>
      </c>
      <c r="E6" s="8" t="s">
        <v>0</v>
      </c>
      <c r="F6" s="3">
        <f aca="true" t="shared" si="0" ref="F6:Z6">F7+F8</f>
        <v>711383</v>
      </c>
      <c r="G6" s="3">
        <f t="shared" si="0"/>
        <v>5097</v>
      </c>
      <c r="H6" s="3">
        <f t="shared" si="0"/>
        <v>178</v>
      </c>
      <c r="I6" s="3">
        <f t="shared" si="0"/>
        <v>105</v>
      </c>
      <c r="J6" s="3">
        <f t="shared" si="0"/>
        <v>123</v>
      </c>
      <c r="K6" s="3">
        <f t="shared" si="0"/>
        <v>1</v>
      </c>
      <c r="L6" s="3">
        <f t="shared" si="0"/>
        <v>0</v>
      </c>
      <c r="M6" s="3">
        <f t="shared" si="0"/>
        <v>2144</v>
      </c>
      <c r="N6" s="3">
        <f t="shared" si="0"/>
        <v>2546</v>
      </c>
      <c r="O6" s="3">
        <f t="shared" si="0"/>
        <v>0</v>
      </c>
      <c r="P6" s="3">
        <f t="shared" si="0"/>
        <v>0</v>
      </c>
      <c r="Q6" s="3">
        <f t="shared" si="0"/>
        <v>5183</v>
      </c>
      <c r="R6" s="3">
        <f t="shared" si="0"/>
        <v>307</v>
      </c>
      <c r="S6" s="3">
        <f t="shared" si="0"/>
        <v>160</v>
      </c>
      <c r="T6" s="3">
        <f t="shared" si="0"/>
        <v>160</v>
      </c>
      <c r="U6" s="3">
        <f t="shared" si="0"/>
        <v>1</v>
      </c>
      <c r="V6" s="3">
        <f t="shared" si="0"/>
        <v>0</v>
      </c>
      <c r="W6" s="3">
        <f t="shared" si="0"/>
        <v>1952</v>
      </c>
      <c r="X6" s="3">
        <f t="shared" si="0"/>
        <v>2603</v>
      </c>
      <c r="Y6" s="3">
        <f t="shared" si="0"/>
        <v>0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1</v>
      </c>
      <c r="F7" s="3">
        <v>361125</v>
      </c>
      <c r="G7" s="3">
        <v>2172</v>
      </c>
      <c r="H7" s="4">
        <v>70</v>
      </c>
      <c r="I7" s="4">
        <v>46</v>
      </c>
      <c r="J7" s="4">
        <v>56</v>
      </c>
      <c r="K7" s="4">
        <v>1</v>
      </c>
      <c r="L7" s="4">
        <v>0</v>
      </c>
      <c r="M7" s="4">
        <v>908</v>
      </c>
      <c r="N7" s="4">
        <v>1091</v>
      </c>
      <c r="O7" s="4">
        <v>0</v>
      </c>
      <c r="P7" s="4">
        <v>0</v>
      </c>
      <c r="Q7" s="4">
        <v>2209</v>
      </c>
      <c r="R7" s="4">
        <v>157</v>
      </c>
      <c r="S7" s="4">
        <v>73</v>
      </c>
      <c r="T7" s="4">
        <v>63</v>
      </c>
      <c r="U7" s="4">
        <v>1</v>
      </c>
      <c r="V7" s="4">
        <v>0</v>
      </c>
      <c r="W7" s="4">
        <v>816</v>
      </c>
      <c r="X7" s="4">
        <v>1099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2</v>
      </c>
      <c r="F8" s="3">
        <v>350258</v>
      </c>
      <c r="G8" s="3">
        <v>2925</v>
      </c>
      <c r="H8" s="4">
        <v>108</v>
      </c>
      <c r="I8" s="4">
        <v>59</v>
      </c>
      <c r="J8" s="4">
        <v>67</v>
      </c>
      <c r="K8" s="4">
        <v>0</v>
      </c>
      <c r="L8" s="4">
        <v>0</v>
      </c>
      <c r="M8" s="4">
        <v>1236</v>
      </c>
      <c r="N8" s="4">
        <v>1455</v>
      </c>
      <c r="O8" s="4">
        <v>0</v>
      </c>
      <c r="P8" s="4">
        <v>0</v>
      </c>
      <c r="Q8" s="4">
        <v>2974</v>
      </c>
      <c r="R8" s="4">
        <v>150</v>
      </c>
      <c r="S8" s="4">
        <v>87</v>
      </c>
      <c r="T8" s="4">
        <v>97</v>
      </c>
      <c r="U8" s="4">
        <v>0</v>
      </c>
      <c r="V8" s="4">
        <v>0</v>
      </c>
      <c r="W8" s="4">
        <v>1136</v>
      </c>
      <c r="X8" s="4">
        <v>1504</v>
      </c>
      <c r="Y8" s="4">
        <v>0</v>
      </c>
      <c r="Z8" s="4">
        <v>0</v>
      </c>
    </row>
    <row r="9" spans="1:26" ht="21" customHeight="1">
      <c r="A9" s="20" t="s">
        <v>98</v>
      </c>
      <c r="B9" s="13">
        <v>45</v>
      </c>
      <c r="C9" s="13">
        <v>1075</v>
      </c>
      <c r="D9" s="13">
        <v>53079</v>
      </c>
      <c r="E9" s="8" t="s">
        <v>0</v>
      </c>
      <c r="F9" s="3">
        <f>F10+F11</f>
        <v>170013</v>
      </c>
      <c r="G9" s="3">
        <f aca="true" t="shared" si="1" ref="G9:Z9">G10+G11</f>
        <v>1357</v>
      </c>
      <c r="H9" s="3">
        <f t="shared" si="1"/>
        <v>39</v>
      </c>
      <c r="I9" s="3">
        <f t="shared" si="1"/>
        <v>34</v>
      </c>
      <c r="J9" s="3">
        <f t="shared" si="1"/>
        <v>33</v>
      </c>
      <c r="K9" s="3">
        <f t="shared" si="1"/>
        <v>0</v>
      </c>
      <c r="L9" s="3">
        <f t="shared" si="1"/>
        <v>0</v>
      </c>
      <c r="M9" s="3">
        <f t="shared" si="1"/>
        <v>811</v>
      </c>
      <c r="N9" s="3">
        <f t="shared" si="1"/>
        <v>440</v>
      </c>
      <c r="O9" s="3">
        <f t="shared" si="1"/>
        <v>0</v>
      </c>
      <c r="P9" s="3">
        <f t="shared" si="1"/>
        <v>0</v>
      </c>
      <c r="Q9" s="3">
        <f t="shared" si="1"/>
        <v>1262</v>
      </c>
      <c r="R9" s="3">
        <f t="shared" si="1"/>
        <v>89</v>
      </c>
      <c r="S9" s="3">
        <f t="shared" si="1"/>
        <v>65</v>
      </c>
      <c r="T9" s="3">
        <f t="shared" si="1"/>
        <v>40</v>
      </c>
      <c r="U9" s="3">
        <f t="shared" si="1"/>
        <v>1</v>
      </c>
      <c r="V9" s="3">
        <f t="shared" si="1"/>
        <v>0</v>
      </c>
      <c r="W9" s="3">
        <f t="shared" si="1"/>
        <v>608</v>
      </c>
      <c r="X9" s="3">
        <f t="shared" si="1"/>
        <v>459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1</v>
      </c>
      <c r="F10" s="3">
        <v>85385</v>
      </c>
      <c r="G10" s="3">
        <v>547</v>
      </c>
      <c r="H10" s="3">
        <v>18</v>
      </c>
      <c r="I10" s="3">
        <v>16</v>
      </c>
      <c r="J10" s="3">
        <v>10</v>
      </c>
      <c r="K10" s="3">
        <v>0</v>
      </c>
      <c r="L10" s="3">
        <v>0</v>
      </c>
      <c r="M10" s="3">
        <v>321</v>
      </c>
      <c r="N10" s="3">
        <v>182</v>
      </c>
      <c r="O10" s="3">
        <v>0</v>
      </c>
      <c r="P10" s="3">
        <v>0</v>
      </c>
      <c r="Q10" s="3">
        <v>541</v>
      </c>
      <c r="R10" s="3">
        <v>44</v>
      </c>
      <c r="S10" s="3">
        <v>28</v>
      </c>
      <c r="T10" s="3">
        <v>17</v>
      </c>
      <c r="U10" s="3">
        <v>1</v>
      </c>
      <c r="V10" s="3">
        <v>0</v>
      </c>
      <c r="W10" s="3">
        <v>257</v>
      </c>
      <c r="X10" s="3">
        <v>194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2</v>
      </c>
      <c r="F11" s="3">
        <v>84628</v>
      </c>
      <c r="G11" s="3">
        <v>810</v>
      </c>
      <c r="H11" s="3">
        <v>21</v>
      </c>
      <c r="I11" s="3">
        <v>18</v>
      </c>
      <c r="J11" s="3">
        <v>23</v>
      </c>
      <c r="K11" s="3">
        <v>0</v>
      </c>
      <c r="L11" s="3">
        <v>0</v>
      </c>
      <c r="M11" s="3">
        <v>490</v>
      </c>
      <c r="N11" s="3">
        <v>258</v>
      </c>
      <c r="O11" s="3">
        <v>0</v>
      </c>
      <c r="P11" s="3">
        <v>0</v>
      </c>
      <c r="Q11" s="3">
        <v>721</v>
      </c>
      <c r="R11" s="3">
        <v>45</v>
      </c>
      <c r="S11" s="3">
        <v>37</v>
      </c>
      <c r="T11" s="3">
        <v>23</v>
      </c>
      <c r="U11" s="3">
        <v>0</v>
      </c>
      <c r="V11" s="3">
        <v>0</v>
      </c>
      <c r="W11" s="3">
        <v>351</v>
      </c>
      <c r="X11" s="3">
        <v>265</v>
      </c>
      <c r="Y11" s="3">
        <v>0</v>
      </c>
      <c r="Z11" s="3">
        <v>0</v>
      </c>
    </row>
    <row r="12" spans="1:26" ht="21" customHeight="1">
      <c r="A12" s="20" t="s">
        <v>99</v>
      </c>
      <c r="B12" s="13">
        <v>43</v>
      </c>
      <c r="C12" s="13">
        <v>859</v>
      </c>
      <c r="D12" s="13">
        <v>39997</v>
      </c>
      <c r="E12" s="8" t="s">
        <v>0</v>
      </c>
      <c r="F12" s="3">
        <f aca="true" t="shared" si="2" ref="F12:Z12">F13+F14</f>
        <v>137531</v>
      </c>
      <c r="G12" s="3">
        <f t="shared" si="2"/>
        <v>629</v>
      </c>
      <c r="H12" s="3">
        <f t="shared" si="2"/>
        <v>40</v>
      </c>
      <c r="I12" s="3">
        <f t="shared" si="2"/>
        <v>13</v>
      </c>
      <c r="J12" s="3">
        <f t="shared" si="2"/>
        <v>8</v>
      </c>
      <c r="K12" s="3">
        <f t="shared" si="2"/>
        <v>1</v>
      </c>
      <c r="L12" s="3">
        <v>0</v>
      </c>
      <c r="M12" s="3">
        <f t="shared" si="2"/>
        <v>209</v>
      </c>
      <c r="N12" s="3">
        <f t="shared" si="2"/>
        <v>358</v>
      </c>
      <c r="O12" s="3">
        <f t="shared" si="2"/>
        <v>0</v>
      </c>
      <c r="P12" s="3">
        <f t="shared" si="2"/>
        <v>0</v>
      </c>
      <c r="Q12" s="3">
        <f t="shared" si="2"/>
        <v>928</v>
      </c>
      <c r="R12" s="3">
        <f t="shared" si="2"/>
        <v>60</v>
      </c>
      <c r="S12" s="3">
        <f t="shared" si="2"/>
        <v>19</v>
      </c>
      <c r="T12" s="3">
        <f t="shared" si="2"/>
        <v>32</v>
      </c>
      <c r="U12" s="3">
        <f t="shared" si="2"/>
        <v>0</v>
      </c>
      <c r="V12" s="3">
        <f t="shared" si="2"/>
        <v>0</v>
      </c>
      <c r="W12" s="3">
        <f t="shared" si="2"/>
        <v>303</v>
      </c>
      <c r="X12" s="3">
        <f t="shared" si="2"/>
        <v>514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1</v>
      </c>
      <c r="F13" s="3">
        <v>70535</v>
      </c>
      <c r="G13" s="3">
        <v>267</v>
      </c>
      <c r="H13" s="3">
        <v>13</v>
      </c>
      <c r="I13" s="3">
        <v>5</v>
      </c>
      <c r="J13" s="3">
        <v>3</v>
      </c>
      <c r="K13" s="3">
        <v>1</v>
      </c>
      <c r="L13" s="3">
        <v>0</v>
      </c>
      <c r="M13" s="3">
        <v>84</v>
      </c>
      <c r="N13" s="3">
        <v>161</v>
      </c>
      <c r="O13" s="3">
        <v>0</v>
      </c>
      <c r="P13" s="3">
        <v>0</v>
      </c>
      <c r="Q13" s="3">
        <v>397</v>
      </c>
      <c r="R13" s="3">
        <v>30</v>
      </c>
      <c r="S13" s="3">
        <v>8</v>
      </c>
      <c r="T13" s="3">
        <v>11</v>
      </c>
      <c r="U13" s="3">
        <v>0</v>
      </c>
      <c r="V13" s="3">
        <v>0</v>
      </c>
      <c r="W13" s="3">
        <v>125</v>
      </c>
      <c r="X13" s="3">
        <v>223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2</v>
      </c>
      <c r="F14" s="3">
        <v>66996</v>
      </c>
      <c r="G14" s="3">
        <v>362</v>
      </c>
      <c r="H14" s="3">
        <v>27</v>
      </c>
      <c r="I14" s="3">
        <v>8</v>
      </c>
      <c r="J14" s="3">
        <v>5</v>
      </c>
      <c r="K14" s="3">
        <v>0</v>
      </c>
      <c r="L14" s="3">
        <v>0</v>
      </c>
      <c r="M14" s="3">
        <v>125</v>
      </c>
      <c r="N14" s="3">
        <v>197</v>
      </c>
      <c r="O14" s="3">
        <v>0</v>
      </c>
      <c r="P14" s="3">
        <v>0</v>
      </c>
      <c r="Q14" s="3">
        <v>531</v>
      </c>
      <c r="R14" s="3">
        <v>30</v>
      </c>
      <c r="S14" s="3">
        <v>11</v>
      </c>
      <c r="T14" s="3">
        <v>21</v>
      </c>
      <c r="U14" s="3">
        <v>0</v>
      </c>
      <c r="V14" s="3">
        <v>0</v>
      </c>
      <c r="W14" s="3">
        <v>178</v>
      </c>
      <c r="X14" s="3">
        <v>291</v>
      </c>
      <c r="Y14" s="3">
        <v>0</v>
      </c>
      <c r="Z14" s="3">
        <v>0</v>
      </c>
    </row>
    <row r="15" spans="1:26" ht="21" customHeight="1">
      <c r="A15" s="20" t="s">
        <v>100</v>
      </c>
      <c r="B15" s="13">
        <v>30</v>
      </c>
      <c r="C15" s="13">
        <v>550</v>
      </c>
      <c r="D15" s="13">
        <v>13856</v>
      </c>
      <c r="E15" s="8" t="s">
        <v>0</v>
      </c>
      <c r="F15" s="3">
        <f aca="true" t="shared" si="3" ref="F15:Z15">F16+F17</f>
        <v>46252</v>
      </c>
      <c r="G15" s="3">
        <f t="shared" si="3"/>
        <v>363</v>
      </c>
      <c r="H15" s="3">
        <f t="shared" si="3"/>
        <v>12</v>
      </c>
      <c r="I15" s="3">
        <f t="shared" si="3"/>
        <v>7</v>
      </c>
      <c r="J15" s="3">
        <f t="shared" si="3"/>
        <v>20</v>
      </c>
      <c r="K15" s="3">
        <f t="shared" si="3"/>
        <v>0</v>
      </c>
      <c r="L15" s="3">
        <v>0</v>
      </c>
      <c r="M15" s="3">
        <f t="shared" si="3"/>
        <v>79</v>
      </c>
      <c r="N15" s="3">
        <f t="shared" si="3"/>
        <v>245</v>
      </c>
      <c r="O15" s="3">
        <f t="shared" si="3"/>
        <v>0</v>
      </c>
      <c r="P15" s="3">
        <f t="shared" si="3"/>
        <v>0</v>
      </c>
      <c r="Q15" s="3">
        <f t="shared" si="3"/>
        <v>460</v>
      </c>
      <c r="R15" s="3">
        <f t="shared" si="3"/>
        <v>25</v>
      </c>
      <c r="S15" s="3">
        <f t="shared" si="3"/>
        <v>16</v>
      </c>
      <c r="T15" s="3">
        <f t="shared" si="3"/>
        <v>12</v>
      </c>
      <c r="U15" s="3">
        <f t="shared" si="3"/>
        <v>0</v>
      </c>
      <c r="V15" s="3">
        <f t="shared" si="3"/>
        <v>0</v>
      </c>
      <c r="W15" s="3">
        <f t="shared" si="3"/>
        <v>93</v>
      </c>
      <c r="X15" s="3">
        <f t="shared" si="3"/>
        <v>314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1</v>
      </c>
      <c r="F16" s="3">
        <v>23595</v>
      </c>
      <c r="G16" s="3">
        <v>166</v>
      </c>
      <c r="H16" s="3">
        <v>3</v>
      </c>
      <c r="I16" s="3">
        <v>3</v>
      </c>
      <c r="J16" s="3">
        <v>11</v>
      </c>
      <c r="K16" s="3">
        <v>0</v>
      </c>
      <c r="L16" s="3">
        <v>0</v>
      </c>
      <c r="M16" s="3">
        <v>36</v>
      </c>
      <c r="N16" s="3">
        <v>113</v>
      </c>
      <c r="O16" s="3">
        <v>0</v>
      </c>
      <c r="P16" s="3">
        <v>0</v>
      </c>
      <c r="Q16" s="3">
        <v>190</v>
      </c>
      <c r="R16" s="3">
        <v>7</v>
      </c>
      <c r="S16" s="3">
        <v>10</v>
      </c>
      <c r="T16" s="3">
        <v>4</v>
      </c>
      <c r="U16" s="3">
        <v>0</v>
      </c>
      <c r="V16" s="3">
        <v>0</v>
      </c>
      <c r="W16" s="3">
        <v>32</v>
      </c>
      <c r="X16" s="3">
        <v>137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2</v>
      </c>
      <c r="F17" s="3">
        <v>22657</v>
      </c>
      <c r="G17" s="3">
        <v>197</v>
      </c>
      <c r="H17" s="3">
        <v>9</v>
      </c>
      <c r="I17" s="3">
        <v>4</v>
      </c>
      <c r="J17" s="3">
        <v>9</v>
      </c>
      <c r="K17" s="3">
        <v>0</v>
      </c>
      <c r="L17" s="3">
        <v>0</v>
      </c>
      <c r="M17" s="3">
        <v>43</v>
      </c>
      <c r="N17" s="3">
        <v>132</v>
      </c>
      <c r="O17" s="3">
        <v>0</v>
      </c>
      <c r="P17" s="3">
        <v>0</v>
      </c>
      <c r="Q17" s="3">
        <v>270</v>
      </c>
      <c r="R17" s="3">
        <v>18</v>
      </c>
      <c r="S17" s="3">
        <v>6</v>
      </c>
      <c r="T17" s="3">
        <v>8</v>
      </c>
      <c r="U17" s="3">
        <v>0</v>
      </c>
      <c r="V17" s="3">
        <v>0</v>
      </c>
      <c r="W17" s="3">
        <v>61</v>
      </c>
      <c r="X17" s="3">
        <v>177</v>
      </c>
      <c r="Y17" s="3">
        <v>0</v>
      </c>
      <c r="Z17" s="3">
        <v>0</v>
      </c>
    </row>
    <row r="18" spans="1:26" ht="21" customHeight="1">
      <c r="A18" s="20" t="s">
        <v>101</v>
      </c>
      <c r="B18" s="13">
        <v>46</v>
      </c>
      <c r="C18" s="13">
        <v>943</v>
      </c>
      <c r="D18" s="13">
        <v>36446</v>
      </c>
      <c r="E18" s="8" t="s">
        <v>0</v>
      </c>
      <c r="F18" s="3">
        <f aca="true" t="shared" si="4" ref="F18:Z18">F19+F20</f>
        <v>120610</v>
      </c>
      <c r="G18" s="3">
        <f t="shared" si="4"/>
        <v>916</v>
      </c>
      <c r="H18" s="3">
        <f t="shared" si="4"/>
        <v>41</v>
      </c>
      <c r="I18" s="3">
        <f t="shared" si="4"/>
        <v>13</v>
      </c>
      <c r="J18" s="3">
        <f t="shared" si="4"/>
        <v>13</v>
      </c>
      <c r="K18" s="3">
        <f t="shared" si="4"/>
        <v>0</v>
      </c>
      <c r="L18" s="3">
        <f t="shared" si="4"/>
        <v>0</v>
      </c>
      <c r="M18" s="3">
        <f t="shared" si="4"/>
        <v>367</v>
      </c>
      <c r="N18" s="3">
        <f t="shared" si="4"/>
        <v>482</v>
      </c>
      <c r="O18" s="3">
        <v>0</v>
      </c>
      <c r="P18" s="3">
        <v>0</v>
      </c>
      <c r="Q18" s="3">
        <f t="shared" si="4"/>
        <v>1025</v>
      </c>
      <c r="R18" s="3">
        <f t="shared" si="4"/>
        <v>42</v>
      </c>
      <c r="S18" s="3">
        <f t="shared" si="4"/>
        <v>30</v>
      </c>
      <c r="T18" s="3">
        <f t="shared" si="4"/>
        <v>45</v>
      </c>
      <c r="U18" s="3">
        <f t="shared" si="4"/>
        <v>0</v>
      </c>
      <c r="V18" s="3">
        <f t="shared" si="4"/>
        <v>0</v>
      </c>
      <c r="W18" s="3">
        <f t="shared" si="4"/>
        <v>360</v>
      </c>
      <c r="X18" s="3">
        <f t="shared" si="4"/>
        <v>548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1</v>
      </c>
      <c r="F19" s="3">
        <v>61514</v>
      </c>
      <c r="G19" s="3">
        <v>387</v>
      </c>
      <c r="H19" s="3">
        <v>14</v>
      </c>
      <c r="I19" s="3">
        <v>8</v>
      </c>
      <c r="J19" s="3">
        <v>5</v>
      </c>
      <c r="K19" s="3">
        <v>0</v>
      </c>
      <c r="L19" s="3">
        <v>0</v>
      </c>
      <c r="M19" s="3">
        <v>163</v>
      </c>
      <c r="N19" s="3">
        <v>197</v>
      </c>
      <c r="O19" s="3">
        <v>0</v>
      </c>
      <c r="P19" s="3">
        <v>0</v>
      </c>
      <c r="Q19" s="3">
        <v>437</v>
      </c>
      <c r="R19" s="3">
        <v>26</v>
      </c>
      <c r="S19" s="3">
        <v>15</v>
      </c>
      <c r="T19" s="3">
        <v>16</v>
      </c>
      <c r="U19" s="3">
        <v>0</v>
      </c>
      <c r="V19" s="3">
        <v>0</v>
      </c>
      <c r="W19" s="3">
        <v>151</v>
      </c>
      <c r="X19" s="3">
        <v>229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2</v>
      </c>
      <c r="F20" s="3">
        <v>59096</v>
      </c>
      <c r="G20" s="3">
        <v>529</v>
      </c>
      <c r="H20" s="3">
        <v>27</v>
      </c>
      <c r="I20" s="3">
        <v>5</v>
      </c>
      <c r="J20" s="3">
        <v>8</v>
      </c>
      <c r="K20" s="3">
        <v>0</v>
      </c>
      <c r="L20" s="3">
        <v>0</v>
      </c>
      <c r="M20" s="3">
        <v>204</v>
      </c>
      <c r="N20" s="3">
        <v>285</v>
      </c>
      <c r="O20" s="3">
        <v>0</v>
      </c>
      <c r="P20" s="3">
        <v>0</v>
      </c>
      <c r="Q20" s="3">
        <v>588</v>
      </c>
      <c r="R20" s="3">
        <v>16</v>
      </c>
      <c r="S20" s="3">
        <v>15</v>
      </c>
      <c r="T20" s="3">
        <v>29</v>
      </c>
      <c r="U20" s="3">
        <v>0</v>
      </c>
      <c r="V20" s="3">
        <v>0</v>
      </c>
      <c r="W20" s="3">
        <v>209</v>
      </c>
      <c r="X20" s="3">
        <v>319</v>
      </c>
      <c r="Y20" s="3">
        <v>0</v>
      </c>
      <c r="Z20" s="3">
        <v>0</v>
      </c>
    </row>
    <row r="21" spans="1:26" ht="21" customHeight="1">
      <c r="A21" s="20" t="s">
        <v>102</v>
      </c>
      <c r="B21" s="13">
        <v>34</v>
      </c>
      <c r="C21" s="13">
        <v>498</v>
      </c>
      <c r="D21" s="13">
        <v>16072</v>
      </c>
      <c r="E21" s="8" t="s">
        <v>0</v>
      </c>
      <c r="F21" s="3">
        <f>F22+F23</f>
        <v>51003</v>
      </c>
      <c r="G21" s="3">
        <f aca="true" t="shared" si="5" ref="G21:Z21">G22+G23</f>
        <v>488</v>
      </c>
      <c r="H21" s="3">
        <f t="shared" si="5"/>
        <v>35</v>
      </c>
      <c r="I21" s="3">
        <f t="shared" si="5"/>
        <v>16</v>
      </c>
      <c r="J21" s="3">
        <f t="shared" si="5"/>
        <v>14</v>
      </c>
      <c r="K21" s="3">
        <f t="shared" si="5"/>
        <v>0</v>
      </c>
      <c r="L21" s="3">
        <f t="shared" si="5"/>
        <v>0</v>
      </c>
      <c r="M21" s="3">
        <f t="shared" si="5"/>
        <v>116</v>
      </c>
      <c r="N21" s="3">
        <f t="shared" si="5"/>
        <v>307</v>
      </c>
      <c r="O21" s="3">
        <f t="shared" si="5"/>
        <v>0</v>
      </c>
      <c r="P21" s="3">
        <f t="shared" si="5"/>
        <v>0</v>
      </c>
      <c r="Q21" s="3">
        <f t="shared" si="5"/>
        <v>564</v>
      </c>
      <c r="R21" s="3">
        <f t="shared" si="5"/>
        <v>55</v>
      </c>
      <c r="S21" s="3">
        <f t="shared" si="5"/>
        <v>16</v>
      </c>
      <c r="T21" s="3">
        <f t="shared" si="5"/>
        <v>11</v>
      </c>
      <c r="U21" s="3">
        <f t="shared" si="5"/>
        <v>0</v>
      </c>
      <c r="V21" s="3">
        <v>0</v>
      </c>
      <c r="W21" s="3">
        <f t="shared" si="5"/>
        <v>151</v>
      </c>
      <c r="X21" s="3">
        <f t="shared" si="5"/>
        <v>331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1</v>
      </c>
      <c r="F22" s="3">
        <v>24482</v>
      </c>
      <c r="G22" s="3">
        <v>192</v>
      </c>
      <c r="H22" s="3">
        <v>16</v>
      </c>
      <c r="I22" s="3">
        <v>6</v>
      </c>
      <c r="J22" s="3">
        <v>8</v>
      </c>
      <c r="K22" s="3">
        <v>0</v>
      </c>
      <c r="L22" s="3">
        <v>0</v>
      </c>
      <c r="M22" s="3">
        <v>50</v>
      </c>
      <c r="N22" s="3">
        <v>112</v>
      </c>
      <c r="O22" s="3">
        <v>0</v>
      </c>
      <c r="P22" s="3">
        <v>0</v>
      </c>
      <c r="Q22" s="3">
        <v>237</v>
      </c>
      <c r="R22" s="3">
        <v>27</v>
      </c>
      <c r="S22" s="3">
        <v>7</v>
      </c>
      <c r="T22" s="3">
        <v>6</v>
      </c>
      <c r="U22" s="3">
        <v>0</v>
      </c>
      <c r="V22" s="3">
        <v>0</v>
      </c>
      <c r="W22" s="3">
        <v>58</v>
      </c>
      <c r="X22" s="3">
        <v>139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2</v>
      </c>
      <c r="F23" s="3">
        <v>26521</v>
      </c>
      <c r="G23" s="3">
        <v>296</v>
      </c>
      <c r="H23" s="3">
        <v>19</v>
      </c>
      <c r="I23" s="3">
        <v>10</v>
      </c>
      <c r="J23" s="3">
        <v>6</v>
      </c>
      <c r="K23" s="3">
        <v>0</v>
      </c>
      <c r="L23" s="3">
        <v>0</v>
      </c>
      <c r="M23" s="3">
        <v>66</v>
      </c>
      <c r="N23" s="3">
        <v>195</v>
      </c>
      <c r="O23" s="3">
        <v>0</v>
      </c>
      <c r="P23" s="3">
        <v>0</v>
      </c>
      <c r="Q23" s="3">
        <v>327</v>
      </c>
      <c r="R23" s="3">
        <v>28</v>
      </c>
      <c r="S23" s="3">
        <v>9</v>
      </c>
      <c r="T23" s="3">
        <v>5</v>
      </c>
      <c r="U23" s="3">
        <v>0</v>
      </c>
      <c r="V23" s="3">
        <v>0</v>
      </c>
      <c r="W23" s="3">
        <v>93</v>
      </c>
      <c r="X23" s="3">
        <v>192</v>
      </c>
      <c r="Y23" s="3">
        <v>0</v>
      </c>
      <c r="Z23" s="3">
        <v>0</v>
      </c>
    </row>
    <row r="24" spans="1:26" ht="21" customHeight="1">
      <c r="A24" s="20" t="s">
        <v>103</v>
      </c>
      <c r="B24" s="13">
        <v>48</v>
      </c>
      <c r="C24" s="13">
        <v>882</v>
      </c>
      <c r="D24" s="13">
        <v>38973</v>
      </c>
      <c r="E24" s="8" t="s">
        <v>0</v>
      </c>
      <c r="F24" s="3">
        <f>F25+F26</f>
        <v>151737</v>
      </c>
      <c r="G24" s="3">
        <f aca="true" t="shared" si="6" ref="G24:Z24">G25+G26</f>
        <v>839</v>
      </c>
      <c r="H24" s="3">
        <f t="shared" si="6"/>
        <v>4</v>
      </c>
      <c r="I24" s="3">
        <f t="shared" si="6"/>
        <v>13</v>
      </c>
      <c r="J24" s="3">
        <f t="shared" si="6"/>
        <v>18</v>
      </c>
      <c r="K24" s="3">
        <f t="shared" si="6"/>
        <v>0</v>
      </c>
      <c r="L24" s="3">
        <f t="shared" si="6"/>
        <v>0</v>
      </c>
      <c r="M24" s="3">
        <f t="shared" si="6"/>
        <v>448</v>
      </c>
      <c r="N24" s="3">
        <f t="shared" si="6"/>
        <v>356</v>
      </c>
      <c r="O24" s="3">
        <f t="shared" si="6"/>
        <v>0</v>
      </c>
      <c r="P24" s="3">
        <f t="shared" si="6"/>
        <v>0</v>
      </c>
      <c r="Q24" s="3">
        <f t="shared" si="6"/>
        <v>677</v>
      </c>
      <c r="R24" s="3">
        <f t="shared" si="6"/>
        <v>21</v>
      </c>
      <c r="S24" s="3">
        <f t="shared" si="6"/>
        <v>3</v>
      </c>
      <c r="T24" s="3">
        <f t="shared" si="6"/>
        <v>13</v>
      </c>
      <c r="U24" s="3">
        <f t="shared" si="6"/>
        <v>0</v>
      </c>
      <c r="V24" s="3">
        <v>0</v>
      </c>
      <c r="W24" s="3">
        <f t="shared" si="6"/>
        <v>363</v>
      </c>
      <c r="X24" s="3">
        <f t="shared" si="6"/>
        <v>277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1</v>
      </c>
      <c r="F25" s="3">
        <v>78496</v>
      </c>
      <c r="G25" s="3">
        <v>378</v>
      </c>
      <c r="H25" s="3">
        <v>3</v>
      </c>
      <c r="I25" s="3">
        <v>5</v>
      </c>
      <c r="J25" s="3">
        <v>8</v>
      </c>
      <c r="K25" s="3">
        <v>0</v>
      </c>
      <c r="L25" s="3">
        <v>0</v>
      </c>
      <c r="M25" s="3">
        <v>204</v>
      </c>
      <c r="N25" s="3">
        <v>158</v>
      </c>
      <c r="O25" s="3">
        <v>0</v>
      </c>
      <c r="P25" s="3">
        <v>0</v>
      </c>
      <c r="Q25" s="3">
        <v>290</v>
      </c>
      <c r="R25" s="3">
        <v>13</v>
      </c>
      <c r="S25" s="3">
        <v>2</v>
      </c>
      <c r="T25" s="3">
        <v>6</v>
      </c>
      <c r="U25" s="3">
        <v>0</v>
      </c>
      <c r="V25" s="3">
        <v>0</v>
      </c>
      <c r="W25" s="3">
        <v>160</v>
      </c>
      <c r="X25" s="3">
        <v>109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2</v>
      </c>
      <c r="F26" s="3">
        <v>73241</v>
      </c>
      <c r="G26" s="3">
        <v>461</v>
      </c>
      <c r="H26" s="3">
        <v>1</v>
      </c>
      <c r="I26" s="3">
        <v>8</v>
      </c>
      <c r="J26" s="3">
        <v>10</v>
      </c>
      <c r="K26" s="3">
        <v>0</v>
      </c>
      <c r="L26" s="3">
        <v>0</v>
      </c>
      <c r="M26" s="3">
        <v>244</v>
      </c>
      <c r="N26" s="3">
        <v>198</v>
      </c>
      <c r="O26" s="3">
        <v>0</v>
      </c>
      <c r="P26" s="3">
        <v>0</v>
      </c>
      <c r="Q26" s="3">
        <v>387</v>
      </c>
      <c r="R26" s="3">
        <v>8</v>
      </c>
      <c r="S26" s="3">
        <v>1</v>
      </c>
      <c r="T26" s="3">
        <v>7</v>
      </c>
      <c r="U26" s="3">
        <v>0</v>
      </c>
      <c r="V26" s="3">
        <v>0</v>
      </c>
      <c r="W26" s="3">
        <v>203</v>
      </c>
      <c r="X26" s="3">
        <v>168</v>
      </c>
      <c r="Y26" s="3">
        <v>0</v>
      </c>
      <c r="Z26" s="3">
        <v>0</v>
      </c>
    </row>
    <row r="27" spans="1:26" ht="21" customHeight="1">
      <c r="A27" s="20" t="s">
        <v>104</v>
      </c>
      <c r="B27" s="13">
        <v>10</v>
      </c>
      <c r="C27" s="13">
        <v>227</v>
      </c>
      <c r="D27" s="13">
        <v>11509</v>
      </c>
      <c r="E27" s="8" t="s">
        <v>0</v>
      </c>
      <c r="F27" s="3">
        <f>F28+F29</f>
        <v>34237</v>
      </c>
      <c r="G27" s="3">
        <f aca="true" t="shared" si="7" ref="G27:Z27">G28+G29</f>
        <v>505</v>
      </c>
      <c r="H27" s="3">
        <f t="shared" si="7"/>
        <v>7</v>
      </c>
      <c r="I27" s="3">
        <f t="shared" si="7"/>
        <v>9</v>
      </c>
      <c r="J27" s="3">
        <f t="shared" si="7"/>
        <v>17</v>
      </c>
      <c r="K27" s="3">
        <f t="shared" si="7"/>
        <v>0</v>
      </c>
      <c r="L27" s="3">
        <f t="shared" si="7"/>
        <v>0</v>
      </c>
      <c r="M27" s="3">
        <f t="shared" si="7"/>
        <v>114</v>
      </c>
      <c r="N27" s="3">
        <f t="shared" si="7"/>
        <v>358</v>
      </c>
      <c r="O27" s="3">
        <f t="shared" si="7"/>
        <v>0</v>
      </c>
      <c r="P27" s="3">
        <f t="shared" si="7"/>
        <v>0</v>
      </c>
      <c r="Q27" s="3">
        <f t="shared" si="7"/>
        <v>267</v>
      </c>
      <c r="R27" s="3">
        <f t="shared" si="7"/>
        <v>15</v>
      </c>
      <c r="S27" s="3">
        <f t="shared" si="7"/>
        <v>11</v>
      </c>
      <c r="T27" s="3">
        <f t="shared" si="7"/>
        <v>7</v>
      </c>
      <c r="U27" s="3">
        <f t="shared" si="7"/>
        <v>0</v>
      </c>
      <c r="V27" s="3">
        <v>0</v>
      </c>
      <c r="W27" s="3">
        <f t="shared" si="7"/>
        <v>74</v>
      </c>
      <c r="X27" s="3">
        <f t="shared" si="7"/>
        <v>160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1</v>
      </c>
      <c r="F28" s="3">
        <v>17118</v>
      </c>
      <c r="G28" s="3">
        <v>235</v>
      </c>
      <c r="H28" s="3">
        <v>3</v>
      </c>
      <c r="I28" s="3">
        <v>3</v>
      </c>
      <c r="J28" s="3">
        <v>11</v>
      </c>
      <c r="K28" s="3">
        <v>0</v>
      </c>
      <c r="L28" s="3">
        <v>0</v>
      </c>
      <c r="M28" s="3">
        <v>50</v>
      </c>
      <c r="N28" s="3">
        <v>168</v>
      </c>
      <c r="O28" s="3">
        <v>0</v>
      </c>
      <c r="P28" s="3">
        <v>0</v>
      </c>
      <c r="Q28" s="3">
        <v>117</v>
      </c>
      <c r="R28" s="3">
        <v>10</v>
      </c>
      <c r="S28" s="3">
        <v>3</v>
      </c>
      <c r="T28" s="3">
        <v>3</v>
      </c>
      <c r="U28" s="3">
        <v>0</v>
      </c>
      <c r="V28" s="3">
        <v>0</v>
      </c>
      <c r="W28" s="3">
        <v>33</v>
      </c>
      <c r="X28" s="3">
        <v>68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2</v>
      </c>
      <c r="F29" s="3">
        <v>17119</v>
      </c>
      <c r="G29" s="3">
        <v>270</v>
      </c>
      <c r="H29" s="3">
        <v>4</v>
      </c>
      <c r="I29" s="3">
        <v>6</v>
      </c>
      <c r="J29" s="3">
        <v>6</v>
      </c>
      <c r="K29" s="3">
        <v>0</v>
      </c>
      <c r="L29" s="3">
        <v>0</v>
      </c>
      <c r="M29" s="3">
        <v>64</v>
      </c>
      <c r="N29" s="3">
        <v>190</v>
      </c>
      <c r="O29" s="3">
        <v>0</v>
      </c>
      <c r="P29" s="3">
        <v>0</v>
      </c>
      <c r="Q29" s="3">
        <v>150</v>
      </c>
      <c r="R29" s="3">
        <v>5</v>
      </c>
      <c r="S29" s="3">
        <v>8</v>
      </c>
      <c r="T29" s="3">
        <v>4</v>
      </c>
      <c r="U29" s="3">
        <v>0</v>
      </c>
      <c r="V29" s="3">
        <v>0</v>
      </c>
      <c r="W29" s="3">
        <v>41</v>
      </c>
      <c r="X29" s="3">
        <v>92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sheetProtection/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B3:B5"/>
    <mergeCell ref="C3:C5"/>
    <mergeCell ref="D3:D5"/>
    <mergeCell ref="A3:A5"/>
    <mergeCell ref="A9:A11"/>
    <mergeCell ref="A12:A14"/>
    <mergeCell ref="B9:B11"/>
    <mergeCell ref="B12:B14"/>
    <mergeCell ref="B15:B17"/>
    <mergeCell ref="B18:B20"/>
    <mergeCell ref="B6:B8"/>
    <mergeCell ref="C6:C8"/>
    <mergeCell ref="C15:C17"/>
    <mergeCell ref="C18:C20"/>
    <mergeCell ref="C21:C23"/>
    <mergeCell ref="C24:C26"/>
    <mergeCell ref="C27:C29"/>
    <mergeCell ref="B21:B23"/>
    <mergeCell ref="B24:B26"/>
    <mergeCell ref="B27:B29"/>
    <mergeCell ref="P4:P5"/>
    <mergeCell ref="S4:V4"/>
    <mergeCell ref="Y4:Y5"/>
    <mergeCell ref="Z4:Z5"/>
    <mergeCell ref="C9:C11"/>
    <mergeCell ref="C12:C14"/>
    <mergeCell ref="D6:D8"/>
    <mergeCell ref="W4:W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30" sqref="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46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80</v>
      </c>
      <c r="B3" s="16" t="s">
        <v>81</v>
      </c>
      <c r="C3" s="38" t="s">
        <v>39</v>
      </c>
      <c r="D3" s="39"/>
      <c r="E3" s="36" t="s">
        <v>86</v>
      </c>
      <c r="F3" s="23"/>
      <c r="G3" s="23"/>
      <c r="H3" s="23"/>
      <c r="I3" s="37"/>
      <c r="J3" s="16" t="s">
        <v>89</v>
      </c>
      <c r="K3" s="16" t="s">
        <v>90</v>
      </c>
      <c r="L3" s="16" t="s">
        <v>91</v>
      </c>
      <c r="M3" s="16" t="s">
        <v>92</v>
      </c>
      <c r="N3" s="16" t="s">
        <v>93</v>
      </c>
      <c r="O3" s="16" t="s">
        <v>94</v>
      </c>
      <c r="P3" s="16" t="s">
        <v>10</v>
      </c>
      <c r="Q3" s="16" t="s">
        <v>95</v>
      </c>
      <c r="R3" s="16" t="s">
        <v>96</v>
      </c>
      <c r="S3" s="7"/>
    </row>
    <row r="4" spans="1:19" ht="39" customHeight="1">
      <c r="A4" s="19"/>
      <c r="B4" s="19"/>
      <c r="C4" s="40"/>
      <c r="D4" s="41"/>
      <c r="E4" s="16" t="s">
        <v>84</v>
      </c>
      <c r="F4" s="16" t="s">
        <v>85</v>
      </c>
      <c r="G4" s="36" t="s">
        <v>88</v>
      </c>
      <c r="H4" s="37"/>
      <c r="I4" s="16" t="s">
        <v>87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82</v>
      </c>
      <c r="D5" s="10" t="s">
        <v>83</v>
      </c>
      <c r="E5" s="17"/>
      <c r="F5" s="17"/>
      <c r="G5" s="11" t="s">
        <v>11</v>
      </c>
      <c r="H5" s="11" t="s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97</v>
      </c>
      <c r="B6" s="8" t="s">
        <v>0</v>
      </c>
      <c r="C6" s="3">
        <f aca="true" t="shared" si="0" ref="C6:P6">C7+C8</f>
        <v>2779</v>
      </c>
      <c r="D6" s="3">
        <f>D7+D8</f>
        <v>2779</v>
      </c>
      <c r="E6" s="3">
        <f t="shared" si="0"/>
        <v>721</v>
      </c>
      <c r="F6" s="3">
        <f t="shared" si="0"/>
        <v>685</v>
      </c>
      <c r="G6" s="3">
        <f t="shared" si="0"/>
        <v>12</v>
      </c>
      <c r="H6" s="3">
        <f t="shared" si="0"/>
        <v>23</v>
      </c>
      <c r="I6" s="3">
        <f t="shared" si="0"/>
        <v>1</v>
      </c>
      <c r="J6" s="3">
        <f t="shared" si="0"/>
        <v>0</v>
      </c>
      <c r="K6" s="3">
        <f t="shared" si="0"/>
        <v>18</v>
      </c>
      <c r="L6" s="3">
        <f t="shared" si="0"/>
        <v>0</v>
      </c>
      <c r="M6" s="3">
        <f t="shared" si="0"/>
        <v>308</v>
      </c>
      <c r="N6" s="3">
        <f t="shared" si="0"/>
        <v>14</v>
      </c>
      <c r="O6" s="3">
        <f t="shared" si="0"/>
        <v>8</v>
      </c>
      <c r="P6" s="3">
        <f t="shared" si="0"/>
        <v>1</v>
      </c>
      <c r="Q6" s="13">
        <f>Q9+Q12+Q15+Q18+Q21+Q24+Q27</f>
        <v>375</v>
      </c>
      <c r="R6" s="13">
        <f>R9+R12+R15+R18+R21+R24+R27</f>
        <v>120</v>
      </c>
    </row>
    <row r="7" spans="1:18" ht="18.75" customHeight="1">
      <c r="A7" s="21"/>
      <c r="B7" s="8" t="s">
        <v>1</v>
      </c>
      <c r="C7" s="3">
        <v>1338</v>
      </c>
      <c r="D7" s="3">
        <v>1338</v>
      </c>
      <c r="E7" s="3">
        <v>390</v>
      </c>
      <c r="F7" s="4">
        <v>368</v>
      </c>
      <c r="G7" s="4">
        <v>7</v>
      </c>
      <c r="H7" s="4">
        <v>14</v>
      </c>
      <c r="I7" s="4">
        <v>1</v>
      </c>
      <c r="J7" s="4">
        <v>0</v>
      </c>
      <c r="K7" s="4">
        <v>5</v>
      </c>
      <c r="L7" s="4">
        <v>0</v>
      </c>
      <c r="M7" s="4">
        <v>177</v>
      </c>
      <c r="N7" s="4">
        <v>7</v>
      </c>
      <c r="O7" s="4">
        <v>4</v>
      </c>
      <c r="P7" s="4">
        <v>0</v>
      </c>
      <c r="Q7" s="14"/>
      <c r="R7" s="14"/>
    </row>
    <row r="8" spans="1:18" ht="18.75" customHeight="1">
      <c r="A8" s="22"/>
      <c r="B8" s="8" t="s">
        <v>2</v>
      </c>
      <c r="C8" s="3">
        <v>1441</v>
      </c>
      <c r="D8" s="3">
        <v>1441</v>
      </c>
      <c r="E8" s="3">
        <v>331</v>
      </c>
      <c r="F8" s="4">
        <v>317</v>
      </c>
      <c r="G8" s="4">
        <v>5</v>
      </c>
      <c r="H8" s="4">
        <v>9</v>
      </c>
      <c r="I8" s="4">
        <v>0</v>
      </c>
      <c r="J8" s="4">
        <v>0</v>
      </c>
      <c r="K8" s="4">
        <v>13</v>
      </c>
      <c r="L8" s="4">
        <v>0</v>
      </c>
      <c r="M8" s="4">
        <v>131</v>
      </c>
      <c r="N8" s="4">
        <v>7</v>
      </c>
      <c r="O8" s="4">
        <v>4</v>
      </c>
      <c r="P8" s="4">
        <v>1</v>
      </c>
      <c r="Q8" s="15"/>
      <c r="R8" s="15"/>
    </row>
    <row r="9" spans="1:18" ht="18.75" customHeight="1">
      <c r="A9" s="20" t="s">
        <v>98</v>
      </c>
      <c r="B9" s="8" t="s">
        <v>0</v>
      </c>
      <c r="C9" s="3">
        <f>C10+C11</f>
        <v>963</v>
      </c>
      <c r="D9" s="3">
        <f>D10+D11</f>
        <v>963</v>
      </c>
      <c r="E9" s="3">
        <f>E10+E11</f>
        <v>187</v>
      </c>
      <c r="F9" s="3">
        <f aca="true" t="shared" si="1" ref="F9:P9">F10+F11</f>
        <v>174</v>
      </c>
      <c r="G9" s="3">
        <f t="shared" si="1"/>
        <v>3</v>
      </c>
      <c r="H9" s="3">
        <f t="shared" si="1"/>
        <v>10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53</v>
      </c>
      <c r="N9" s="3">
        <f t="shared" si="1"/>
        <v>3</v>
      </c>
      <c r="O9" s="3">
        <f t="shared" si="1"/>
        <v>1</v>
      </c>
      <c r="P9" s="3">
        <f t="shared" si="1"/>
        <v>0</v>
      </c>
      <c r="Q9" s="13">
        <v>77</v>
      </c>
      <c r="R9" s="13">
        <v>35</v>
      </c>
    </row>
    <row r="10" spans="1:18" ht="18.75" customHeight="1">
      <c r="A10" s="21"/>
      <c r="B10" s="8" t="s">
        <v>1</v>
      </c>
      <c r="C10" s="3">
        <v>436</v>
      </c>
      <c r="D10" s="3">
        <v>436</v>
      </c>
      <c r="E10" s="3">
        <v>105</v>
      </c>
      <c r="F10" s="3">
        <v>98</v>
      </c>
      <c r="G10" s="3">
        <v>0</v>
      </c>
      <c r="H10" s="3">
        <v>7</v>
      </c>
      <c r="I10" s="3">
        <v>0</v>
      </c>
      <c r="J10" s="3">
        <v>0</v>
      </c>
      <c r="K10" s="3">
        <v>0</v>
      </c>
      <c r="L10" s="3">
        <v>0</v>
      </c>
      <c r="M10" s="3">
        <v>35</v>
      </c>
      <c r="N10" s="3">
        <v>0</v>
      </c>
      <c r="O10" s="3">
        <v>0</v>
      </c>
      <c r="P10" s="3">
        <v>0</v>
      </c>
      <c r="Q10" s="14"/>
      <c r="R10" s="14"/>
    </row>
    <row r="11" spans="1:18" ht="18.75" customHeight="1">
      <c r="A11" s="22"/>
      <c r="B11" s="8" t="s">
        <v>2</v>
      </c>
      <c r="C11" s="3">
        <v>527</v>
      </c>
      <c r="D11" s="3">
        <v>527</v>
      </c>
      <c r="E11" s="3">
        <v>82</v>
      </c>
      <c r="F11" s="3">
        <v>76</v>
      </c>
      <c r="G11" s="3">
        <v>3</v>
      </c>
      <c r="H11" s="3">
        <v>3</v>
      </c>
      <c r="I11" s="3">
        <v>0</v>
      </c>
      <c r="J11" s="3">
        <v>0</v>
      </c>
      <c r="K11" s="3">
        <v>0</v>
      </c>
      <c r="L11" s="3">
        <v>0</v>
      </c>
      <c r="M11" s="3">
        <v>18</v>
      </c>
      <c r="N11" s="3">
        <v>3</v>
      </c>
      <c r="O11" s="3">
        <v>1</v>
      </c>
      <c r="P11" s="3">
        <v>0</v>
      </c>
      <c r="Q11" s="15"/>
      <c r="R11" s="15"/>
    </row>
    <row r="12" spans="1:18" ht="18.75" customHeight="1">
      <c r="A12" s="20" t="s">
        <v>99</v>
      </c>
      <c r="B12" s="8" t="s">
        <v>0</v>
      </c>
      <c r="C12" s="3">
        <f aca="true" t="shared" si="2" ref="C12:P12">C13+C14</f>
        <v>537</v>
      </c>
      <c r="D12" s="3">
        <f>D13+D14</f>
        <v>537</v>
      </c>
      <c r="E12" s="3">
        <f t="shared" si="2"/>
        <v>119</v>
      </c>
      <c r="F12" s="3">
        <f t="shared" si="2"/>
        <v>115</v>
      </c>
      <c r="G12" s="3">
        <f t="shared" si="2"/>
        <v>1</v>
      </c>
      <c r="H12" s="3">
        <f t="shared" si="2"/>
        <v>3</v>
      </c>
      <c r="I12" s="3">
        <f t="shared" si="2"/>
        <v>0</v>
      </c>
      <c r="J12" s="3">
        <f t="shared" si="2"/>
        <v>0</v>
      </c>
      <c r="K12" s="3">
        <f t="shared" si="2"/>
        <v>8</v>
      </c>
      <c r="L12" s="3">
        <f t="shared" si="2"/>
        <v>0</v>
      </c>
      <c r="M12" s="3">
        <f t="shared" si="2"/>
        <v>47</v>
      </c>
      <c r="N12" s="3">
        <f t="shared" si="2"/>
        <v>1</v>
      </c>
      <c r="O12" s="3">
        <f t="shared" si="2"/>
        <v>1</v>
      </c>
      <c r="P12" s="3">
        <f t="shared" si="2"/>
        <v>0</v>
      </c>
      <c r="Q12" s="13">
        <v>71</v>
      </c>
      <c r="R12" s="13">
        <v>14</v>
      </c>
    </row>
    <row r="13" spans="1:18" ht="18.75" customHeight="1">
      <c r="A13" s="21"/>
      <c r="B13" s="8" t="s">
        <v>1</v>
      </c>
      <c r="C13" s="3">
        <v>267</v>
      </c>
      <c r="D13" s="3">
        <v>267</v>
      </c>
      <c r="E13" s="3">
        <v>53</v>
      </c>
      <c r="F13" s="3">
        <v>51</v>
      </c>
      <c r="G13" s="3">
        <v>1</v>
      </c>
      <c r="H13" s="3">
        <v>1</v>
      </c>
      <c r="I13" s="3">
        <v>0</v>
      </c>
      <c r="J13" s="3">
        <v>0</v>
      </c>
      <c r="K13" s="3">
        <v>2</v>
      </c>
      <c r="L13" s="3">
        <v>0</v>
      </c>
      <c r="M13" s="3">
        <v>28</v>
      </c>
      <c r="N13" s="3">
        <v>1</v>
      </c>
      <c r="O13" s="3">
        <v>0</v>
      </c>
      <c r="P13" s="3">
        <v>0</v>
      </c>
      <c r="Q13" s="14"/>
      <c r="R13" s="14"/>
    </row>
    <row r="14" spans="1:18" ht="18.75" customHeight="1">
      <c r="A14" s="22"/>
      <c r="B14" s="8" t="s">
        <v>2</v>
      </c>
      <c r="C14" s="3">
        <v>270</v>
      </c>
      <c r="D14" s="3">
        <v>270</v>
      </c>
      <c r="E14" s="3">
        <v>66</v>
      </c>
      <c r="F14" s="3">
        <v>64</v>
      </c>
      <c r="G14" s="3">
        <v>0</v>
      </c>
      <c r="H14" s="3">
        <v>2</v>
      </c>
      <c r="I14" s="3">
        <v>0</v>
      </c>
      <c r="J14" s="3">
        <v>0</v>
      </c>
      <c r="K14" s="3">
        <v>6</v>
      </c>
      <c r="L14" s="3">
        <v>0</v>
      </c>
      <c r="M14" s="3">
        <v>19</v>
      </c>
      <c r="N14" s="3">
        <v>0</v>
      </c>
      <c r="O14" s="3">
        <v>1</v>
      </c>
      <c r="P14" s="3">
        <v>0</v>
      </c>
      <c r="Q14" s="15"/>
      <c r="R14" s="15"/>
    </row>
    <row r="15" spans="1:18" ht="18.75" customHeight="1">
      <c r="A15" s="20" t="s">
        <v>100</v>
      </c>
      <c r="B15" s="8" t="s">
        <v>0</v>
      </c>
      <c r="C15" s="3">
        <f aca="true" t="shared" si="3" ref="C15:P15">C16+C17</f>
        <v>37</v>
      </c>
      <c r="D15" s="3">
        <f>D16+D17</f>
        <v>37</v>
      </c>
      <c r="E15" s="3">
        <f t="shared" si="3"/>
        <v>34</v>
      </c>
      <c r="F15" s="3">
        <f t="shared" si="3"/>
        <v>32</v>
      </c>
      <c r="G15" s="3">
        <f t="shared" si="3"/>
        <v>1</v>
      </c>
      <c r="H15" s="3">
        <f t="shared" si="3"/>
        <v>1</v>
      </c>
      <c r="I15" s="3">
        <f t="shared" si="3"/>
        <v>0</v>
      </c>
      <c r="J15" s="3">
        <f t="shared" si="3"/>
        <v>0</v>
      </c>
      <c r="K15" s="3">
        <f t="shared" si="3"/>
        <v>2</v>
      </c>
      <c r="L15" s="3">
        <f t="shared" si="3"/>
        <v>0</v>
      </c>
      <c r="M15" s="3">
        <f t="shared" si="3"/>
        <v>28</v>
      </c>
      <c r="N15" s="3">
        <f t="shared" si="3"/>
        <v>0</v>
      </c>
      <c r="O15" s="3">
        <f t="shared" si="3"/>
        <v>0</v>
      </c>
      <c r="P15" s="3">
        <f t="shared" si="3"/>
        <v>0</v>
      </c>
      <c r="Q15" s="13">
        <v>18</v>
      </c>
      <c r="R15" s="13">
        <v>10</v>
      </c>
    </row>
    <row r="16" spans="1:18" ht="18.75" customHeight="1">
      <c r="A16" s="21"/>
      <c r="B16" s="8" t="s">
        <v>1</v>
      </c>
      <c r="C16" s="3">
        <v>21</v>
      </c>
      <c r="D16" s="3">
        <v>21</v>
      </c>
      <c r="E16" s="3">
        <v>22</v>
      </c>
      <c r="F16" s="3">
        <v>20</v>
      </c>
      <c r="G16" s="3">
        <v>1</v>
      </c>
      <c r="H16" s="3">
        <v>1</v>
      </c>
      <c r="I16" s="3">
        <v>0</v>
      </c>
      <c r="J16" s="3">
        <v>0</v>
      </c>
      <c r="K16" s="3">
        <v>2</v>
      </c>
      <c r="L16" s="3">
        <v>0</v>
      </c>
      <c r="M16" s="3">
        <v>16</v>
      </c>
      <c r="N16" s="3">
        <v>0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8" t="s">
        <v>2</v>
      </c>
      <c r="C17" s="3">
        <v>16</v>
      </c>
      <c r="D17" s="3">
        <v>16</v>
      </c>
      <c r="E17" s="3">
        <v>12</v>
      </c>
      <c r="F17" s="3">
        <v>12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12</v>
      </c>
      <c r="N17" s="3">
        <v>0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101</v>
      </c>
      <c r="B18" s="8" t="s">
        <v>0</v>
      </c>
      <c r="C18" s="3">
        <f aca="true" t="shared" si="4" ref="C18:P18">C19+C20</f>
        <v>468</v>
      </c>
      <c r="D18" s="3">
        <f>D19+D20</f>
        <v>468</v>
      </c>
      <c r="E18" s="3">
        <f t="shared" si="4"/>
        <v>128</v>
      </c>
      <c r="F18" s="3">
        <f>F19+F20</f>
        <v>121</v>
      </c>
      <c r="G18" s="3">
        <f t="shared" si="4"/>
        <v>2</v>
      </c>
      <c r="H18" s="3">
        <f t="shared" si="4"/>
        <v>5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68</v>
      </c>
      <c r="N18" s="3">
        <f t="shared" si="4"/>
        <v>2</v>
      </c>
      <c r="O18" s="3">
        <f t="shared" si="4"/>
        <v>1</v>
      </c>
      <c r="P18" s="3">
        <f t="shared" si="4"/>
        <v>0</v>
      </c>
      <c r="Q18" s="13">
        <v>62</v>
      </c>
      <c r="R18" s="13">
        <v>22</v>
      </c>
    </row>
    <row r="19" spans="1:18" ht="18.75" customHeight="1">
      <c r="A19" s="21"/>
      <c r="B19" s="8" t="s">
        <v>1</v>
      </c>
      <c r="C19" s="3">
        <v>223</v>
      </c>
      <c r="D19" s="3">
        <v>223</v>
      </c>
      <c r="E19" s="3">
        <v>75</v>
      </c>
      <c r="F19" s="3">
        <v>71</v>
      </c>
      <c r="G19" s="3">
        <v>1</v>
      </c>
      <c r="H19" s="3">
        <v>3</v>
      </c>
      <c r="I19" s="3">
        <v>0</v>
      </c>
      <c r="J19" s="3">
        <v>0</v>
      </c>
      <c r="K19" s="3">
        <v>0</v>
      </c>
      <c r="L19" s="3">
        <v>0</v>
      </c>
      <c r="M19" s="3">
        <v>41</v>
      </c>
      <c r="N19" s="3">
        <v>1</v>
      </c>
      <c r="O19" s="3">
        <v>0</v>
      </c>
      <c r="P19" s="3">
        <v>0</v>
      </c>
      <c r="Q19" s="14"/>
      <c r="R19" s="14"/>
    </row>
    <row r="20" spans="1:18" ht="18.75" customHeight="1">
      <c r="A20" s="22"/>
      <c r="B20" s="8" t="s">
        <v>2</v>
      </c>
      <c r="C20" s="3">
        <v>245</v>
      </c>
      <c r="D20" s="3">
        <v>245</v>
      </c>
      <c r="E20" s="3">
        <v>53</v>
      </c>
      <c r="F20" s="3">
        <v>50</v>
      </c>
      <c r="G20" s="3">
        <v>1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>
        <v>27</v>
      </c>
      <c r="N20" s="3">
        <v>1</v>
      </c>
      <c r="O20" s="3">
        <v>1</v>
      </c>
      <c r="P20" s="3">
        <v>0</v>
      </c>
      <c r="Q20" s="15"/>
      <c r="R20" s="15"/>
    </row>
    <row r="21" spans="1:18" ht="18.75" customHeight="1">
      <c r="A21" s="20" t="s">
        <v>102</v>
      </c>
      <c r="B21" s="8" t="s">
        <v>0</v>
      </c>
      <c r="C21" s="3">
        <f>C22+C23</f>
        <v>86</v>
      </c>
      <c r="D21" s="3">
        <f>D22+D23</f>
        <v>86</v>
      </c>
      <c r="E21" s="3">
        <f>E22+E23</f>
        <v>47</v>
      </c>
      <c r="F21" s="3">
        <f aca="true" t="shared" si="5" ref="F21:P21">F22+F23</f>
        <v>46</v>
      </c>
      <c r="G21" s="3">
        <f t="shared" si="5"/>
        <v>1</v>
      </c>
      <c r="H21" s="3">
        <f t="shared" si="5"/>
        <v>0</v>
      </c>
      <c r="I21" s="3">
        <f t="shared" si="5"/>
        <v>0</v>
      </c>
      <c r="J21" s="3">
        <f t="shared" si="5"/>
        <v>0</v>
      </c>
      <c r="K21" s="3">
        <f t="shared" si="5"/>
        <v>2</v>
      </c>
      <c r="L21" s="3">
        <f t="shared" si="5"/>
        <v>0</v>
      </c>
      <c r="M21" s="3">
        <f t="shared" si="5"/>
        <v>28</v>
      </c>
      <c r="N21" s="3">
        <f t="shared" si="5"/>
        <v>2</v>
      </c>
      <c r="O21" s="3">
        <f t="shared" si="5"/>
        <v>0</v>
      </c>
      <c r="P21" s="3">
        <f t="shared" si="5"/>
        <v>1</v>
      </c>
      <c r="Q21" s="13">
        <v>25</v>
      </c>
      <c r="R21" s="13">
        <v>14</v>
      </c>
    </row>
    <row r="22" spans="1:18" ht="18.75" customHeight="1">
      <c r="A22" s="21"/>
      <c r="B22" s="8" t="s">
        <v>1</v>
      </c>
      <c r="C22" s="3">
        <v>43</v>
      </c>
      <c r="D22" s="3">
        <v>43</v>
      </c>
      <c r="E22" s="3">
        <v>22</v>
      </c>
      <c r="F22" s="3">
        <v>22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11</v>
      </c>
      <c r="N22" s="3">
        <v>0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8" t="s">
        <v>2</v>
      </c>
      <c r="C23" s="3">
        <v>43</v>
      </c>
      <c r="D23" s="3">
        <v>43</v>
      </c>
      <c r="E23" s="3">
        <v>25</v>
      </c>
      <c r="F23" s="3">
        <v>24</v>
      </c>
      <c r="G23" s="3">
        <v>1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17</v>
      </c>
      <c r="N23" s="3">
        <v>2</v>
      </c>
      <c r="O23" s="3">
        <v>0</v>
      </c>
      <c r="P23" s="3">
        <v>1</v>
      </c>
      <c r="Q23" s="15"/>
      <c r="R23" s="15"/>
    </row>
    <row r="24" spans="1:18" ht="18.75" customHeight="1">
      <c r="A24" s="20" t="s">
        <v>103</v>
      </c>
      <c r="B24" s="8" t="s">
        <v>0</v>
      </c>
      <c r="C24" s="3">
        <f>C25+C26</f>
        <v>628</v>
      </c>
      <c r="D24" s="3">
        <f>D25+D26</f>
        <v>628</v>
      </c>
      <c r="E24" s="3">
        <f>E25+E26</f>
        <v>169</v>
      </c>
      <c r="F24" s="3">
        <f aca="true" t="shared" si="6" ref="F24:P24">F25+F26</f>
        <v>163</v>
      </c>
      <c r="G24" s="3">
        <f t="shared" si="6"/>
        <v>4</v>
      </c>
      <c r="H24" s="3">
        <f t="shared" si="6"/>
        <v>1</v>
      </c>
      <c r="I24" s="3">
        <f t="shared" si="6"/>
        <v>1</v>
      </c>
      <c r="J24" s="3">
        <f t="shared" si="6"/>
        <v>0</v>
      </c>
      <c r="K24" s="3">
        <f t="shared" si="6"/>
        <v>6</v>
      </c>
      <c r="L24" s="3">
        <f t="shared" si="6"/>
        <v>0</v>
      </c>
      <c r="M24" s="3">
        <f t="shared" si="6"/>
        <v>66</v>
      </c>
      <c r="N24" s="3">
        <f t="shared" si="6"/>
        <v>6</v>
      </c>
      <c r="O24" s="3">
        <f t="shared" si="6"/>
        <v>2</v>
      </c>
      <c r="P24" s="3">
        <f t="shared" si="6"/>
        <v>0</v>
      </c>
      <c r="Q24" s="13">
        <v>88</v>
      </c>
      <c r="R24" s="13">
        <v>18</v>
      </c>
    </row>
    <row r="25" spans="1:18" ht="18.75" customHeight="1">
      <c r="A25" s="21"/>
      <c r="B25" s="8" t="s">
        <v>1</v>
      </c>
      <c r="C25" s="3">
        <v>319</v>
      </c>
      <c r="D25" s="3">
        <v>319</v>
      </c>
      <c r="E25" s="3">
        <v>88</v>
      </c>
      <c r="F25" s="3">
        <v>83</v>
      </c>
      <c r="G25" s="3">
        <v>4</v>
      </c>
      <c r="H25" s="3">
        <v>0</v>
      </c>
      <c r="I25" s="3">
        <v>1</v>
      </c>
      <c r="J25" s="3">
        <v>0</v>
      </c>
      <c r="K25" s="3">
        <v>1</v>
      </c>
      <c r="L25" s="3">
        <v>0</v>
      </c>
      <c r="M25" s="3">
        <v>38</v>
      </c>
      <c r="N25" s="3">
        <v>5</v>
      </c>
      <c r="O25" s="3">
        <v>2</v>
      </c>
      <c r="P25" s="3">
        <v>0</v>
      </c>
      <c r="Q25" s="14"/>
      <c r="R25" s="14"/>
    </row>
    <row r="26" spans="1:18" ht="18.75" customHeight="1">
      <c r="A26" s="22"/>
      <c r="B26" s="8" t="s">
        <v>2</v>
      </c>
      <c r="C26" s="3">
        <v>309</v>
      </c>
      <c r="D26" s="3">
        <v>309</v>
      </c>
      <c r="E26" s="3">
        <v>81</v>
      </c>
      <c r="F26" s="3">
        <v>80</v>
      </c>
      <c r="G26" s="3">
        <v>0</v>
      </c>
      <c r="H26" s="3">
        <v>1</v>
      </c>
      <c r="I26" s="3">
        <v>0</v>
      </c>
      <c r="J26" s="3">
        <v>0</v>
      </c>
      <c r="K26" s="3">
        <v>5</v>
      </c>
      <c r="L26" s="3">
        <v>0</v>
      </c>
      <c r="M26" s="3">
        <v>28</v>
      </c>
      <c r="N26" s="3">
        <v>1</v>
      </c>
      <c r="O26" s="3">
        <v>0</v>
      </c>
      <c r="P26" s="3">
        <v>0</v>
      </c>
      <c r="Q26" s="15"/>
      <c r="R26" s="15"/>
    </row>
    <row r="27" spans="1:18" ht="18.75" customHeight="1">
      <c r="A27" s="20" t="s">
        <v>104</v>
      </c>
      <c r="B27" s="8" t="s">
        <v>0</v>
      </c>
      <c r="C27" s="3">
        <f>C28+C29</f>
        <v>60</v>
      </c>
      <c r="D27" s="3">
        <f>D28+D29</f>
        <v>60</v>
      </c>
      <c r="E27" s="3">
        <f>E28+E29</f>
        <v>37</v>
      </c>
      <c r="F27" s="3">
        <f aca="true" t="shared" si="7" ref="F27:P27">F28+F29</f>
        <v>34</v>
      </c>
      <c r="G27" s="3">
        <f t="shared" si="7"/>
        <v>0</v>
      </c>
      <c r="H27" s="3">
        <f t="shared" si="7"/>
        <v>3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18</v>
      </c>
      <c r="N27" s="3">
        <f t="shared" si="7"/>
        <v>0</v>
      </c>
      <c r="O27" s="3">
        <f t="shared" si="7"/>
        <v>3</v>
      </c>
      <c r="P27" s="3">
        <f t="shared" si="7"/>
        <v>0</v>
      </c>
      <c r="Q27" s="13">
        <v>34</v>
      </c>
      <c r="R27" s="13">
        <v>7</v>
      </c>
    </row>
    <row r="28" spans="1:18" ht="18.75" customHeight="1">
      <c r="A28" s="21"/>
      <c r="B28" s="8" t="s">
        <v>1</v>
      </c>
      <c r="C28" s="3">
        <v>29</v>
      </c>
      <c r="D28" s="3">
        <v>29</v>
      </c>
      <c r="E28" s="3">
        <v>25</v>
      </c>
      <c r="F28" s="3">
        <v>23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8</v>
      </c>
      <c r="N28" s="3">
        <v>0</v>
      </c>
      <c r="O28" s="3">
        <v>2</v>
      </c>
      <c r="P28" s="3">
        <v>0</v>
      </c>
      <c r="Q28" s="14"/>
      <c r="R28" s="14"/>
    </row>
    <row r="29" spans="1:18" ht="19.5" customHeight="1">
      <c r="A29" s="22"/>
      <c r="B29" s="8" t="s">
        <v>2</v>
      </c>
      <c r="C29" s="3">
        <v>31</v>
      </c>
      <c r="D29" s="3">
        <v>31</v>
      </c>
      <c r="E29" s="3">
        <v>12</v>
      </c>
      <c r="F29" s="3">
        <v>11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10</v>
      </c>
      <c r="N29" s="3">
        <v>0</v>
      </c>
      <c r="O29" s="3">
        <v>1</v>
      </c>
      <c r="P29" s="3">
        <v>0</v>
      </c>
      <c r="Q29" s="15"/>
      <c r="R29" s="15"/>
    </row>
    <row r="30" spans="1:18" ht="51" customHeight="1">
      <c r="A30" s="9" t="s">
        <v>107</v>
      </c>
      <c r="B30" s="33" t="s">
        <v>26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sheetProtection/>
  <mergeCells count="43">
    <mergeCell ref="Q21:Q23"/>
    <mergeCell ref="R21:R23"/>
    <mergeCell ref="Q24:Q26"/>
    <mergeCell ref="R24:R26"/>
    <mergeCell ref="Q27:Q29"/>
    <mergeCell ref="R27:R29"/>
    <mergeCell ref="Q12:Q14"/>
    <mergeCell ref="R12:R14"/>
    <mergeCell ref="Q15:Q17"/>
    <mergeCell ref="R15:R17"/>
    <mergeCell ref="Q18:Q20"/>
    <mergeCell ref="R18:R20"/>
    <mergeCell ref="K3:K5"/>
    <mergeCell ref="O3:O5"/>
    <mergeCell ref="J3:J5"/>
    <mergeCell ref="Q6:Q8"/>
    <mergeCell ref="R6:R8"/>
    <mergeCell ref="Q9:Q11"/>
    <mergeCell ref="R9:R11"/>
    <mergeCell ref="P3:P5"/>
    <mergeCell ref="Q3:Q5"/>
    <mergeCell ref="R3:R5"/>
    <mergeCell ref="M3:M5"/>
    <mergeCell ref="N3:N5"/>
    <mergeCell ref="L3:L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D1">
      <selection activeCell="E13" sqref="E13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55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61</v>
      </c>
      <c r="B3" s="16" t="s">
        <v>64</v>
      </c>
      <c r="C3" s="16" t="s">
        <v>62</v>
      </c>
      <c r="D3" s="16" t="s">
        <v>63</v>
      </c>
      <c r="E3" s="16" t="s">
        <v>65</v>
      </c>
      <c r="F3" s="32" t="s">
        <v>66</v>
      </c>
      <c r="G3" s="23" t="s">
        <v>68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75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67</v>
      </c>
      <c r="H4" s="28" t="s">
        <v>69</v>
      </c>
      <c r="I4" s="18" t="s">
        <v>77</v>
      </c>
      <c r="J4" s="18"/>
      <c r="K4" s="18"/>
      <c r="L4" s="18"/>
      <c r="M4" s="16" t="s">
        <v>35</v>
      </c>
      <c r="N4" s="26" t="s">
        <v>36</v>
      </c>
      <c r="O4" s="16" t="s">
        <v>72</v>
      </c>
      <c r="P4" s="16" t="s">
        <v>73</v>
      </c>
      <c r="Q4" s="28" t="s">
        <v>67</v>
      </c>
      <c r="R4" s="16" t="s">
        <v>74</v>
      </c>
      <c r="S4" s="18" t="s">
        <v>76</v>
      </c>
      <c r="T4" s="18"/>
      <c r="U4" s="18"/>
      <c r="V4" s="18"/>
      <c r="W4" s="16" t="s">
        <v>37</v>
      </c>
      <c r="X4" s="26" t="s">
        <v>38</v>
      </c>
      <c r="Y4" s="16" t="s">
        <v>78</v>
      </c>
      <c r="Z4" s="16" t="s">
        <v>79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70</v>
      </c>
      <c r="J5" s="11" t="s">
        <v>71</v>
      </c>
      <c r="K5" s="12" t="s">
        <v>3</v>
      </c>
      <c r="L5" s="12" t="s">
        <v>34</v>
      </c>
      <c r="M5" s="17"/>
      <c r="N5" s="27"/>
      <c r="O5" s="17"/>
      <c r="P5" s="17"/>
      <c r="Q5" s="29"/>
      <c r="R5" s="17"/>
      <c r="S5" s="11" t="s">
        <v>70</v>
      </c>
      <c r="T5" s="11" t="s">
        <v>71</v>
      </c>
      <c r="U5" s="12" t="s">
        <v>3</v>
      </c>
      <c r="V5" s="12" t="s">
        <v>34</v>
      </c>
      <c r="W5" s="17"/>
      <c r="X5" s="27"/>
      <c r="Y5" s="17"/>
      <c r="Z5" s="17"/>
      <c r="AA5" s="6"/>
    </row>
    <row r="6" spans="1:26" ht="21" customHeight="1">
      <c r="A6" s="20" t="s">
        <v>97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212845</v>
      </c>
      <c r="E6" s="8" t="s">
        <v>4</v>
      </c>
      <c r="F6" s="3">
        <f aca="true" t="shared" si="0" ref="F6:Z6">F7+F8</f>
        <v>714022</v>
      </c>
      <c r="G6" s="3">
        <f t="shared" si="0"/>
        <v>6742</v>
      </c>
      <c r="H6" s="3">
        <f t="shared" si="0"/>
        <v>235</v>
      </c>
      <c r="I6" s="3">
        <f t="shared" si="0"/>
        <v>172</v>
      </c>
      <c r="J6" s="3">
        <f t="shared" si="0"/>
        <v>210</v>
      </c>
      <c r="K6" s="3">
        <f t="shared" si="0"/>
        <v>3</v>
      </c>
      <c r="L6" s="3">
        <f t="shared" si="0"/>
        <v>5</v>
      </c>
      <c r="M6" s="3">
        <f t="shared" si="0"/>
        <v>2644</v>
      </c>
      <c r="N6" s="3">
        <f t="shared" si="0"/>
        <v>3473</v>
      </c>
      <c r="O6" s="3">
        <f t="shared" si="0"/>
        <v>0</v>
      </c>
      <c r="P6" s="3">
        <f t="shared" si="0"/>
        <v>0</v>
      </c>
      <c r="Q6" s="3">
        <f t="shared" si="0"/>
        <v>6404</v>
      </c>
      <c r="R6" s="3">
        <f t="shared" si="0"/>
        <v>48</v>
      </c>
      <c r="S6" s="3">
        <f t="shared" si="0"/>
        <v>136</v>
      </c>
      <c r="T6" s="3">
        <f t="shared" si="0"/>
        <v>152</v>
      </c>
      <c r="U6" s="3">
        <f t="shared" si="0"/>
        <v>4</v>
      </c>
      <c r="V6" s="3">
        <f t="shared" si="0"/>
        <v>1</v>
      </c>
      <c r="W6" s="3">
        <f t="shared" si="0"/>
        <v>2440</v>
      </c>
      <c r="X6" s="3">
        <f t="shared" si="0"/>
        <v>3623</v>
      </c>
      <c r="Y6" s="3">
        <f t="shared" si="0"/>
        <v>0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5</v>
      </c>
      <c r="F7" s="3">
        <v>362232</v>
      </c>
      <c r="G7" s="3">
        <v>3083</v>
      </c>
      <c r="H7" s="4">
        <v>103</v>
      </c>
      <c r="I7" s="4">
        <v>79</v>
      </c>
      <c r="J7" s="4">
        <v>79</v>
      </c>
      <c r="K7" s="4">
        <v>2</v>
      </c>
      <c r="L7" s="4">
        <v>2</v>
      </c>
      <c r="M7" s="4">
        <v>1195</v>
      </c>
      <c r="N7" s="4">
        <v>1623</v>
      </c>
      <c r="O7" s="4">
        <v>0</v>
      </c>
      <c r="P7" s="4">
        <v>0</v>
      </c>
      <c r="Q7" s="4">
        <v>2945</v>
      </c>
      <c r="R7" s="4">
        <v>24</v>
      </c>
      <c r="S7" s="4">
        <v>60</v>
      </c>
      <c r="T7" s="4">
        <v>76</v>
      </c>
      <c r="U7" s="4">
        <v>3</v>
      </c>
      <c r="V7" s="4">
        <v>1</v>
      </c>
      <c r="W7" s="4">
        <v>1103</v>
      </c>
      <c r="X7" s="4">
        <v>1678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6</v>
      </c>
      <c r="F8" s="3">
        <v>351790</v>
      </c>
      <c r="G8" s="3">
        <v>3659</v>
      </c>
      <c r="H8" s="4">
        <v>132</v>
      </c>
      <c r="I8" s="4">
        <v>93</v>
      </c>
      <c r="J8" s="4">
        <v>131</v>
      </c>
      <c r="K8" s="4">
        <v>1</v>
      </c>
      <c r="L8" s="4">
        <v>3</v>
      </c>
      <c r="M8" s="4">
        <v>1449</v>
      </c>
      <c r="N8" s="4">
        <v>1850</v>
      </c>
      <c r="O8" s="4">
        <v>0</v>
      </c>
      <c r="P8" s="4">
        <v>0</v>
      </c>
      <c r="Q8" s="4">
        <v>3459</v>
      </c>
      <c r="R8" s="4">
        <v>24</v>
      </c>
      <c r="S8" s="4">
        <v>76</v>
      </c>
      <c r="T8" s="4">
        <v>76</v>
      </c>
      <c r="U8" s="4">
        <v>1</v>
      </c>
      <c r="V8" s="4">
        <v>0</v>
      </c>
      <c r="W8" s="4">
        <v>1337</v>
      </c>
      <c r="X8" s="4">
        <v>1945</v>
      </c>
      <c r="Y8" s="4">
        <v>0</v>
      </c>
      <c r="Z8" s="4">
        <v>0</v>
      </c>
    </row>
    <row r="9" spans="1:26" ht="21" customHeight="1">
      <c r="A9" s="20" t="s">
        <v>98</v>
      </c>
      <c r="B9" s="13">
        <v>45</v>
      </c>
      <c r="C9" s="13">
        <v>1075</v>
      </c>
      <c r="D9" s="13">
        <v>53878</v>
      </c>
      <c r="E9" s="8" t="s">
        <v>4</v>
      </c>
      <c r="F9" s="3">
        <f>F10+F11</f>
        <v>171472</v>
      </c>
      <c r="G9" s="3">
        <f>G10+G11</f>
        <v>1707</v>
      </c>
      <c r="H9" s="3">
        <f aca="true" t="shared" si="1" ref="H9:Z9">H10+H11</f>
        <v>63</v>
      </c>
      <c r="I9" s="3">
        <f t="shared" si="1"/>
        <v>63</v>
      </c>
      <c r="J9" s="3">
        <f t="shared" si="1"/>
        <v>52</v>
      </c>
      <c r="K9" s="3">
        <f t="shared" si="1"/>
        <v>2</v>
      </c>
      <c r="L9" s="3">
        <f t="shared" si="1"/>
        <v>0</v>
      </c>
      <c r="M9" s="3">
        <f t="shared" si="1"/>
        <v>895</v>
      </c>
      <c r="N9" s="3">
        <f t="shared" si="1"/>
        <v>632</v>
      </c>
      <c r="O9" s="3">
        <f t="shared" si="1"/>
        <v>0</v>
      </c>
      <c r="P9" s="3">
        <f t="shared" si="1"/>
        <v>0</v>
      </c>
      <c r="Q9" s="3">
        <f t="shared" si="1"/>
        <v>1514</v>
      </c>
      <c r="R9" s="3">
        <f t="shared" si="1"/>
        <v>9</v>
      </c>
      <c r="S9" s="3">
        <f t="shared" si="1"/>
        <v>41</v>
      </c>
      <c r="T9" s="3">
        <f t="shared" si="1"/>
        <v>58</v>
      </c>
      <c r="U9" s="3">
        <f t="shared" si="1"/>
        <v>1</v>
      </c>
      <c r="V9" s="3">
        <f t="shared" si="1"/>
        <v>0</v>
      </c>
      <c r="W9" s="3">
        <f t="shared" si="1"/>
        <v>794</v>
      </c>
      <c r="X9" s="3">
        <f t="shared" si="1"/>
        <v>611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5</v>
      </c>
      <c r="F10" s="3">
        <v>85862</v>
      </c>
      <c r="G10" s="3">
        <v>753</v>
      </c>
      <c r="H10" s="3">
        <v>21</v>
      </c>
      <c r="I10" s="3">
        <v>29</v>
      </c>
      <c r="J10" s="3">
        <v>17</v>
      </c>
      <c r="K10" s="3">
        <v>1</v>
      </c>
      <c r="L10" s="3">
        <v>0</v>
      </c>
      <c r="M10" s="3">
        <v>408</v>
      </c>
      <c r="N10" s="3">
        <v>277</v>
      </c>
      <c r="O10" s="3">
        <v>0</v>
      </c>
      <c r="P10" s="3">
        <v>0</v>
      </c>
      <c r="Q10" s="3">
        <v>706</v>
      </c>
      <c r="R10" s="3">
        <v>6</v>
      </c>
      <c r="S10" s="3">
        <v>15</v>
      </c>
      <c r="T10" s="3">
        <v>28</v>
      </c>
      <c r="U10" s="3">
        <v>0</v>
      </c>
      <c r="V10" s="3">
        <v>0</v>
      </c>
      <c r="W10" s="3">
        <v>365</v>
      </c>
      <c r="X10" s="3">
        <v>292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6</v>
      </c>
      <c r="F11" s="3">
        <v>85610</v>
      </c>
      <c r="G11" s="3">
        <v>954</v>
      </c>
      <c r="H11" s="3">
        <v>42</v>
      </c>
      <c r="I11" s="3">
        <v>34</v>
      </c>
      <c r="J11" s="3">
        <v>35</v>
      </c>
      <c r="K11" s="3">
        <v>1</v>
      </c>
      <c r="L11" s="3">
        <v>0</v>
      </c>
      <c r="M11" s="3">
        <v>487</v>
      </c>
      <c r="N11" s="3">
        <v>355</v>
      </c>
      <c r="O11" s="3">
        <v>0</v>
      </c>
      <c r="P11" s="3">
        <v>0</v>
      </c>
      <c r="Q11" s="3">
        <v>808</v>
      </c>
      <c r="R11" s="3">
        <v>3</v>
      </c>
      <c r="S11" s="3">
        <v>26</v>
      </c>
      <c r="T11" s="3">
        <v>30</v>
      </c>
      <c r="U11" s="3">
        <v>1</v>
      </c>
      <c r="V11" s="3">
        <v>0</v>
      </c>
      <c r="W11" s="3">
        <v>429</v>
      </c>
      <c r="X11" s="3">
        <v>319</v>
      </c>
      <c r="Y11" s="3">
        <v>0</v>
      </c>
      <c r="Z11" s="3">
        <v>0</v>
      </c>
    </row>
    <row r="12" spans="1:26" ht="21" customHeight="1">
      <c r="A12" s="20" t="s">
        <v>99</v>
      </c>
      <c r="B12" s="13">
        <v>43</v>
      </c>
      <c r="C12" s="13">
        <v>859</v>
      </c>
      <c r="D12" s="13">
        <v>40186</v>
      </c>
      <c r="E12" s="8" t="s">
        <v>4</v>
      </c>
      <c r="F12" s="3">
        <f>F13+F14</f>
        <v>136824</v>
      </c>
      <c r="G12" s="3">
        <f>G13+G14</f>
        <v>1067</v>
      </c>
      <c r="H12" s="3">
        <f aca="true" t="shared" si="2" ref="H12:Z12">H13+H14</f>
        <v>45</v>
      </c>
      <c r="I12" s="3">
        <f t="shared" si="2"/>
        <v>24</v>
      </c>
      <c r="J12" s="3">
        <f t="shared" si="2"/>
        <v>30</v>
      </c>
      <c r="K12" s="3">
        <f t="shared" si="2"/>
        <v>0</v>
      </c>
      <c r="L12" s="3">
        <f t="shared" si="2"/>
        <v>0</v>
      </c>
      <c r="M12" s="3">
        <f t="shared" si="2"/>
        <v>405</v>
      </c>
      <c r="N12" s="3">
        <f t="shared" si="2"/>
        <v>563</v>
      </c>
      <c r="O12" s="3">
        <f t="shared" si="2"/>
        <v>0</v>
      </c>
      <c r="P12" s="3">
        <f t="shared" si="2"/>
        <v>0</v>
      </c>
      <c r="Q12" s="3">
        <f t="shared" si="2"/>
        <v>1219</v>
      </c>
      <c r="R12" s="3">
        <f t="shared" si="2"/>
        <v>7</v>
      </c>
      <c r="S12" s="3">
        <f t="shared" si="2"/>
        <v>20</v>
      </c>
      <c r="T12" s="3">
        <f t="shared" si="2"/>
        <v>18</v>
      </c>
      <c r="U12" s="3">
        <f t="shared" si="2"/>
        <v>3</v>
      </c>
      <c r="V12" s="3">
        <f t="shared" si="2"/>
        <v>0</v>
      </c>
      <c r="W12" s="3">
        <f t="shared" si="2"/>
        <v>390</v>
      </c>
      <c r="X12" s="3">
        <f t="shared" si="2"/>
        <v>781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5</v>
      </c>
      <c r="F13" s="3">
        <v>70277</v>
      </c>
      <c r="G13" s="3">
        <v>512</v>
      </c>
      <c r="H13" s="3">
        <v>21</v>
      </c>
      <c r="I13" s="3">
        <v>14</v>
      </c>
      <c r="J13" s="3">
        <v>13</v>
      </c>
      <c r="K13" s="3">
        <v>0</v>
      </c>
      <c r="L13" s="3">
        <v>0</v>
      </c>
      <c r="M13" s="3">
        <v>192</v>
      </c>
      <c r="N13" s="3">
        <v>276</v>
      </c>
      <c r="O13" s="3">
        <v>0</v>
      </c>
      <c r="P13" s="3">
        <v>0</v>
      </c>
      <c r="Q13" s="3">
        <v>561</v>
      </c>
      <c r="R13" s="3">
        <v>3</v>
      </c>
      <c r="S13" s="3">
        <v>8</v>
      </c>
      <c r="T13" s="3">
        <v>9</v>
      </c>
      <c r="U13" s="3">
        <v>3</v>
      </c>
      <c r="V13" s="3">
        <v>0</v>
      </c>
      <c r="W13" s="3">
        <v>178</v>
      </c>
      <c r="X13" s="3">
        <v>360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6</v>
      </c>
      <c r="F14" s="3">
        <v>66547</v>
      </c>
      <c r="G14" s="3">
        <v>555</v>
      </c>
      <c r="H14" s="3">
        <v>24</v>
      </c>
      <c r="I14" s="3">
        <v>10</v>
      </c>
      <c r="J14" s="3">
        <v>17</v>
      </c>
      <c r="K14" s="3">
        <v>0</v>
      </c>
      <c r="L14" s="3">
        <v>0</v>
      </c>
      <c r="M14" s="3">
        <v>213</v>
      </c>
      <c r="N14" s="3">
        <v>287</v>
      </c>
      <c r="O14" s="3">
        <v>0</v>
      </c>
      <c r="P14" s="3">
        <v>0</v>
      </c>
      <c r="Q14" s="3">
        <v>658</v>
      </c>
      <c r="R14" s="3">
        <v>4</v>
      </c>
      <c r="S14" s="3">
        <v>12</v>
      </c>
      <c r="T14" s="3">
        <v>9</v>
      </c>
      <c r="U14" s="3">
        <v>0</v>
      </c>
      <c r="V14" s="3">
        <v>0</v>
      </c>
      <c r="W14" s="3">
        <v>212</v>
      </c>
      <c r="X14" s="3">
        <v>421</v>
      </c>
      <c r="Y14" s="3">
        <v>0</v>
      </c>
      <c r="Z14" s="3">
        <v>0</v>
      </c>
    </row>
    <row r="15" spans="1:26" ht="21" customHeight="1">
      <c r="A15" s="20" t="s">
        <v>100</v>
      </c>
      <c r="B15" s="13">
        <v>30</v>
      </c>
      <c r="C15" s="13">
        <v>550</v>
      </c>
      <c r="D15" s="13">
        <v>13901</v>
      </c>
      <c r="E15" s="8" t="s">
        <v>4</v>
      </c>
      <c r="F15" s="3">
        <f>F16+F17</f>
        <v>46299</v>
      </c>
      <c r="G15" s="3">
        <f>G16+G17</f>
        <v>731</v>
      </c>
      <c r="H15" s="3">
        <f aca="true" t="shared" si="3" ref="H15:Z15">H16+H17</f>
        <v>16</v>
      </c>
      <c r="I15" s="3">
        <f t="shared" si="3"/>
        <v>8</v>
      </c>
      <c r="J15" s="3">
        <f t="shared" si="3"/>
        <v>24</v>
      </c>
      <c r="K15" s="3">
        <f t="shared" si="3"/>
        <v>0</v>
      </c>
      <c r="L15" s="3">
        <f t="shared" si="3"/>
        <v>3</v>
      </c>
      <c r="M15" s="3">
        <f t="shared" si="3"/>
        <v>185</v>
      </c>
      <c r="N15" s="3">
        <f t="shared" si="3"/>
        <v>495</v>
      </c>
      <c r="O15" s="3">
        <f t="shared" si="3"/>
        <v>0</v>
      </c>
      <c r="P15" s="3">
        <f t="shared" si="3"/>
        <v>0</v>
      </c>
      <c r="Q15" s="3">
        <f t="shared" si="3"/>
        <v>561</v>
      </c>
      <c r="R15" s="3">
        <f t="shared" si="3"/>
        <v>4</v>
      </c>
      <c r="S15" s="3">
        <f t="shared" si="3"/>
        <v>15</v>
      </c>
      <c r="T15" s="3">
        <f t="shared" si="3"/>
        <v>9</v>
      </c>
      <c r="U15" s="3">
        <f t="shared" si="3"/>
        <v>0</v>
      </c>
      <c r="V15" s="3">
        <f t="shared" si="3"/>
        <v>0</v>
      </c>
      <c r="W15" s="3">
        <f t="shared" si="3"/>
        <v>119</v>
      </c>
      <c r="X15" s="3">
        <f t="shared" si="3"/>
        <v>414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5</v>
      </c>
      <c r="F16" s="3">
        <v>23656</v>
      </c>
      <c r="G16" s="3">
        <v>328</v>
      </c>
      <c r="H16" s="3">
        <v>6</v>
      </c>
      <c r="I16" s="3">
        <v>5</v>
      </c>
      <c r="J16" s="3">
        <v>8</v>
      </c>
      <c r="K16" s="3">
        <v>0</v>
      </c>
      <c r="L16" s="3">
        <v>1</v>
      </c>
      <c r="M16" s="3">
        <v>72</v>
      </c>
      <c r="N16" s="3">
        <v>236</v>
      </c>
      <c r="O16" s="3">
        <v>0</v>
      </c>
      <c r="P16" s="3">
        <v>0</v>
      </c>
      <c r="Q16" s="3">
        <v>272</v>
      </c>
      <c r="R16" s="3">
        <v>3</v>
      </c>
      <c r="S16" s="3">
        <v>6</v>
      </c>
      <c r="T16" s="3">
        <v>4</v>
      </c>
      <c r="U16" s="3">
        <v>0</v>
      </c>
      <c r="V16" s="3">
        <v>0</v>
      </c>
      <c r="W16" s="3">
        <v>57</v>
      </c>
      <c r="X16" s="3">
        <v>202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6</v>
      </c>
      <c r="F17" s="3">
        <v>22643</v>
      </c>
      <c r="G17" s="3">
        <v>403</v>
      </c>
      <c r="H17" s="3">
        <v>10</v>
      </c>
      <c r="I17" s="3">
        <v>3</v>
      </c>
      <c r="J17" s="3">
        <v>16</v>
      </c>
      <c r="K17" s="3">
        <v>0</v>
      </c>
      <c r="L17" s="3">
        <v>2</v>
      </c>
      <c r="M17" s="3">
        <v>113</v>
      </c>
      <c r="N17" s="3">
        <v>259</v>
      </c>
      <c r="O17" s="3">
        <v>0</v>
      </c>
      <c r="P17" s="3">
        <v>0</v>
      </c>
      <c r="Q17" s="3">
        <v>289</v>
      </c>
      <c r="R17" s="3">
        <v>1</v>
      </c>
      <c r="S17" s="3">
        <v>9</v>
      </c>
      <c r="T17" s="3">
        <v>5</v>
      </c>
      <c r="U17" s="3">
        <v>0</v>
      </c>
      <c r="V17" s="3">
        <v>0</v>
      </c>
      <c r="W17" s="3">
        <v>62</v>
      </c>
      <c r="X17" s="3">
        <v>212</v>
      </c>
      <c r="Y17" s="3">
        <v>0</v>
      </c>
      <c r="Z17" s="3">
        <v>0</v>
      </c>
    </row>
    <row r="18" spans="1:26" ht="21" customHeight="1">
      <c r="A18" s="20" t="s">
        <v>101</v>
      </c>
      <c r="B18" s="13">
        <v>46</v>
      </c>
      <c r="C18" s="13">
        <v>943</v>
      </c>
      <c r="D18" s="13">
        <v>36800</v>
      </c>
      <c r="E18" s="8" t="s">
        <v>4</v>
      </c>
      <c r="F18" s="3">
        <f aca="true" t="shared" si="4" ref="F18:Z18">F19+F20</f>
        <v>119910</v>
      </c>
      <c r="G18" s="3">
        <f t="shared" si="4"/>
        <v>1029</v>
      </c>
      <c r="H18" s="3">
        <f t="shared" si="4"/>
        <v>33</v>
      </c>
      <c r="I18" s="3">
        <f t="shared" si="4"/>
        <v>15</v>
      </c>
      <c r="J18" s="3">
        <f t="shared" si="4"/>
        <v>23</v>
      </c>
      <c r="K18" s="3">
        <f t="shared" si="4"/>
        <v>1</v>
      </c>
      <c r="L18" s="3">
        <f t="shared" si="4"/>
        <v>0</v>
      </c>
      <c r="M18" s="3">
        <f t="shared" si="4"/>
        <v>436</v>
      </c>
      <c r="N18" s="3">
        <f t="shared" si="4"/>
        <v>521</v>
      </c>
      <c r="O18" s="3">
        <f t="shared" si="4"/>
        <v>0</v>
      </c>
      <c r="P18" s="3">
        <f t="shared" si="4"/>
        <v>0</v>
      </c>
      <c r="Q18" s="3">
        <f t="shared" si="4"/>
        <v>1258</v>
      </c>
      <c r="R18" s="3">
        <f t="shared" si="4"/>
        <v>6</v>
      </c>
      <c r="S18" s="3">
        <f t="shared" si="4"/>
        <v>21</v>
      </c>
      <c r="T18" s="3">
        <f t="shared" si="4"/>
        <v>29</v>
      </c>
      <c r="U18" s="3">
        <f t="shared" si="4"/>
        <v>0</v>
      </c>
      <c r="V18" s="3">
        <f t="shared" si="4"/>
        <v>0</v>
      </c>
      <c r="W18" s="3">
        <f t="shared" si="4"/>
        <v>525</v>
      </c>
      <c r="X18" s="3">
        <f t="shared" si="4"/>
        <v>677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5</v>
      </c>
      <c r="F19" s="3">
        <v>61135</v>
      </c>
      <c r="G19" s="3">
        <v>490</v>
      </c>
      <c r="H19" s="3">
        <v>18</v>
      </c>
      <c r="I19" s="3">
        <v>9</v>
      </c>
      <c r="J19" s="3">
        <v>12</v>
      </c>
      <c r="K19" s="3">
        <v>1</v>
      </c>
      <c r="L19" s="3">
        <v>0</v>
      </c>
      <c r="M19" s="3">
        <v>201</v>
      </c>
      <c r="N19" s="3">
        <v>249</v>
      </c>
      <c r="O19" s="3">
        <v>0</v>
      </c>
      <c r="P19" s="3">
        <v>0</v>
      </c>
      <c r="Q19" s="3">
        <v>565</v>
      </c>
      <c r="R19" s="3">
        <v>4</v>
      </c>
      <c r="S19" s="3">
        <v>10</v>
      </c>
      <c r="T19" s="3">
        <v>15</v>
      </c>
      <c r="U19" s="3">
        <v>0</v>
      </c>
      <c r="V19" s="3">
        <v>0</v>
      </c>
      <c r="W19" s="3">
        <v>234</v>
      </c>
      <c r="X19" s="3">
        <v>302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6</v>
      </c>
      <c r="F20" s="3">
        <v>58775</v>
      </c>
      <c r="G20" s="3">
        <v>539</v>
      </c>
      <c r="H20" s="3">
        <v>15</v>
      </c>
      <c r="I20" s="3">
        <v>6</v>
      </c>
      <c r="J20" s="3">
        <v>11</v>
      </c>
      <c r="K20" s="3">
        <v>0</v>
      </c>
      <c r="L20" s="3">
        <v>0</v>
      </c>
      <c r="M20" s="3">
        <v>235</v>
      </c>
      <c r="N20" s="3">
        <v>272</v>
      </c>
      <c r="O20" s="3">
        <v>0</v>
      </c>
      <c r="P20" s="3">
        <v>0</v>
      </c>
      <c r="Q20" s="3">
        <v>693</v>
      </c>
      <c r="R20" s="3">
        <v>2</v>
      </c>
      <c r="S20" s="3">
        <v>11</v>
      </c>
      <c r="T20" s="3">
        <v>14</v>
      </c>
      <c r="U20" s="3">
        <v>0</v>
      </c>
      <c r="V20" s="3">
        <v>0</v>
      </c>
      <c r="W20" s="3">
        <v>291</v>
      </c>
      <c r="X20" s="3">
        <v>375</v>
      </c>
      <c r="Y20" s="3">
        <v>0</v>
      </c>
      <c r="Z20" s="3">
        <v>0</v>
      </c>
    </row>
    <row r="21" spans="1:26" ht="21" customHeight="1">
      <c r="A21" s="20" t="s">
        <v>102</v>
      </c>
      <c r="B21" s="13">
        <v>34</v>
      </c>
      <c r="C21" s="13">
        <v>498</v>
      </c>
      <c r="D21" s="13">
        <v>16236</v>
      </c>
      <c r="E21" s="8" t="s">
        <v>4</v>
      </c>
      <c r="F21" s="3">
        <f>F22+F23</f>
        <v>50876</v>
      </c>
      <c r="G21" s="3">
        <f>G22+G23</f>
        <v>784</v>
      </c>
      <c r="H21" s="3">
        <f aca="true" t="shared" si="5" ref="H21:Z21">H22+H23</f>
        <v>55</v>
      </c>
      <c r="I21" s="3">
        <f t="shared" si="5"/>
        <v>24</v>
      </c>
      <c r="J21" s="3">
        <f t="shared" si="5"/>
        <v>17</v>
      </c>
      <c r="K21" s="3">
        <f t="shared" si="5"/>
        <v>0</v>
      </c>
      <c r="L21" s="3">
        <v>0</v>
      </c>
      <c r="M21" s="3">
        <f t="shared" si="5"/>
        <v>183</v>
      </c>
      <c r="N21" s="3">
        <f t="shared" si="5"/>
        <v>505</v>
      </c>
      <c r="O21" s="3">
        <f t="shared" si="5"/>
        <v>0</v>
      </c>
      <c r="P21" s="3">
        <f t="shared" si="5"/>
        <v>0</v>
      </c>
      <c r="Q21" s="3">
        <f t="shared" si="5"/>
        <v>674</v>
      </c>
      <c r="R21" s="3">
        <f t="shared" si="5"/>
        <v>19</v>
      </c>
      <c r="S21" s="3">
        <f t="shared" si="5"/>
        <v>15</v>
      </c>
      <c r="T21" s="3">
        <f t="shared" si="5"/>
        <v>1</v>
      </c>
      <c r="U21" s="3">
        <f t="shared" si="5"/>
        <v>0</v>
      </c>
      <c r="V21" s="3">
        <v>0</v>
      </c>
      <c r="W21" s="3">
        <f t="shared" si="5"/>
        <v>168</v>
      </c>
      <c r="X21" s="3">
        <f t="shared" si="5"/>
        <v>471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5</v>
      </c>
      <c r="F22" s="3">
        <v>24329</v>
      </c>
      <c r="G22" s="3">
        <v>339</v>
      </c>
      <c r="H22" s="3">
        <v>24</v>
      </c>
      <c r="I22" s="3">
        <v>10</v>
      </c>
      <c r="J22" s="3">
        <v>3</v>
      </c>
      <c r="K22" s="3">
        <v>0</v>
      </c>
      <c r="L22" s="3">
        <v>0</v>
      </c>
      <c r="M22" s="3">
        <v>75</v>
      </c>
      <c r="N22" s="3">
        <v>227</v>
      </c>
      <c r="O22" s="3">
        <v>0</v>
      </c>
      <c r="P22" s="3">
        <v>0</v>
      </c>
      <c r="Q22" s="3">
        <v>299</v>
      </c>
      <c r="R22" s="3">
        <v>6</v>
      </c>
      <c r="S22" s="3">
        <v>6</v>
      </c>
      <c r="T22" s="3">
        <v>0</v>
      </c>
      <c r="U22" s="3">
        <v>0</v>
      </c>
      <c r="V22" s="3">
        <v>0</v>
      </c>
      <c r="W22" s="3">
        <v>81</v>
      </c>
      <c r="X22" s="3">
        <v>206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6</v>
      </c>
      <c r="F23" s="3">
        <v>26547</v>
      </c>
      <c r="G23" s="3">
        <v>445</v>
      </c>
      <c r="H23" s="3">
        <v>31</v>
      </c>
      <c r="I23" s="3">
        <v>14</v>
      </c>
      <c r="J23" s="3">
        <v>14</v>
      </c>
      <c r="K23" s="3">
        <v>0</v>
      </c>
      <c r="L23" s="3">
        <v>0</v>
      </c>
      <c r="M23" s="3">
        <v>108</v>
      </c>
      <c r="N23" s="3">
        <v>278</v>
      </c>
      <c r="O23" s="3">
        <v>0</v>
      </c>
      <c r="P23" s="3">
        <v>0</v>
      </c>
      <c r="Q23" s="3">
        <v>375</v>
      </c>
      <c r="R23" s="3">
        <v>13</v>
      </c>
      <c r="S23" s="3">
        <v>9</v>
      </c>
      <c r="T23" s="3">
        <v>1</v>
      </c>
      <c r="U23" s="3">
        <v>0</v>
      </c>
      <c r="V23" s="3">
        <v>0</v>
      </c>
      <c r="W23" s="3">
        <v>87</v>
      </c>
      <c r="X23" s="3">
        <v>265</v>
      </c>
      <c r="Y23" s="3">
        <v>0</v>
      </c>
      <c r="Z23" s="3">
        <v>0</v>
      </c>
    </row>
    <row r="24" spans="1:26" ht="21" customHeight="1">
      <c r="A24" s="20" t="s">
        <v>103</v>
      </c>
      <c r="B24" s="13">
        <v>48</v>
      </c>
      <c r="C24" s="13">
        <v>882</v>
      </c>
      <c r="D24" s="13">
        <v>39575</v>
      </c>
      <c r="E24" s="8" t="s">
        <v>4</v>
      </c>
      <c r="F24" s="3">
        <f>F25+F26</f>
        <v>152819</v>
      </c>
      <c r="G24" s="3">
        <f>G25+G26</f>
        <v>821</v>
      </c>
      <c r="H24" s="3">
        <f aca="true" t="shared" si="6" ref="H24:Y24">H25+H26</f>
        <v>11</v>
      </c>
      <c r="I24" s="3">
        <f t="shared" si="6"/>
        <v>31</v>
      </c>
      <c r="J24" s="3">
        <f t="shared" si="6"/>
        <v>44</v>
      </c>
      <c r="K24" s="3">
        <f t="shared" si="6"/>
        <v>0</v>
      </c>
      <c r="L24" s="3">
        <f t="shared" si="6"/>
        <v>2</v>
      </c>
      <c r="M24" s="3">
        <f t="shared" si="6"/>
        <v>370</v>
      </c>
      <c r="N24" s="3">
        <f t="shared" si="6"/>
        <v>363</v>
      </c>
      <c r="O24" s="3">
        <f t="shared" si="6"/>
        <v>0</v>
      </c>
      <c r="P24" s="3">
        <f t="shared" si="6"/>
        <v>0</v>
      </c>
      <c r="Q24" s="3">
        <f t="shared" si="6"/>
        <v>789</v>
      </c>
      <c r="R24" s="3">
        <f t="shared" si="6"/>
        <v>0</v>
      </c>
      <c r="S24" s="3">
        <f t="shared" si="6"/>
        <v>12</v>
      </c>
      <c r="T24" s="3">
        <f t="shared" si="6"/>
        <v>29</v>
      </c>
      <c r="U24" s="3">
        <f t="shared" si="6"/>
        <v>0</v>
      </c>
      <c r="V24" s="3">
        <f t="shared" si="6"/>
        <v>1</v>
      </c>
      <c r="W24" s="3">
        <f t="shared" si="6"/>
        <v>354</v>
      </c>
      <c r="X24" s="3">
        <f t="shared" si="6"/>
        <v>393</v>
      </c>
      <c r="Y24" s="3">
        <f t="shared" si="6"/>
        <v>0</v>
      </c>
      <c r="Z24" s="3">
        <v>0</v>
      </c>
    </row>
    <row r="25" spans="1:26" ht="21" customHeight="1">
      <c r="A25" s="21"/>
      <c r="B25" s="14"/>
      <c r="C25" s="14"/>
      <c r="D25" s="14"/>
      <c r="E25" s="8" t="s">
        <v>5</v>
      </c>
      <c r="F25" s="3">
        <v>79041</v>
      </c>
      <c r="G25" s="3">
        <v>379</v>
      </c>
      <c r="H25" s="3">
        <v>6</v>
      </c>
      <c r="I25" s="3">
        <v>12</v>
      </c>
      <c r="J25" s="3">
        <v>21</v>
      </c>
      <c r="K25" s="3">
        <v>0</v>
      </c>
      <c r="L25" s="3">
        <v>1</v>
      </c>
      <c r="M25" s="3">
        <v>160</v>
      </c>
      <c r="N25" s="3">
        <v>179</v>
      </c>
      <c r="O25" s="3">
        <v>0</v>
      </c>
      <c r="P25" s="3">
        <v>0</v>
      </c>
      <c r="Q25" s="3">
        <v>360</v>
      </c>
      <c r="R25" s="3">
        <v>0</v>
      </c>
      <c r="S25" s="3">
        <v>8</v>
      </c>
      <c r="T25" s="3">
        <v>15</v>
      </c>
      <c r="U25" s="3">
        <v>0</v>
      </c>
      <c r="V25" s="3">
        <v>1</v>
      </c>
      <c r="W25" s="3">
        <v>146</v>
      </c>
      <c r="X25" s="3">
        <v>190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6</v>
      </c>
      <c r="F26" s="3">
        <v>73778</v>
      </c>
      <c r="G26" s="3">
        <v>442</v>
      </c>
      <c r="H26" s="3">
        <v>5</v>
      </c>
      <c r="I26" s="3">
        <v>19</v>
      </c>
      <c r="J26" s="3">
        <v>23</v>
      </c>
      <c r="K26" s="3">
        <v>0</v>
      </c>
      <c r="L26" s="3">
        <v>1</v>
      </c>
      <c r="M26" s="3">
        <v>210</v>
      </c>
      <c r="N26" s="3">
        <v>184</v>
      </c>
      <c r="O26" s="3">
        <v>0</v>
      </c>
      <c r="P26" s="3">
        <v>0</v>
      </c>
      <c r="Q26" s="3">
        <v>429</v>
      </c>
      <c r="R26" s="3">
        <v>0</v>
      </c>
      <c r="S26" s="3">
        <v>4</v>
      </c>
      <c r="T26" s="3">
        <v>14</v>
      </c>
      <c r="U26" s="3">
        <v>0</v>
      </c>
      <c r="V26" s="3">
        <v>0</v>
      </c>
      <c r="W26" s="3">
        <v>208</v>
      </c>
      <c r="X26" s="3">
        <v>203</v>
      </c>
      <c r="Y26" s="3">
        <v>0</v>
      </c>
      <c r="Z26" s="3">
        <v>0</v>
      </c>
    </row>
    <row r="27" spans="1:26" ht="21" customHeight="1">
      <c r="A27" s="20" t="s">
        <v>104</v>
      </c>
      <c r="B27" s="13">
        <v>10</v>
      </c>
      <c r="C27" s="13">
        <v>227</v>
      </c>
      <c r="D27" s="13">
        <v>12269</v>
      </c>
      <c r="E27" s="8" t="s">
        <v>4</v>
      </c>
      <c r="F27" s="3">
        <f>F28+F29</f>
        <v>35822</v>
      </c>
      <c r="G27" s="3">
        <f>G28+G29</f>
        <v>603</v>
      </c>
      <c r="H27" s="3">
        <f aca="true" t="shared" si="7" ref="H27:Z27">H28+H29</f>
        <v>12</v>
      </c>
      <c r="I27" s="3">
        <f t="shared" si="7"/>
        <v>7</v>
      </c>
      <c r="J27" s="3">
        <f t="shared" si="7"/>
        <v>20</v>
      </c>
      <c r="K27" s="3">
        <f t="shared" si="7"/>
        <v>0</v>
      </c>
      <c r="L27" s="3">
        <f t="shared" si="7"/>
        <v>0</v>
      </c>
      <c r="M27" s="3">
        <f t="shared" si="7"/>
        <v>170</v>
      </c>
      <c r="N27" s="3">
        <f t="shared" si="7"/>
        <v>394</v>
      </c>
      <c r="O27" s="3">
        <f t="shared" si="7"/>
        <v>0</v>
      </c>
      <c r="P27" s="3">
        <v>0</v>
      </c>
      <c r="Q27" s="3">
        <f t="shared" si="7"/>
        <v>389</v>
      </c>
      <c r="R27" s="3">
        <f t="shared" si="7"/>
        <v>3</v>
      </c>
      <c r="S27" s="3">
        <f t="shared" si="7"/>
        <v>12</v>
      </c>
      <c r="T27" s="3">
        <f t="shared" si="7"/>
        <v>8</v>
      </c>
      <c r="U27" s="3">
        <f t="shared" si="7"/>
        <v>0</v>
      </c>
      <c r="V27" s="3">
        <f t="shared" si="7"/>
        <v>0</v>
      </c>
      <c r="W27" s="3">
        <f t="shared" si="7"/>
        <v>90</v>
      </c>
      <c r="X27" s="3">
        <f t="shared" si="7"/>
        <v>276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5</v>
      </c>
      <c r="F28" s="3">
        <v>17932</v>
      </c>
      <c r="G28" s="3">
        <v>282</v>
      </c>
      <c r="H28" s="3">
        <v>7</v>
      </c>
      <c r="I28" s="3">
        <v>4</v>
      </c>
      <c r="J28" s="3">
        <v>5</v>
      </c>
      <c r="K28" s="3">
        <v>0</v>
      </c>
      <c r="L28" s="3">
        <v>0</v>
      </c>
      <c r="M28" s="3">
        <v>87</v>
      </c>
      <c r="N28" s="3">
        <v>179</v>
      </c>
      <c r="O28" s="3">
        <v>0</v>
      </c>
      <c r="P28" s="3">
        <v>0</v>
      </c>
      <c r="Q28" s="3">
        <v>182</v>
      </c>
      <c r="R28" s="3">
        <v>2</v>
      </c>
      <c r="S28" s="3">
        <v>7</v>
      </c>
      <c r="T28" s="3">
        <v>5</v>
      </c>
      <c r="U28" s="3">
        <v>0</v>
      </c>
      <c r="V28" s="3">
        <v>0</v>
      </c>
      <c r="W28" s="3">
        <v>42</v>
      </c>
      <c r="X28" s="3">
        <v>126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6</v>
      </c>
      <c r="F29" s="3">
        <v>17890</v>
      </c>
      <c r="G29" s="3">
        <v>321</v>
      </c>
      <c r="H29" s="3">
        <v>5</v>
      </c>
      <c r="I29" s="3">
        <v>3</v>
      </c>
      <c r="J29" s="3">
        <v>15</v>
      </c>
      <c r="K29" s="3">
        <v>0</v>
      </c>
      <c r="L29" s="3">
        <v>0</v>
      </c>
      <c r="M29" s="3">
        <v>83</v>
      </c>
      <c r="N29" s="3">
        <v>215</v>
      </c>
      <c r="O29" s="3">
        <v>0</v>
      </c>
      <c r="P29" s="3">
        <v>0</v>
      </c>
      <c r="Q29" s="3">
        <v>207</v>
      </c>
      <c r="R29" s="3">
        <v>1</v>
      </c>
      <c r="S29" s="3">
        <v>5</v>
      </c>
      <c r="T29" s="3">
        <v>3</v>
      </c>
      <c r="U29" s="3">
        <v>0</v>
      </c>
      <c r="V29" s="3">
        <v>0</v>
      </c>
      <c r="W29" s="3">
        <v>48</v>
      </c>
      <c r="X29" s="3">
        <v>150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sheetProtection/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B3:B5"/>
    <mergeCell ref="C3:C5"/>
    <mergeCell ref="D3:D5"/>
    <mergeCell ref="A3:A5"/>
    <mergeCell ref="A9:A11"/>
    <mergeCell ref="A12:A14"/>
    <mergeCell ref="B9:B11"/>
    <mergeCell ref="B12:B14"/>
    <mergeCell ref="B15:B17"/>
    <mergeCell ref="B18:B20"/>
    <mergeCell ref="B6:B8"/>
    <mergeCell ref="C6:C8"/>
    <mergeCell ref="C15:C17"/>
    <mergeCell ref="C18:C20"/>
    <mergeCell ref="C21:C23"/>
    <mergeCell ref="C24:C26"/>
    <mergeCell ref="C27:C29"/>
    <mergeCell ref="B21:B23"/>
    <mergeCell ref="B24:B26"/>
    <mergeCell ref="B27:B29"/>
    <mergeCell ref="P4:P5"/>
    <mergeCell ref="S4:V4"/>
    <mergeCell ref="Y4:Y5"/>
    <mergeCell ref="Z4:Z5"/>
    <mergeCell ref="C9:C11"/>
    <mergeCell ref="C12:C14"/>
    <mergeCell ref="D6:D8"/>
    <mergeCell ref="W4:W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30" sqref="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45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80</v>
      </c>
      <c r="B3" s="16" t="s">
        <v>81</v>
      </c>
      <c r="C3" s="38" t="s">
        <v>39</v>
      </c>
      <c r="D3" s="39"/>
      <c r="E3" s="36" t="s">
        <v>86</v>
      </c>
      <c r="F3" s="23"/>
      <c r="G3" s="23"/>
      <c r="H3" s="23"/>
      <c r="I3" s="37"/>
      <c r="J3" s="16" t="s">
        <v>89</v>
      </c>
      <c r="K3" s="16" t="s">
        <v>90</v>
      </c>
      <c r="L3" s="16" t="s">
        <v>91</v>
      </c>
      <c r="M3" s="16" t="s">
        <v>92</v>
      </c>
      <c r="N3" s="16" t="s">
        <v>93</v>
      </c>
      <c r="O3" s="16" t="s">
        <v>94</v>
      </c>
      <c r="P3" s="16" t="s">
        <v>10</v>
      </c>
      <c r="Q3" s="16" t="s">
        <v>95</v>
      </c>
      <c r="R3" s="16" t="s">
        <v>96</v>
      </c>
      <c r="S3" s="7"/>
    </row>
    <row r="4" spans="1:19" ht="39" customHeight="1">
      <c r="A4" s="19"/>
      <c r="B4" s="19"/>
      <c r="C4" s="40"/>
      <c r="D4" s="41"/>
      <c r="E4" s="16" t="s">
        <v>84</v>
      </c>
      <c r="F4" s="16" t="s">
        <v>85</v>
      </c>
      <c r="G4" s="36" t="s">
        <v>88</v>
      </c>
      <c r="H4" s="37"/>
      <c r="I4" s="16" t="s">
        <v>87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82</v>
      </c>
      <c r="D5" s="10" t="s">
        <v>83</v>
      </c>
      <c r="E5" s="17"/>
      <c r="F5" s="17"/>
      <c r="G5" s="11" t="s">
        <v>11</v>
      </c>
      <c r="H5" s="11" t="s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97</v>
      </c>
      <c r="B6" s="8" t="s">
        <v>0</v>
      </c>
      <c r="C6" s="3">
        <f aca="true" t="shared" si="0" ref="C6:P6">C7+C8</f>
        <v>2834</v>
      </c>
      <c r="D6" s="3">
        <f>D7+D8</f>
        <v>2834</v>
      </c>
      <c r="E6" s="3">
        <f t="shared" si="0"/>
        <v>704</v>
      </c>
      <c r="F6" s="3">
        <f t="shared" si="0"/>
        <v>680</v>
      </c>
      <c r="G6" s="3">
        <f t="shared" si="0"/>
        <v>12</v>
      </c>
      <c r="H6" s="3">
        <f t="shared" si="0"/>
        <v>12</v>
      </c>
      <c r="I6" s="3">
        <f t="shared" si="0"/>
        <v>0</v>
      </c>
      <c r="J6" s="3">
        <f t="shared" si="0"/>
        <v>0</v>
      </c>
      <c r="K6" s="3">
        <f t="shared" si="0"/>
        <v>8</v>
      </c>
      <c r="L6" s="3">
        <f t="shared" si="0"/>
        <v>0</v>
      </c>
      <c r="M6" s="3">
        <f t="shared" si="0"/>
        <v>284</v>
      </c>
      <c r="N6" s="3">
        <f t="shared" si="0"/>
        <v>14</v>
      </c>
      <c r="O6" s="3">
        <f t="shared" si="0"/>
        <v>6</v>
      </c>
      <c r="P6" s="3">
        <f t="shared" si="0"/>
        <v>0</v>
      </c>
      <c r="Q6" s="13">
        <f>Q9+Q12+Q15+Q18+Q21+Q24+Q27</f>
        <v>316</v>
      </c>
      <c r="R6" s="13">
        <f>R9+R12+R15+R18+R21+R24+R27</f>
        <v>105</v>
      </c>
    </row>
    <row r="7" spans="1:18" ht="18.75" customHeight="1">
      <c r="A7" s="21"/>
      <c r="B7" s="8" t="s">
        <v>1</v>
      </c>
      <c r="C7" s="3">
        <v>1338</v>
      </c>
      <c r="D7" s="3">
        <v>1338</v>
      </c>
      <c r="E7" s="3">
        <v>364</v>
      </c>
      <c r="F7" s="4">
        <v>353</v>
      </c>
      <c r="G7" s="4">
        <v>5</v>
      </c>
      <c r="H7" s="4">
        <v>6</v>
      </c>
      <c r="I7" s="4">
        <v>0</v>
      </c>
      <c r="J7" s="4">
        <v>0</v>
      </c>
      <c r="K7" s="4">
        <v>4</v>
      </c>
      <c r="L7" s="4">
        <v>0</v>
      </c>
      <c r="M7" s="4">
        <v>167</v>
      </c>
      <c r="N7" s="4">
        <v>6</v>
      </c>
      <c r="O7" s="4">
        <v>2</v>
      </c>
      <c r="P7" s="4">
        <v>0</v>
      </c>
      <c r="Q7" s="14"/>
      <c r="R7" s="14"/>
    </row>
    <row r="8" spans="1:18" ht="18.75" customHeight="1">
      <c r="A8" s="22"/>
      <c r="B8" s="8" t="s">
        <v>2</v>
      </c>
      <c r="C8" s="3">
        <v>1496</v>
      </c>
      <c r="D8" s="3">
        <v>1496</v>
      </c>
      <c r="E8" s="3">
        <v>340</v>
      </c>
      <c r="F8" s="4">
        <v>327</v>
      </c>
      <c r="G8" s="4">
        <v>7</v>
      </c>
      <c r="H8" s="4">
        <v>6</v>
      </c>
      <c r="I8" s="4">
        <v>0</v>
      </c>
      <c r="J8" s="4">
        <v>0</v>
      </c>
      <c r="K8" s="4">
        <v>4</v>
      </c>
      <c r="L8" s="4">
        <v>0</v>
      </c>
      <c r="M8" s="4">
        <v>117</v>
      </c>
      <c r="N8" s="4">
        <v>8</v>
      </c>
      <c r="O8" s="4">
        <v>4</v>
      </c>
      <c r="P8" s="4">
        <v>0</v>
      </c>
      <c r="Q8" s="15"/>
      <c r="R8" s="15"/>
    </row>
    <row r="9" spans="1:18" ht="18.75" customHeight="1">
      <c r="A9" s="20" t="s">
        <v>98</v>
      </c>
      <c r="B9" s="8" t="s">
        <v>0</v>
      </c>
      <c r="C9" s="3">
        <f aca="true" t="shared" si="1" ref="C9:P9">C10+C11</f>
        <v>1044</v>
      </c>
      <c r="D9" s="3">
        <f>D10+D11</f>
        <v>1044</v>
      </c>
      <c r="E9" s="3">
        <f t="shared" si="1"/>
        <v>174</v>
      </c>
      <c r="F9" s="3">
        <f t="shared" si="1"/>
        <v>163</v>
      </c>
      <c r="G9" s="3">
        <f t="shared" si="1"/>
        <v>3</v>
      </c>
      <c r="H9" s="3">
        <f t="shared" si="1"/>
        <v>8</v>
      </c>
      <c r="I9" s="3">
        <f t="shared" si="1"/>
        <v>0</v>
      </c>
      <c r="J9" s="3">
        <f t="shared" si="1"/>
        <v>0</v>
      </c>
      <c r="K9" s="3">
        <f t="shared" si="1"/>
        <v>2</v>
      </c>
      <c r="L9" s="3">
        <f t="shared" si="1"/>
        <v>0</v>
      </c>
      <c r="M9" s="3">
        <f t="shared" si="1"/>
        <v>57</v>
      </c>
      <c r="N9" s="3">
        <f t="shared" si="1"/>
        <v>5</v>
      </c>
      <c r="O9" s="3">
        <f t="shared" si="1"/>
        <v>2</v>
      </c>
      <c r="P9" s="3">
        <f t="shared" si="1"/>
        <v>0</v>
      </c>
      <c r="Q9" s="13">
        <v>64</v>
      </c>
      <c r="R9" s="13">
        <v>22</v>
      </c>
    </row>
    <row r="10" spans="1:18" ht="18.75" customHeight="1">
      <c r="A10" s="21"/>
      <c r="B10" s="8" t="s">
        <v>1</v>
      </c>
      <c r="C10" s="3">
        <v>493</v>
      </c>
      <c r="D10" s="3">
        <v>493</v>
      </c>
      <c r="E10" s="3">
        <v>92</v>
      </c>
      <c r="F10" s="3">
        <v>87</v>
      </c>
      <c r="G10" s="3">
        <v>2</v>
      </c>
      <c r="H10" s="3">
        <v>3</v>
      </c>
      <c r="I10" s="3">
        <v>0</v>
      </c>
      <c r="J10" s="3">
        <v>0</v>
      </c>
      <c r="K10" s="3">
        <v>2</v>
      </c>
      <c r="L10" s="3">
        <v>0</v>
      </c>
      <c r="M10" s="3">
        <v>33</v>
      </c>
      <c r="N10" s="3">
        <v>3</v>
      </c>
      <c r="O10" s="3">
        <v>1</v>
      </c>
      <c r="P10" s="3">
        <v>0</v>
      </c>
      <c r="Q10" s="14"/>
      <c r="R10" s="14"/>
    </row>
    <row r="11" spans="1:18" ht="18.75" customHeight="1">
      <c r="A11" s="22"/>
      <c r="B11" s="8" t="s">
        <v>2</v>
      </c>
      <c r="C11" s="3">
        <v>551</v>
      </c>
      <c r="D11" s="3">
        <v>551</v>
      </c>
      <c r="E11" s="3">
        <v>82</v>
      </c>
      <c r="F11" s="3">
        <v>76</v>
      </c>
      <c r="G11" s="3">
        <v>1</v>
      </c>
      <c r="H11" s="3">
        <v>5</v>
      </c>
      <c r="I11" s="3">
        <v>0</v>
      </c>
      <c r="J11" s="3">
        <v>0</v>
      </c>
      <c r="K11" s="3">
        <v>0</v>
      </c>
      <c r="L11" s="3">
        <v>0</v>
      </c>
      <c r="M11" s="3">
        <v>24</v>
      </c>
      <c r="N11" s="3">
        <v>2</v>
      </c>
      <c r="O11" s="3">
        <v>1</v>
      </c>
      <c r="P11" s="3">
        <v>0</v>
      </c>
      <c r="Q11" s="15"/>
      <c r="R11" s="15"/>
    </row>
    <row r="12" spans="1:18" ht="18.75" customHeight="1">
      <c r="A12" s="20" t="s">
        <v>99</v>
      </c>
      <c r="B12" s="8" t="s">
        <v>0</v>
      </c>
      <c r="C12" s="3">
        <f aca="true" t="shared" si="2" ref="C12:P12">C13+C14</f>
        <v>503</v>
      </c>
      <c r="D12" s="3">
        <f>D13+D14</f>
        <v>503</v>
      </c>
      <c r="E12" s="3">
        <f t="shared" si="2"/>
        <v>123</v>
      </c>
      <c r="F12" s="3">
        <f t="shared" si="2"/>
        <v>122</v>
      </c>
      <c r="G12" s="3">
        <f t="shared" si="2"/>
        <v>1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52</v>
      </c>
      <c r="N12" s="3">
        <f t="shared" si="2"/>
        <v>1</v>
      </c>
      <c r="O12" s="3">
        <f t="shared" si="2"/>
        <v>1</v>
      </c>
      <c r="P12" s="3">
        <f t="shared" si="2"/>
        <v>0</v>
      </c>
      <c r="Q12" s="13">
        <v>48</v>
      </c>
      <c r="R12" s="13">
        <v>29</v>
      </c>
    </row>
    <row r="13" spans="1:18" ht="18.75" customHeight="1">
      <c r="A13" s="21"/>
      <c r="B13" s="8" t="s">
        <v>1</v>
      </c>
      <c r="C13" s="3">
        <v>241</v>
      </c>
      <c r="D13" s="3">
        <v>241</v>
      </c>
      <c r="E13" s="3">
        <v>72</v>
      </c>
      <c r="F13" s="3">
        <v>71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34</v>
      </c>
      <c r="N13" s="3">
        <v>1</v>
      </c>
      <c r="O13" s="3">
        <v>0</v>
      </c>
      <c r="P13" s="3">
        <v>0</v>
      </c>
      <c r="Q13" s="14"/>
      <c r="R13" s="14"/>
    </row>
    <row r="14" spans="1:18" ht="18.75" customHeight="1">
      <c r="A14" s="22"/>
      <c r="B14" s="8" t="s">
        <v>2</v>
      </c>
      <c r="C14" s="3">
        <v>262</v>
      </c>
      <c r="D14" s="3">
        <v>262</v>
      </c>
      <c r="E14" s="3">
        <v>51</v>
      </c>
      <c r="F14" s="3">
        <v>51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18</v>
      </c>
      <c r="N14" s="3">
        <v>0</v>
      </c>
      <c r="O14" s="3">
        <v>1</v>
      </c>
      <c r="P14" s="3">
        <v>0</v>
      </c>
      <c r="Q14" s="15"/>
      <c r="R14" s="15"/>
    </row>
    <row r="15" spans="1:18" ht="18.75" customHeight="1">
      <c r="A15" s="20" t="s">
        <v>100</v>
      </c>
      <c r="B15" s="8" t="s">
        <v>0</v>
      </c>
      <c r="C15" s="3">
        <f aca="true" t="shared" si="3" ref="C15:P15">C16+C17</f>
        <v>59</v>
      </c>
      <c r="D15" s="3">
        <f>D16+D17</f>
        <v>59</v>
      </c>
      <c r="E15" s="3">
        <f t="shared" si="3"/>
        <v>31</v>
      </c>
      <c r="F15" s="3">
        <f t="shared" si="3"/>
        <v>30</v>
      </c>
      <c r="G15" s="3">
        <f t="shared" si="3"/>
        <v>1</v>
      </c>
      <c r="H15" s="3">
        <f t="shared" si="3"/>
        <v>0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0</v>
      </c>
      <c r="M15" s="3">
        <f t="shared" si="3"/>
        <v>24</v>
      </c>
      <c r="N15" s="3">
        <f t="shared" si="3"/>
        <v>1</v>
      </c>
      <c r="O15" s="3">
        <f t="shared" si="3"/>
        <v>0</v>
      </c>
      <c r="P15" s="3">
        <f t="shared" si="3"/>
        <v>0</v>
      </c>
      <c r="Q15" s="13">
        <v>32</v>
      </c>
      <c r="R15" s="13">
        <v>4</v>
      </c>
    </row>
    <row r="16" spans="1:18" ht="18.75" customHeight="1">
      <c r="A16" s="21"/>
      <c r="B16" s="8" t="s">
        <v>1</v>
      </c>
      <c r="C16" s="3">
        <v>27</v>
      </c>
      <c r="D16" s="3">
        <v>27</v>
      </c>
      <c r="E16" s="3">
        <v>19</v>
      </c>
      <c r="F16" s="3">
        <v>18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14</v>
      </c>
      <c r="N16" s="3">
        <v>1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8" t="s">
        <v>2</v>
      </c>
      <c r="C17" s="3">
        <v>32</v>
      </c>
      <c r="D17" s="3">
        <v>32</v>
      </c>
      <c r="E17" s="3">
        <v>12</v>
      </c>
      <c r="F17" s="3">
        <v>12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10</v>
      </c>
      <c r="N17" s="3">
        <v>0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101</v>
      </c>
      <c r="B18" s="8" t="s">
        <v>0</v>
      </c>
      <c r="C18" s="3">
        <f aca="true" t="shared" si="4" ref="C18:P18">C19+C20</f>
        <v>497</v>
      </c>
      <c r="D18" s="3">
        <f>D19+D20</f>
        <v>497</v>
      </c>
      <c r="E18" s="3">
        <f t="shared" si="4"/>
        <v>119</v>
      </c>
      <c r="F18" s="3">
        <f t="shared" si="4"/>
        <v>115</v>
      </c>
      <c r="G18" s="3">
        <f t="shared" si="4"/>
        <v>2</v>
      </c>
      <c r="H18" s="3">
        <f t="shared" si="4"/>
        <v>2</v>
      </c>
      <c r="I18" s="3">
        <f t="shared" si="4"/>
        <v>0</v>
      </c>
      <c r="J18" s="3">
        <v>0</v>
      </c>
      <c r="K18" s="3">
        <f t="shared" si="4"/>
        <v>4</v>
      </c>
      <c r="L18" s="3">
        <f t="shared" si="4"/>
        <v>0</v>
      </c>
      <c r="M18" s="3">
        <f t="shared" si="4"/>
        <v>50</v>
      </c>
      <c r="N18" s="3">
        <f t="shared" si="4"/>
        <v>2</v>
      </c>
      <c r="O18" s="3">
        <f t="shared" si="4"/>
        <v>0</v>
      </c>
      <c r="P18" s="3">
        <f t="shared" si="4"/>
        <v>0</v>
      </c>
      <c r="Q18" s="13">
        <v>61</v>
      </c>
      <c r="R18" s="13">
        <v>22</v>
      </c>
    </row>
    <row r="19" spans="1:18" ht="18.75" customHeight="1">
      <c r="A19" s="21"/>
      <c r="B19" s="8" t="s">
        <v>1</v>
      </c>
      <c r="C19" s="3">
        <v>249</v>
      </c>
      <c r="D19" s="3">
        <v>249</v>
      </c>
      <c r="E19" s="3">
        <v>55</v>
      </c>
      <c r="F19" s="3">
        <v>53</v>
      </c>
      <c r="G19" s="3">
        <v>0</v>
      </c>
      <c r="H19" s="3">
        <v>2</v>
      </c>
      <c r="I19" s="3">
        <v>0</v>
      </c>
      <c r="J19" s="3">
        <v>0</v>
      </c>
      <c r="K19" s="3">
        <v>0</v>
      </c>
      <c r="L19" s="3">
        <v>0</v>
      </c>
      <c r="M19" s="3">
        <v>27</v>
      </c>
      <c r="N19" s="3">
        <v>0</v>
      </c>
      <c r="O19" s="3">
        <v>0</v>
      </c>
      <c r="P19" s="3">
        <v>0</v>
      </c>
      <c r="Q19" s="14"/>
      <c r="R19" s="14"/>
    </row>
    <row r="20" spans="1:18" ht="18.75" customHeight="1">
      <c r="A20" s="22"/>
      <c r="B20" s="8" t="s">
        <v>2</v>
      </c>
      <c r="C20" s="3">
        <v>248</v>
      </c>
      <c r="D20" s="3">
        <v>248</v>
      </c>
      <c r="E20" s="3">
        <v>64</v>
      </c>
      <c r="F20" s="3">
        <v>62</v>
      </c>
      <c r="G20" s="3">
        <v>2</v>
      </c>
      <c r="H20" s="3">
        <v>0</v>
      </c>
      <c r="I20" s="3">
        <v>0</v>
      </c>
      <c r="J20" s="3">
        <v>0</v>
      </c>
      <c r="K20" s="3">
        <v>4</v>
      </c>
      <c r="L20" s="3">
        <v>0</v>
      </c>
      <c r="M20" s="3">
        <v>23</v>
      </c>
      <c r="N20" s="3">
        <v>2</v>
      </c>
      <c r="O20" s="3">
        <v>0</v>
      </c>
      <c r="P20" s="3">
        <v>0</v>
      </c>
      <c r="Q20" s="15"/>
      <c r="R20" s="15"/>
    </row>
    <row r="21" spans="1:18" ht="18.75" customHeight="1">
      <c r="A21" s="20" t="s">
        <v>102</v>
      </c>
      <c r="B21" s="8" t="s">
        <v>0</v>
      </c>
      <c r="C21" s="3">
        <f>C22+C23</f>
        <v>80</v>
      </c>
      <c r="D21" s="3">
        <f>D22+D23</f>
        <v>80</v>
      </c>
      <c r="E21" s="3">
        <f>E22+E23</f>
        <v>47</v>
      </c>
      <c r="F21" s="3">
        <f aca="true" t="shared" si="5" ref="F21:P21">F22+F23</f>
        <v>46</v>
      </c>
      <c r="G21" s="3">
        <f t="shared" si="5"/>
        <v>1</v>
      </c>
      <c r="H21" s="3">
        <f t="shared" si="5"/>
        <v>0</v>
      </c>
      <c r="I21" s="3">
        <f t="shared" si="5"/>
        <v>0</v>
      </c>
      <c r="J21" s="3">
        <f t="shared" si="5"/>
        <v>0</v>
      </c>
      <c r="K21" s="3">
        <f t="shared" si="5"/>
        <v>2</v>
      </c>
      <c r="L21" s="3">
        <f t="shared" si="5"/>
        <v>0</v>
      </c>
      <c r="M21" s="3">
        <f t="shared" si="5"/>
        <v>27</v>
      </c>
      <c r="N21" s="3">
        <f t="shared" si="5"/>
        <v>1</v>
      </c>
      <c r="O21" s="3">
        <f t="shared" si="5"/>
        <v>1</v>
      </c>
      <c r="P21" s="3">
        <f t="shared" si="5"/>
        <v>0</v>
      </c>
      <c r="Q21" s="13">
        <v>24</v>
      </c>
      <c r="R21" s="13">
        <v>7</v>
      </c>
    </row>
    <row r="22" spans="1:18" ht="18.75" customHeight="1">
      <c r="A22" s="21"/>
      <c r="B22" s="8" t="s">
        <v>1</v>
      </c>
      <c r="C22" s="3">
        <v>44</v>
      </c>
      <c r="D22" s="3">
        <v>44</v>
      </c>
      <c r="E22" s="3">
        <v>18</v>
      </c>
      <c r="F22" s="3">
        <v>18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14</v>
      </c>
      <c r="N22" s="3">
        <v>0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8" t="s">
        <v>2</v>
      </c>
      <c r="C23" s="3">
        <v>36</v>
      </c>
      <c r="D23" s="3">
        <v>36</v>
      </c>
      <c r="E23" s="3">
        <v>29</v>
      </c>
      <c r="F23" s="3">
        <v>28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13</v>
      </c>
      <c r="N23" s="3">
        <v>1</v>
      </c>
      <c r="O23" s="3">
        <v>1</v>
      </c>
      <c r="P23" s="3">
        <v>0</v>
      </c>
      <c r="Q23" s="15"/>
      <c r="R23" s="15"/>
    </row>
    <row r="24" spans="1:18" ht="18.75" customHeight="1">
      <c r="A24" s="20" t="s">
        <v>103</v>
      </c>
      <c r="B24" s="8" t="s">
        <v>0</v>
      </c>
      <c r="C24" s="3">
        <f>C25+C26</f>
        <v>594</v>
      </c>
      <c r="D24" s="3">
        <f>D25+D26</f>
        <v>594</v>
      </c>
      <c r="E24" s="3">
        <f>E25+E26</f>
        <v>163</v>
      </c>
      <c r="F24" s="3">
        <f>F25+F26</f>
        <v>161</v>
      </c>
      <c r="G24" s="3">
        <f aca="true" t="shared" si="6" ref="G24:P24">G25+G26</f>
        <v>2</v>
      </c>
      <c r="H24" s="3">
        <f t="shared" si="6"/>
        <v>0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58</v>
      </c>
      <c r="N24" s="3">
        <f t="shared" si="6"/>
        <v>2</v>
      </c>
      <c r="O24" s="3">
        <f t="shared" si="6"/>
        <v>1</v>
      </c>
      <c r="P24" s="3">
        <f t="shared" si="6"/>
        <v>0</v>
      </c>
      <c r="Q24" s="13">
        <v>65</v>
      </c>
      <c r="R24" s="13">
        <v>16</v>
      </c>
    </row>
    <row r="25" spans="1:18" ht="18.75" customHeight="1">
      <c r="A25" s="21"/>
      <c r="B25" s="8" t="s">
        <v>1</v>
      </c>
      <c r="C25" s="3">
        <v>254</v>
      </c>
      <c r="D25" s="3">
        <v>254</v>
      </c>
      <c r="E25" s="3">
        <v>85</v>
      </c>
      <c r="F25" s="3">
        <v>84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36</v>
      </c>
      <c r="N25" s="3">
        <v>1</v>
      </c>
      <c r="O25" s="3">
        <v>0</v>
      </c>
      <c r="P25" s="3">
        <v>0</v>
      </c>
      <c r="Q25" s="14"/>
      <c r="R25" s="14"/>
    </row>
    <row r="26" spans="1:18" ht="18.75" customHeight="1">
      <c r="A26" s="22"/>
      <c r="B26" s="8" t="s">
        <v>2</v>
      </c>
      <c r="C26" s="3">
        <v>340</v>
      </c>
      <c r="D26" s="3">
        <v>340</v>
      </c>
      <c r="E26" s="3">
        <v>78</v>
      </c>
      <c r="F26" s="3">
        <v>77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22</v>
      </c>
      <c r="N26" s="3">
        <v>1</v>
      </c>
      <c r="O26" s="3">
        <v>1</v>
      </c>
      <c r="P26" s="3">
        <v>0</v>
      </c>
      <c r="Q26" s="15"/>
      <c r="R26" s="15"/>
    </row>
    <row r="27" spans="1:18" ht="18.75" customHeight="1">
      <c r="A27" s="20" t="s">
        <v>104</v>
      </c>
      <c r="B27" s="8" t="s">
        <v>0</v>
      </c>
      <c r="C27" s="3">
        <f>C28+C29</f>
        <v>57</v>
      </c>
      <c r="D27" s="3">
        <f>D28+D29</f>
        <v>57</v>
      </c>
      <c r="E27" s="3">
        <f>E28+E29</f>
        <v>47</v>
      </c>
      <c r="F27" s="3">
        <f aca="true" t="shared" si="7" ref="F27:O27">F28+F29</f>
        <v>43</v>
      </c>
      <c r="G27" s="3">
        <f t="shared" si="7"/>
        <v>2</v>
      </c>
      <c r="H27" s="3">
        <f t="shared" si="7"/>
        <v>2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16</v>
      </c>
      <c r="N27" s="3">
        <f t="shared" si="7"/>
        <v>2</v>
      </c>
      <c r="O27" s="3">
        <f t="shared" si="7"/>
        <v>1</v>
      </c>
      <c r="P27" s="3">
        <v>0</v>
      </c>
      <c r="Q27" s="13">
        <v>22</v>
      </c>
      <c r="R27" s="13">
        <v>5</v>
      </c>
    </row>
    <row r="28" spans="1:18" ht="18.75" customHeight="1">
      <c r="A28" s="21"/>
      <c r="B28" s="8" t="s">
        <v>1</v>
      </c>
      <c r="C28" s="3">
        <v>30</v>
      </c>
      <c r="D28" s="3">
        <v>30</v>
      </c>
      <c r="E28" s="3">
        <v>23</v>
      </c>
      <c r="F28" s="3">
        <v>22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9</v>
      </c>
      <c r="N28" s="3">
        <v>0</v>
      </c>
      <c r="O28" s="3">
        <v>1</v>
      </c>
      <c r="P28" s="3">
        <v>0</v>
      </c>
      <c r="Q28" s="14"/>
      <c r="R28" s="14"/>
    </row>
    <row r="29" spans="1:18" ht="19.5" customHeight="1">
      <c r="A29" s="22"/>
      <c r="B29" s="8" t="s">
        <v>2</v>
      </c>
      <c r="C29" s="3">
        <v>27</v>
      </c>
      <c r="D29" s="3">
        <v>27</v>
      </c>
      <c r="E29" s="3">
        <v>24</v>
      </c>
      <c r="F29" s="3">
        <v>21</v>
      </c>
      <c r="G29" s="3">
        <v>2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7</v>
      </c>
      <c r="N29" s="3">
        <v>2</v>
      </c>
      <c r="O29" s="3">
        <v>0</v>
      </c>
      <c r="P29" s="3">
        <v>0</v>
      </c>
      <c r="Q29" s="15"/>
      <c r="R29" s="15"/>
    </row>
    <row r="30" spans="1:18" ht="51" customHeight="1">
      <c r="A30" s="9" t="s">
        <v>107</v>
      </c>
      <c r="B30" s="33" t="s">
        <v>27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sheetProtection/>
  <mergeCells count="43">
    <mergeCell ref="Q21:Q23"/>
    <mergeCell ref="R21:R23"/>
    <mergeCell ref="Q24:Q26"/>
    <mergeCell ref="R24:R26"/>
    <mergeCell ref="Q27:Q29"/>
    <mergeCell ref="R27:R29"/>
    <mergeCell ref="Q12:Q14"/>
    <mergeCell ref="R12:R14"/>
    <mergeCell ref="Q15:Q17"/>
    <mergeCell ref="R15:R17"/>
    <mergeCell ref="Q18:Q20"/>
    <mergeCell ref="R18:R20"/>
    <mergeCell ref="K3:K5"/>
    <mergeCell ref="O3:O5"/>
    <mergeCell ref="J3:J5"/>
    <mergeCell ref="Q6:Q8"/>
    <mergeCell ref="R6:R8"/>
    <mergeCell ref="Q9:Q11"/>
    <mergeCell ref="R9:R11"/>
    <mergeCell ref="P3:P5"/>
    <mergeCell ref="Q3:Q5"/>
    <mergeCell ref="R3:R5"/>
    <mergeCell ref="M3:M5"/>
    <mergeCell ref="N3:N5"/>
    <mergeCell ref="L3:L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F1">
      <selection activeCell="F13" sqref="F13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56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61</v>
      </c>
      <c r="B3" s="16" t="s">
        <v>64</v>
      </c>
      <c r="C3" s="16" t="s">
        <v>62</v>
      </c>
      <c r="D3" s="16" t="s">
        <v>63</v>
      </c>
      <c r="E3" s="16" t="s">
        <v>65</v>
      </c>
      <c r="F3" s="32" t="s">
        <v>66</v>
      </c>
      <c r="G3" s="23" t="s">
        <v>68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75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67</v>
      </c>
      <c r="H4" s="28" t="s">
        <v>69</v>
      </c>
      <c r="I4" s="18" t="s">
        <v>77</v>
      </c>
      <c r="J4" s="18"/>
      <c r="K4" s="18"/>
      <c r="L4" s="18"/>
      <c r="M4" s="16" t="s">
        <v>35</v>
      </c>
      <c r="N4" s="26" t="s">
        <v>36</v>
      </c>
      <c r="O4" s="16" t="s">
        <v>72</v>
      </c>
      <c r="P4" s="16" t="s">
        <v>73</v>
      </c>
      <c r="Q4" s="28" t="s">
        <v>67</v>
      </c>
      <c r="R4" s="16" t="s">
        <v>74</v>
      </c>
      <c r="S4" s="18" t="s">
        <v>76</v>
      </c>
      <c r="T4" s="18"/>
      <c r="U4" s="18"/>
      <c r="V4" s="18"/>
      <c r="W4" s="16" t="s">
        <v>37</v>
      </c>
      <c r="X4" s="26" t="s">
        <v>38</v>
      </c>
      <c r="Y4" s="16" t="s">
        <v>78</v>
      </c>
      <c r="Z4" s="16" t="s">
        <v>79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70</v>
      </c>
      <c r="J5" s="11" t="s">
        <v>71</v>
      </c>
      <c r="K5" s="12" t="s">
        <v>3</v>
      </c>
      <c r="L5" s="12" t="s">
        <v>34</v>
      </c>
      <c r="M5" s="17"/>
      <c r="N5" s="27"/>
      <c r="O5" s="17"/>
      <c r="P5" s="17"/>
      <c r="Q5" s="29"/>
      <c r="R5" s="17"/>
      <c r="S5" s="11" t="s">
        <v>70</v>
      </c>
      <c r="T5" s="11" t="s">
        <v>71</v>
      </c>
      <c r="U5" s="12" t="s">
        <v>3</v>
      </c>
      <c r="V5" s="12" t="s">
        <v>34</v>
      </c>
      <c r="W5" s="17"/>
      <c r="X5" s="27"/>
      <c r="Y5" s="17"/>
      <c r="Z5" s="17"/>
      <c r="AA5" s="6"/>
    </row>
    <row r="6" spans="1:26" ht="21" customHeight="1">
      <c r="A6" s="20" t="s">
        <v>97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213418</v>
      </c>
      <c r="E6" s="8" t="s">
        <v>7</v>
      </c>
      <c r="F6" s="3">
        <f aca="true" t="shared" si="0" ref="F6:Z6">F7+F8</f>
        <v>715033</v>
      </c>
      <c r="G6" s="3">
        <f t="shared" si="0"/>
        <v>7247</v>
      </c>
      <c r="H6" s="3">
        <f t="shared" si="0"/>
        <v>273</v>
      </c>
      <c r="I6" s="3">
        <f t="shared" si="0"/>
        <v>135</v>
      </c>
      <c r="J6" s="3">
        <f t="shared" si="0"/>
        <v>280</v>
      </c>
      <c r="K6" s="3">
        <f t="shared" si="0"/>
        <v>2</v>
      </c>
      <c r="L6" s="3">
        <f t="shared" si="0"/>
        <v>2</v>
      </c>
      <c r="M6" s="3">
        <f t="shared" si="0"/>
        <v>2743</v>
      </c>
      <c r="N6" s="3">
        <f t="shared" si="0"/>
        <v>3811</v>
      </c>
      <c r="O6" s="3">
        <f t="shared" si="0"/>
        <v>1</v>
      </c>
      <c r="P6" s="3">
        <f t="shared" si="0"/>
        <v>0</v>
      </c>
      <c r="Q6" s="3">
        <f t="shared" si="0"/>
        <v>6710</v>
      </c>
      <c r="R6" s="3">
        <f t="shared" si="0"/>
        <v>49</v>
      </c>
      <c r="S6" s="3">
        <f t="shared" si="0"/>
        <v>139</v>
      </c>
      <c r="T6" s="3">
        <f t="shared" si="0"/>
        <v>178</v>
      </c>
      <c r="U6" s="3">
        <f t="shared" si="0"/>
        <v>1</v>
      </c>
      <c r="V6" s="3">
        <f t="shared" si="0"/>
        <v>0</v>
      </c>
      <c r="W6" s="3">
        <f t="shared" si="0"/>
        <v>2760</v>
      </c>
      <c r="X6" s="3">
        <f t="shared" si="0"/>
        <v>3582</v>
      </c>
      <c r="Y6" s="3">
        <f t="shared" si="0"/>
        <v>1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8</v>
      </c>
      <c r="F7" s="3">
        <v>362522</v>
      </c>
      <c r="G7" s="3">
        <v>3302</v>
      </c>
      <c r="H7" s="4">
        <v>125</v>
      </c>
      <c r="I7" s="4">
        <v>74</v>
      </c>
      <c r="J7" s="4">
        <v>132</v>
      </c>
      <c r="K7" s="4">
        <v>1</v>
      </c>
      <c r="L7" s="4">
        <v>0</v>
      </c>
      <c r="M7" s="4">
        <v>1234</v>
      </c>
      <c r="N7" s="4">
        <v>1735</v>
      </c>
      <c r="O7" s="4">
        <v>1</v>
      </c>
      <c r="P7" s="4">
        <v>0</v>
      </c>
      <c r="Q7" s="4">
        <v>3223</v>
      </c>
      <c r="R7" s="4">
        <v>23</v>
      </c>
      <c r="S7" s="4">
        <v>68</v>
      </c>
      <c r="T7" s="4">
        <v>90</v>
      </c>
      <c r="U7" s="4">
        <v>1</v>
      </c>
      <c r="V7" s="4">
        <v>0</v>
      </c>
      <c r="W7" s="4">
        <v>1316</v>
      </c>
      <c r="X7" s="4">
        <v>1725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9</v>
      </c>
      <c r="F8" s="3">
        <v>352511</v>
      </c>
      <c r="G8" s="3">
        <v>3945</v>
      </c>
      <c r="H8" s="4">
        <v>148</v>
      </c>
      <c r="I8" s="4">
        <v>61</v>
      </c>
      <c r="J8" s="4">
        <v>148</v>
      </c>
      <c r="K8" s="4">
        <v>1</v>
      </c>
      <c r="L8" s="4">
        <v>2</v>
      </c>
      <c r="M8" s="4">
        <v>1509</v>
      </c>
      <c r="N8" s="4">
        <v>2076</v>
      </c>
      <c r="O8" s="4">
        <v>0</v>
      </c>
      <c r="P8" s="4">
        <v>0</v>
      </c>
      <c r="Q8" s="4">
        <v>3487</v>
      </c>
      <c r="R8" s="4">
        <v>26</v>
      </c>
      <c r="S8" s="4">
        <v>71</v>
      </c>
      <c r="T8" s="4">
        <v>88</v>
      </c>
      <c r="U8" s="4">
        <v>0</v>
      </c>
      <c r="V8" s="4">
        <v>0</v>
      </c>
      <c r="W8" s="4">
        <v>1444</v>
      </c>
      <c r="X8" s="4">
        <v>1857</v>
      </c>
      <c r="Y8" s="4">
        <v>1</v>
      </c>
      <c r="Z8" s="4">
        <v>0</v>
      </c>
    </row>
    <row r="9" spans="1:26" ht="21" customHeight="1">
      <c r="A9" s="20" t="s">
        <v>98</v>
      </c>
      <c r="B9" s="13">
        <v>45</v>
      </c>
      <c r="C9" s="13">
        <v>1075</v>
      </c>
      <c r="D9" s="13">
        <v>53910</v>
      </c>
      <c r="E9" s="8" t="s">
        <v>7</v>
      </c>
      <c r="F9" s="3">
        <f aca="true" t="shared" si="1" ref="F9:Z9">F10+F11</f>
        <v>171721</v>
      </c>
      <c r="G9" s="3">
        <f t="shared" si="1"/>
        <v>1807</v>
      </c>
      <c r="H9" s="3">
        <f t="shared" si="1"/>
        <v>68</v>
      </c>
      <c r="I9" s="3">
        <f t="shared" si="1"/>
        <v>50</v>
      </c>
      <c r="J9" s="3">
        <f t="shared" si="1"/>
        <v>60</v>
      </c>
      <c r="K9" s="3">
        <f t="shared" si="1"/>
        <v>2</v>
      </c>
      <c r="L9" s="3">
        <f t="shared" si="1"/>
        <v>0</v>
      </c>
      <c r="M9" s="3">
        <f t="shared" si="1"/>
        <v>937</v>
      </c>
      <c r="N9" s="3">
        <f t="shared" si="1"/>
        <v>689</v>
      </c>
      <c r="O9" s="3">
        <f t="shared" si="1"/>
        <v>1</v>
      </c>
      <c r="P9" s="3">
        <f t="shared" si="1"/>
        <v>0</v>
      </c>
      <c r="Q9" s="3">
        <f t="shared" si="1"/>
        <v>1685</v>
      </c>
      <c r="R9" s="3">
        <f t="shared" si="1"/>
        <v>29</v>
      </c>
      <c r="S9" s="3">
        <f t="shared" si="1"/>
        <v>37</v>
      </c>
      <c r="T9" s="3">
        <f t="shared" si="1"/>
        <v>50</v>
      </c>
      <c r="U9" s="3">
        <f t="shared" si="1"/>
        <v>0</v>
      </c>
      <c r="V9" s="3">
        <f t="shared" si="1"/>
        <v>0</v>
      </c>
      <c r="W9" s="3">
        <f t="shared" si="1"/>
        <v>969</v>
      </c>
      <c r="X9" s="3">
        <f t="shared" si="1"/>
        <v>599</v>
      </c>
      <c r="Y9" s="3">
        <f t="shared" si="1"/>
        <v>1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8</v>
      </c>
      <c r="F10" s="3">
        <v>85993</v>
      </c>
      <c r="G10" s="3">
        <v>844</v>
      </c>
      <c r="H10" s="3">
        <v>29</v>
      </c>
      <c r="I10" s="3">
        <v>27</v>
      </c>
      <c r="J10" s="3">
        <v>30</v>
      </c>
      <c r="K10" s="3">
        <v>1</v>
      </c>
      <c r="L10" s="3">
        <v>0</v>
      </c>
      <c r="M10" s="3">
        <v>428</v>
      </c>
      <c r="N10" s="3">
        <v>328</v>
      </c>
      <c r="O10" s="3">
        <v>1</v>
      </c>
      <c r="P10" s="3">
        <v>0</v>
      </c>
      <c r="Q10" s="3">
        <v>774</v>
      </c>
      <c r="R10" s="3">
        <v>9</v>
      </c>
      <c r="S10" s="3">
        <v>13</v>
      </c>
      <c r="T10" s="3">
        <v>22</v>
      </c>
      <c r="U10" s="3">
        <v>0</v>
      </c>
      <c r="V10" s="3">
        <v>0</v>
      </c>
      <c r="W10" s="3">
        <v>462</v>
      </c>
      <c r="X10" s="3">
        <v>268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9</v>
      </c>
      <c r="F11" s="3">
        <v>85728</v>
      </c>
      <c r="G11" s="3">
        <v>963</v>
      </c>
      <c r="H11" s="3">
        <v>39</v>
      </c>
      <c r="I11" s="3">
        <v>23</v>
      </c>
      <c r="J11" s="3">
        <v>30</v>
      </c>
      <c r="K11" s="3">
        <v>1</v>
      </c>
      <c r="L11" s="3">
        <v>0</v>
      </c>
      <c r="M11" s="3">
        <v>509</v>
      </c>
      <c r="N11" s="3">
        <v>361</v>
      </c>
      <c r="O11" s="3">
        <v>0</v>
      </c>
      <c r="P11" s="3">
        <v>0</v>
      </c>
      <c r="Q11" s="3">
        <v>911</v>
      </c>
      <c r="R11" s="3">
        <v>20</v>
      </c>
      <c r="S11" s="3">
        <v>24</v>
      </c>
      <c r="T11" s="3">
        <v>28</v>
      </c>
      <c r="U11" s="3">
        <v>0</v>
      </c>
      <c r="V11" s="3">
        <v>0</v>
      </c>
      <c r="W11" s="3">
        <v>507</v>
      </c>
      <c r="X11" s="3">
        <v>331</v>
      </c>
      <c r="Y11" s="3">
        <v>1</v>
      </c>
      <c r="Z11" s="3">
        <v>0</v>
      </c>
    </row>
    <row r="12" spans="1:26" ht="21" customHeight="1">
      <c r="A12" s="20" t="s">
        <v>99</v>
      </c>
      <c r="B12" s="13">
        <v>43</v>
      </c>
      <c r="C12" s="13">
        <v>859</v>
      </c>
      <c r="D12" s="13">
        <v>40241</v>
      </c>
      <c r="E12" s="8" t="s">
        <v>7</v>
      </c>
      <c r="F12" s="3">
        <f aca="true" t="shared" si="2" ref="F12:Z12">F13+F14</f>
        <v>137110</v>
      </c>
      <c r="G12" s="3">
        <f t="shared" si="2"/>
        <v>1375</v>
      </c>
      <c r="H12" s="3">
        <f t="shared" si="2"/>
        <v>57</v>
      </c>
      <c r="I12" s="3">
        <f t="shared" si="2"/>
        <v>18</v>
      </c>
      <c r="J12" s="3">
        <f t="shared" si="2"/>
        <v>46</v>
      </c>
      <c r="K12" s="3">
        <f t="shared" si="2"/>
        <v>0</v>
      </c>
      <c r="L12" s="3">
        <f t="shared" si="2"/>
        <v>0</v>
      </c>
      <c r="M12" s="3">
        <f t="shared" si="2"/>
        <v>570</v>
      </c>
      <c r="N12" s="3">
        <f t="shared" si="2"/>
        <v>684</v>
      </c>
      <c r="O12" s="3">
        <f t="shared" si="2"/>
        <v>0</v>
      </c>
      <c r="P12" s="3">
        <f t="shared" si="2"/>
        <v>0</v>
      </c>
      <c r="Q12" s="3">
        <f t="shared" si="2"/>
        <v>1151</v>
      </c>
      <c r="R12" s="3">
        <f t="shared" si="2"/>
        <v>9</v>
      </c>
      <c r="S12" s="3">
        <f t="shared" si="2"/>
        <v>27</v>
      </c>
      <c r="T12" s="3">
        <f t="shared" si="2"/>
        <v>49</v>
      </c>
      <c r="U12" s="3">
        <f t="shared" si="2"/>
        <v>0</v>
      </c>
      <c r="V12" s="3">
        <f t="shared" si="2"/>
        <v>0</v>
      </c>
      <c r="W12" s="3">
        <f t="shared" si="2"/>
        <v>405</v>
      </c>
      <c r="X12" s="3">
        <f t="shared" si="2"/>
        <v>661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8</v>
      </c>
      <c r="F13" s="3">
        <v>70217</v>
      </c>
      <c r="G13" s="3">
        <v>561</v>
      </c>
      <c r="H13" s="3">
        <v>27</v>
      </c>
      <c r="I13" s="3">
        <v>9</v>
      </c>
      <c r="J13" s="3">
        <v>12</v>
      </c>
      <c r="K13" s="3">
        <v>0</v>
      </c>
      <c r="L13" s="3">
        <v>0</v>
      </c>
      <c r="M13" s="3">
        <v>237</v>
      </c>
      <c r="N13" s="3">
        <v>276</v>
      </c>
      <c r="O13" s="3">
        <v>0</v>
      </c>
      <c r="P13" s="3">
        <v>0</v>
      </c>
      <c r="Q13" s="3">
        <v>639</v>
      </c>
      <c r="R13" s="3">
        <v>7</v>
      </c>
      <c r="S13" s="3">
        <v>18</v>
      </c>
      <c r="T13" s="3">
        <v>26</v>
      </c>
      <c r="U13" s="3">
        <v>0</v>
      </c>
      <c r="V13" s="3">
        <v>0</v>
      </c>
      <c r="W13" s="3">
        <v>219</v>
      </c>
      <c r="X13" s="3">
        <v>369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9</v>
      </c>
      <c r="F14" s="3">
        <v>66893</v>
      </c>
      <c r="G14" s="3">
        <v>814</v>
      </c>
      <c r="H14" s="3">
        <v>30</v>
      </c>
      <c r="I14" s="3">
        <v>9</v>
      </c>
      <c r="J14" s="3">
        <v>34</v>
      </c>
      <c r="K14" s="3">
        <v>0</v>
      </c>
      <c r="L14" s="3">
        <v>0</v>
      </c>
      <c r="M14" s="3">
        <v>333</v>
      </c>
      <c r="N14" s="3">
        <v>408</v>
      </c>
      <c r="O14" s="3">
        <v>0</v>
      </c>
      <c r="P14" s="3">
        <v>0</v>
      </c>
      <c r="Q14" s="3">
        <v>512</v>
      </c>
      <c r="R14" s="3">
        <v>2</v>
      </c>
      <c r="S14" s="3">
        <v>9</v>
      </c>
      <c r="T14" s="3">
        <v>23</v>
      </c>
      <c r="U14" s="3">
        <v>0</v>
      </c>
      <c r="V14" s="3">
        <v>0</v>
      </c>
      <c r="W14" s="3">
        <v>186</v>
      </c>
      <c r="X14" s="3">
        <v>292</v>
      </c>
      <c r="Y14" s="3">
        <v>0</v>
      </c>
      <c r="Z14" s="3">
        <v>0</v>
      </c>
    </row>
    <row r="15" spans="1:26" ht="21" customHeight="1">
      <c r="A15" s="20" t="s">
        <v>100</v>
      </c>
      <c r="B15" s="13">
        <v>30</v>
      </c>
      <c r="C15" s="13">
        <v>550</v>
      </c>
      <c r="D15" s="13">
        <v>13943</v>
      </c>
      <c r="E15" s="8" t="s">
        <v>7</v>
      </c>
      <c r="F15" s="3">
        <f aca="true" t="shared" si="3" ref="F15:Z15">F16+F17</f>
        <v>46447</v>
      </c>
      <c r="G15" s="3">
        <f t="shared" si="3"/>
        <v>674</v>
      </c>
      <c r="H15" s="3">
        <f t="shared" si="3"/>
        <v>12</v>
      </c>
      <c r="I15" s="3">
        <f t="shared" si="3"/>
        <v>6</v>
      </c>
      <c r="J15" s="3">
        <f t="shared" si="3"/>
        <v>61</v>
      </c>
      <c r="K15" s="3">
        <f t="shared" si="3"/>
        <v>0</v>
      </c>
      <c r="L15" s="3">
        <f t="shared" si="3"/>
        <v>0</v>
      </c>
      <c r="M15" s="3">
        <f t="shared" si="3"/>
        <v>153</v>
      </c>
      <c r="N15" s="3">
        <f t="shared" si="3"/>
        <v>442</v>
      </c>
      <c r="O15" s="3">
        <f t="shared" si="3"/>
        <v>0</v>
      </c>
      <c r="P15" s="3">
        <f t="shared" si="3"/>
        <v>0</v>
      </c>
      <c r="Q15" s="3">
        <f t="shared" si="3"/>
        <v>547</v>
      </c>
      <c r="R15" s="3">
        <f t="shared" si="3"/>
        <v>0</v>
      </c>
      <c r="S15" s="3">
        <f t="shared" si="3"/>
        <v>9</v>
      </c>
      <c r="T15" s="3">
        <f t="shared" si="3"/>
        <v>27</v>
      </c>
      <c r="U15" s="3">
        <f t="shared" si="3"/>
        <v>0</v>
      </c>
      <c r="V15" s="3">
        <f t="shared" si="3"/>
        <v>0</v>
      </c>
      <c r="W15" s="3">
        <f t="shared" si="3"/>
        <v>127</v>
      </c>
      <c r="X15" s="3">
        <f t="shared" si="3"/>
        <v>384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8</v>
      </c>
      <c r="F16" s="3">
        <v>23699</v>
      </c>
      <c r="G16" s="3">
        <v>309</v>
      </c>
      <c r="H16" s="3">
        <v>6</v>
      </c>
      <c r="I16" s="3">
        <v>3</v>
      </c>
      <c r="J16" s="3">
        <v>32</v>
      </c>
      <c r="K16" s="3">
        <v>0</v>
      </c>
      <c r="L16" s="3">
        <v>0</v>
      </c>
      <c r="M16" s="3">
        <v>70</v>
      </c>
      <c r="N16" s="3">
        <v>198</v>
      </c>
      <c r="O16" s="3">
        <v>0</v>
      </c>
      <c r="P16" s="3">
        <v>0</v>
      </c>
      <c r="Q16" s="3">
        <v>275</v>
      </c>
      <c r="R16" s="3">
        <v>0</v>
      </c>
      <c r="S16" s="3">
        <v>5</v>
      </c>
      <c r="T16" s="3">
        <v>18</v>
      </c>
      <c r="U16" s="3">
        <v>0</v>
      </c>
      <c r="V16" s="3">
        <v>0</v>
      </c>
      <c r="W16" s="3">
        <v>67</v>
      </c>
      <c r="X16" s="3">
        <v>185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9</v>
      </c>
      <c r="F17" s="3">
        <v>22748</v>
      </c>
      <c r="G17" s="3">
        <v>365</v>
      </c>
      <c r="H17" s="3">
        <v>6</v>
      </c>
      <c r="I17" s="3">
        <v>3</v>
      </c>
      <c r="J17" s="3">
        <v>29</v>
      </c>
      <c r="K17" s="3">
        <v>0</v>
      </c>
      <c r="L17" s="3">
        <v>0</v>
      </c>
      <c r="M17" s="3">
        <v>83</v>
      </c>
      <c r="N17" s="3">
        <v>244</v>
      </c>
      <c r="O17" s="3">
        <v>0</v>
      </c>
      <c r="P17" s="3">
        <v>0</v>
      </c>
      <c r="Q17" s="3">
        <v>272</v>
      </c>
      <c r="R17" s="3">
        <v>0</v>
      </c>
      <c r="S17" s="3">
        <v>4</v>
      </c>
      <c r="T17" s="3">
        <v>9</v>
      </c>
      <c r="U17" s="3">
        <v>0</v>
      </c>
      <c r="V17" s="3">
        <v>0</v>
      </c>
      <c r="W17" s="3">
        <v>60</v>
      </c>
      <c r="X17" s="3">
        <v>199</v>
      </c>
      <c r="Y17" s="3">
        <v>0</v>
      </c>
      <c r="Z17" s="3">
        <v>0</v>
      </c>
    </row>
    <row r="18" spans="1:26" ht="21" customHeight="1">
      <c r="A18" s="20" t="s">
        <v>101</v>
      </c>
      <c r="B18" s="13">
        <v>46</v>
      </c>
      <c r="C18" s="13">
        <v>943</v>
      </c>
      <c r="D18" s="13">
        <v>36944</v>
      </c>
      <c r="E18" s="8" t="s">
        <v>7</v>
      </c>
      <c r="F18" s="3">
        <f aca="true" t="shared" si="4" ref="F18:Z18">F19+F20</f>
        <v>119899</v>
      </c>
      <c r="G18" s="3">
        <f t="shared" si="4"/>
        <v>1270</v>
      </c>
      <c r="H18" s="3">
        <f t="shared" si="4"/>
        <v>54</v>
      </c>
      <c r="I18" s="3">
        <f t="shared" si="4"/>
        <v>35</v>
      </c>
      <c r="J18" s="3">
        <f t="shared" si="4"/>
        <v>29</v>
      </c>
      <c r="K18" s="3">
        <f t="shared" si="4"/>
        <v>0</v>
      </c>
      <c r="L18" s="3">
        <f t="shared" si="4"/>
        <v>0</v>
      </c>
      <c r="M18" s="3">
        <f t="shared" si="4"/>
        <v>408</v>
      </c>
      <c r="N18" s="3">
        <f t="shared" si="4"/>
        <v>744</v>
      </c>
      <c r="O18" s="3">
        <f t="shared" si="4"/>
        <v>0</v>
      </c>
      <c r="P18" s="3">
        <f t="shared" si="4"/>
        <v>0</v>
      </c>
      <c r="Q18" s="3">
        <f t="shared" si="4"/>
        <v>1360</v>
      </c>
      <c r="R18" s="3">
        <f t="shared" si="4"/>
        <v>3</v>
      </c>
      <c r="S18" s="3">
        <f t="shared" si="4"/>
        <v>25</v>
      </c>
      <c r="T18" s="3">
        <f t="shared" si="4"/>
        <v>20</v>
      </c>
      <c r="U18" s="3">
        <f t="shared" si="4"/>
        <v>0</v>
      </c>
      <c r="V18" s="3">
        <f t="shared" si="4"/>
        <v>0</v>
      </c>
      <c r="W18" s="3">
        <f t="shared" si="4"/>
        <v>564</v>
      </c>
      <c r="X18" s="3">
        <f t="shared" si="4"/>
        <v>748</v>
      </c>
      <c r="Y18" s="3"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8</v>
      </c>
      <c r="F19" s="3">
        <v>61132</v>
      </c>
      <c r="G19" s="3">
        <v>611</v>
      </c>
      <c r="H19" s="3">
        <v>26</v>
      </c>
      <c r="I19" s="3">
        <v>23</v>
      </c>
      <c r="J19" s="3">
        <v>12</v>
      </c>
      <c r="K19" s="3">
        <v>0</v>
      </c>
      <c r="L19" s="3">
        <v>0</v>
      </c>
      <c r="M19" s="3">
        <v>187</v>
      </c>
      <c r="N19" s="3">
        <v>363</v>
      </c>
      <c r="O19" s="3">
        <v>0</v>
      </c>
      <c r="P19" s="3">
        <v>0</v>
      </c>
      <c r="Q19" s="3">
        <v>655</v>
      </c>
      <c r="R19" s="3">
        <v>2</v>
      </c>
      <c r="S19" s="3">
        <v>11</v>
      </c>
      <c r="T19" s="3">
        <v>7</v>
      </c>
      <c r="U19" s="3">
        <v>0</v>
      </c>
      <c r="V19" s="3">
        <v>0</v>
      </c>
      <c r="W19" s="3">
        <v>266</v>
      </c>
      <c r="X19" s="3">
        <v>369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9</v>
      </c>
      <c r="F20" s="3">
        <v>58767</v>
      </c>
      <c r="G20" s="3">
        <v>659</v>
      </c>
      <c r="H20" s="3">
        <v>28</v>
      </c>
      <c r="I20" s="3">
        <v>12</v>
      </c>
      <c r="J20" s="3">
        <v>17</v>
      </c>
      <c r="K20" s="3">
        <v>0</v>
      </c>
      <c r="L20" s="3">
        <v>0</v>
      </c>
      <c r="M20" s="3">
        <v>221</v>
      </c>
      <c r="N20" s="3">
        <v>381</v>
      </c>
      <c r="O20" s="3">
        <v>0</v>
      </c>
      <c r="P20" s="3">
        <v>0</v>
      </c>
      <c r="Q20" s="3">
        <v>705</v>
      </c>
      <c r="R20" s="3">
        <v>1</v>
      </c>
      <c r="S20" s="3">
        <v>14</v>
      </c>
      <c r="T20" s="3">
        <v>13</v>
      </c>
      <c r="U20" s="3">
        <v>0</v>
      </c>
      <c r="V20" s="3">
        <v>0</v>
      </c>
      <c r="W20" s="3">
        <v>298</v>
      </c>
      <c r="X20" s="3">
        <v>379</v>
      </c>
      <c r="Y20" s="3">
        <v>0</v>
      </c>
      <c r="Z20" s="3">
        <v>0</v>
      </c>
    </row>
    <row r="21" spans="1:26" ht="21" customHeight="1">
      <c r="A21" s="20" t="s">
        <v>102</v>
      </c>
      <c r="B21" s="13">
        <v>34</v>
      </c>
      <c r="C21" s="13">
        <v>498</v>
      </c>
      <c r="D21" s="13">
        <v>16296</v>
      </c>
      <c r="E21" s="8" t="s">
        <v>7</v>
      </c>
      <c r="F21" s="3">
        <f aca="true" t="shared" si="5" ref="F21:Z21">F22+F23</f>
        <v>50654</v>
      </c>
      <c r="G21" s="3">
        <f t="shared" si="5"/>
        <v>507</v>
      </c>
      <c r="H21" s="3">
        <f t="shared" si="5"/>
        <v>50</v>
      </c>
      <c r="I21" s="3">
        <f t="shared" si="5"/>
        <v>15</v>
      </c>
      <c r="J21" s="3">
        <f t="shared" si="5"/>
        <v>15</v>
      </c>
      <c r="K21" s="3">
        <f t="shared" si="5"/>
        <v>0</v>
      </c>
      <c r="L21" s="3">
        <f t="shared" si="5"/>
        <v>0</v>
      </c>
      <c r="M21" s="3">
        <f t="shared" si="5"/>
        <v>146</v>
      </c>
      <c r="N21" s="3">
        <f t="shared" si="5"/>
        <v>281</v>
      </c>
      <c r="O21" s="3">
        <f t="shared" si="5"/>
        <v>0</v>
      </c>
      <c r="P21" s="3">
        <f t="shared" si="5"/>
        <v>0</v>
      </c>
      <c r="Q21" s="3">
        <f t="shared" si="5"/>
        <v>744</v>
      </c>
      <c r="R21" s="3">
        <f t="shared" si="5"/>
        <v>4</v>
      </c>
      <c r="S21" s="3">
        <f t="shared" si="5"/>
        <v>13</v>
      </c>
      <c r="T21" s="3">
        <f t="shared" si="5"/>
        <v>6</v>
      </c>
      <c r="U21" s="3">
        <f t="shared" si="5"/>
        <v>0</v>
      </c>
      <c r="V21" s="3">
        <v>0</v>
      </c>
      <c r="W21" s="3">
        <f t="shared" si="5"/>
        <v>175</v>
      </c>
      <c r="X21" s="3">
        <f t="shared" si="5"/>
        <v>546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8</v>
      </c>
      <c r="F22" s="3">
        <v>24231</v>
      </c>
      <c r="G22" s="3">
        <v>221</v>
      </c>
      <c r="H22" s="3">
        <v>26</v>
      </c>
      <c r="I22" s="3">
        <v>5</v>
      </c>
      <c r="J22" s="3">
        <v>10</v>
      </c>
      <c r="K22" s="3">
        <v>0</v>
      </c>
      <c r="L22" s="3">
        <v>0</v>
      </c>
      <c r="M22" s="3">
        <v>64</v>
      </c>
      <c r="N22" s="3">
        <v>116</v>
      </c>
      <c r="O22" s="3">
        <v>0</v>
      </c>
      <c r="P22" s="3">
        <v>0</v>
      </c>
      <c r="Q22" s="3">
        <v>320</v>
      </c>
      <c r="R22" s="3">
        <v>2</v>
      </c>
      <c r="S22" s="3">
        <v>8</v>
      </c>
      <c r="T22" s="3">
        <v>4</v>
      </c>
      <c r="U22" s="3">
        <v>0</v>
      </c>
      <c r="V22" s="3">
        <v>0</v>
      </c>
      <c r="W22" s="3">
        <v>67</v>
      </c>
      <c r="X22" s="3">
        <v>239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9</v>
      </c>
      <c r="F23" s="3">
        <v>26423</v>
      </c>
      <c r="G23" s="3">
        <v>286</v>
      </c>
      <c r="H23" s="3">
        <v>24</v>
      </c>
      <c r="I23" s="3">
        <v>10</v>
      </c>
      <c r="J23" s="3">
        <v>5</v>
      </c>
      <c r="K23" s="3">
        <v>0</v>
      </c>
      <c r="L23" s="3">
        <v>0</v>
      </c>
      <c r="M23" s="3">
        <v>82</v>
      </c>
      <c r="N23" s="3">
        <v>165</v>
      </c>
      <c r="O23" s="3">
        <v>0</v>
      </c>
      <c r="P23" s="3">
        <v>0</v>
      </c>
      <c r="Q23" s="3">
        <v>424</v>
      </c>
      <c r="R23" s="3">
        <v>2</v>
      </c>
      <c r="S23" s="3">
        <v>5</v>
      </c>
      <c r="T23" s="3">
        <v>2</v>
      </c>
      <c r="U23" s="3">
        <v>0</v>
      </c>
      <c r="V23" s="3">
        <v>0</v>
      </c>
      <c r="W23" s="3">
        <v>108</v>
      </c>
      <c r="X23" s="3">
        <v>307</v>
      </c>
      <c r="Y23" s="3">
        <v>0</v>
      </c>
      <c r="Z23" s="3">
        <v>0</v>
      </c>
    </row>
    <row r="24" spans="1:26" ht="21" customHeight="1">
      <c r="A24" s="20" t="s">
        <v>103</v>
      </c>
      <c r="B24" s="13">
        <v>48</v>
      </c>
      <c r="C24" s="13">
        <v>882</v>
      </c>
      <c r="D24" s="13">
        <v>39702</v>
      </c>
      <c r="E24" s="8" t="s">
        <v>7</v>
      </c>
      <c r="F24" s="3">
        <f aca="true" t="shared" si="6" ref="F24:Z24">F25+F26</f>
        <v>153101</v>
      </c>
      <c r="G24" s="3">
        <f t="shared" si="6"/>
        <v>998</v>
      </c>
      <c r="H24" s="3">
        <f t="shared" si="6"/>
        <v>22</v>
      </c>
      <c r="I24" s="3">
        <f t="shared" si="6"/>
        <v>8</v>
      </c>
      <c r="J24" s="3">
        <f t="shared" si="6"/>
        <v>36</v>
      </c>
      <c r="K24" s="3">
        <f t="shared" si="6"/>
        <v>0</v>
      </c>
      <c r="L24" s="3">
        <f t="shared" si="6"/>
        <v>2</v>
      </c>
      <c r="M24" s="3">
        <f t="shared" si="6"/>
        <v>366</v>
      </c>
      <c r="N24" s="3">
        <f t="shared" si="6"/>
        <v>564</v>
      </c>
      <c r="O24" s="3">
        <f t="shared" si="6"/>
        <v>0</v>
      </c>
      <c r="P24" s="3">
        <f t="shared" si="6"/>
        <v>0</v>
      </c>
      <c r="Q24" s="3">
        <f t="shared" si="6"/>
        <v>834</v>
      </c>
      <c r="R24" s="3">
        <f t="shared" si="6"/>
        <v>4</v>
      </c>
      <c r="S24" s="3">
        <f t="shared" si="6"/>
        <v>19</v>
      </c>
      <c r="T24" s="3">
        <f t="shared" si="6"/>
        <v>16</v>
      </c>
      <c r="U24" s="3">
        <f t="shared" si="6"/>
        <v>1</v>
      </c>
      <c r="V24" s="3">
        <f t="shared" si="6"/>
        <v>0</v>
      </c>
      <c r="W24" s="3">
        <f t="shared" si="6"/>
        <v>428</v>
      </c>
      <c r="X24" s="3">
        <f t="shared" si="6"/>
        <v>366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8</v>
      </c>
      <c r="F25" s="3">
        <v>79202</v>
      </c>
      <c r="G25" s="3">
        <v>470</v>
      </c>
      <c r="H25" s="3">
        <v>8</v>
      </c>
      <c r="I25" s="3">
        <v>4</v>
      </c>
      <c r="J25" s="3">
        <v>20</v>
      </c>
      <c r="K25" s="3">
        <v>0</v>
      </c>
      <c r="L25" s="3">
        <v>0</v>
      </c>
      <c r="M25" s="3">
        <v>181</v>
      </c>
      <c r="N25" s="3">
        <v>257</v>
      </c>
      <c r="O25" s="3">
        <v>0</v>
      </c>
      <c r="P25" s="3">
        <v>0</v>
      </c>
      <c r="Q25" s="3">
        <v>362</v>
      </c>
      <c r="R25" s="3">
        <v>3</v>
      </c>
      <c r="S25" s="3">
        <v>11</v>
      </c>
      <c r="T25" s="3">
        <v>6</v>
      </c>
      <c r="U25" s="3">
        <v>1</v>
      </c>
      <c r="V25" s="3">
        <v>0</v>
      </c>
      <c r="W25" s="3">
        <v>187</v>
      </c>
      <c r="X25" s="3">
        <v>154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9</v>
      </c>
      <c r="F26" s="3">
        <v>73899</v>
      </c>
      <c r="G26" s="3">
        <v>528</v>
      </c>
      <c r="H26" s="3">
        <v>14</v>
      </c>
      <c r="I26" s="3">
        <v>4</v>
      </c>
      <c r="J26" s="3">
        <v>16</v>
      </c>
      <c r="K26" s="3">
        <v>0</v>
      </c>
      <c r="L26" s="3">
        <v>2</v>
      </c>
      <c r="M26" s="3">
        <v>185</v>
      </c>
      <c r="N26" s="3">
        <v>307</v>
      </c>
      <c r="O26" s="3">
        <v>0</v>
      </c>
      <c r="P26" s="3">
        <v>0</v>
      </c>
      <c r="Q26" s="3">
        <v>472</v>
      </c>
      <c r="R26" s="3">
        <v>1</v>
      </c>
      <c r="S26" s="3">
        <v>8</v>
      </c>
      <c r="T26" s="3">
        <v>10</v>
      </c>
      <c r="U26" s="3">
        <v>0</v>
      </c>
      <c r="V26" s="3">
        <v>0</v>
      </c>
      <c r="W26" s="3">
        <v>241</v>
      </c>
      <c r="X26" s="3">
        <v>212</v>
      </c>
      <c r="Y26" s="3">
        <v>0</v>
      </c>
      <c r="Z26" s="3">
        <v>0</v>
      </c>
    </row>
    <row r="27" spans="1:26" ht="21" customHeight="1">
      <c r="A27" s="20" t="s">
        <v>104</v>
      </c>
      <c r="B27" s="13">
        <v>10</v>
      </c>
      <c r="C27" s="13">
        <v>227</v>
      </c>
      <c r="D27" s="13">
        <v>12382</v>
      </c>
      <c r="E27" s="8" t="s">
        <v>7</v>
      </c>
      <c r="F27" s="3">
        <f aca="true" t="shared" si="7" ref="F27:Z27">F28+F29</f>
        <v>36101</v>
      </c>
      <c r="G27" s="3">
        <f t="shared" si="7"/>
        <v>616</v>
      </c>
      <c r="H27" s="3">
        <f t="shared" si="7"/>
        <v>10</v>
      </c>
      <c r="I27" s="3">
        <f t="shared" si="7"/>
        <v>3</v>
      </c>
      <c r="J27" s="3">
        <f t="shared" si="7"/>
        <v>33</v>
      </c>
      <c r="K27" s="3">
        <f t="shared" si="7"/>
        <v>0</v>
      </c>
      <c r="L27" s="3">
        <f t="shared" si="7"/>
        <v>0</v>
      </c>
      <c r="M27" s="3">
        <f t="shared" si="7"/>
        <v>163</v>
      </c>
      <c r="N27" s="3">
        <f t="shared" si="7"/>
        <v>407</v>
      </c>
      <c r="O27" s="3">
        <f t="shared" si="7"/>
        <v>0</v>
      </c>
      <c r="P27" s="3">
        <v>0</v>
      </c>
      <c r="Q27" s="3">
        <f t="shared" si="7"/>
        <v>389</v>
      </c>
      <c r="R27" s="3">
        <f t="shared" si="7"/>
        <v>0</v>
      </c>
      <c r="S27" s="3">
        <f t="shared" si="7"/>
        <v>9</v>
      </c>
      <c r="T27" s="3">
        <f t="shared" si="7"/>
        <v>10</v>
      </c>
      <c r="U27" s="3">
        <f t="shared" si="7"/>
        <v>0</v>
      </c>
      <c r="V27" s="3">
        <f t="shared" si="7"/>
        <v>0</v>
      </c>
      <c r="W27" s="3">
        <f t="shared" si="7"/>
        <v>92</v>
      </c>
      <c r="X27" s="3">
        <f t="shared" si="7"/>
        <v>278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8</v>
      </c>
      <c r="F28" s="3">
        <v>18048</v>
      </c>
      <c r="G28" s="3">
        <v>286</v>
      </c>
      <c r="H28" s="3">
        <v>3</v>
      </c>
      <c r="I28" s="3">
        <v>3</v>
      </c>
      <c r="J28" s="3">
        <v>16</v>
      </c>
      <c r="K28" s="3">
        <v>0</v>
      </c>
      <c r="L28" s="3">
        <v>0</v>
      </c>
      <c r="M28" s="3">
        <v>67</v>
      </c>
      <c r="N28" s="3">
        <v>197</v>
      </c>
      <c r="O28" s="3">
        <v>0</v>
      </c>
      <c r="P28" s="3">
        <v>0</v>
      </c>
      <c r="Q28" s="3">
        <v>198</v>
      </c>
      <c r="R28" s="3">
        <v>0</v>
      </c>
      <c r="S28" s="3">
        <v>2</v>
      </c>
      <c r="T28" s="3">
        <v>7</v>
      </c>
      <c r="U28" s="3">
        <v>0</v>
      </c>
      <c r="V28" s="3">
        <v>0</v>
      </c>
      <c r="W28" s="3">
        <v>48</v>
      </c>
      <c r="X28" s="3">
        <v>141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9</v>
      </c>
      <c r="F29" s="3">
        <v>18053</v>
      </c>
      <c r="G29" s="3">
        <v>330</v>
      </c>
      <c r="H29" s="3">
        <v>7</v>
      </c>
      <c r="I29" s="3">
        <v>0</v>
      </c>
      <c r="J29" s="3">
        <v>17</v>
      </c>
      <c r="K29" s="3">
        <v>0</v>
      </c>
      <c r="L29" s="3">
        <v>0</v>
      </c>
      <c r="M29" s="3">
        <v>96</v>
      </c>
      <c r="N29" s="3">
        <v>210</v>
      </c>
      <c r="O29" s="3">
        <v>0</v>
      </c>
      <c r="P29" s="3">
        <v>0</v>
      </c>
      <c r="Q29" s="3">
        <v>191</v>
      </c>
      <c r="R29" s="3">
        <v>0</v>
      </c>
      <c r="S29" s="3">
        <v>7</v>
      </c>
      <c r="T29" s="3">
        <v>3</v>
      </c>
      <c r="U29" s="3">
        <v>0</v>
      </c>
      <c r="V29" s="3">
        <v>0</v>
      </c>
      <c r="W29" s="3">
        <v>44</v>
      </c>
      <c r="X29" s="3">
        <v>137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sheetProtection/>
  <mergeCells count="55">
    <mergeCell ref="D27:D29"/>
    <mergeCell ref="D9:D11"/>
    <mergeCell ref="D12:D14"/>
    <mergeCell ref="D15:D17"/>
    <mergeCell ref="D18:D20"/>
    <mergeCell ref="P4:P5"/>
    <mergeCell ref="S4:V4"/>
    <mergeCell ref="Y4:Y5"/>
    <mergeCell ref="Z4:Z5"/>
    <mergeCell ref="D21:D23"/>
    <mergeCell ref="D24:D26"/>
    <mergeCell ref="B18:B20"/>
    <mergeCell ref="C21:C23"/>
    <mergeCell ref="C24:C26"/>
    <mergeCell ref="C27:C29"/>
    <mergeCell ref="B21:B23"/>
    <mergeCell ref="B24:B26"/>
    <mergeCell ref="B27:B29"/>
    <mergeCell ref="C18:C20"/>
    <mergeCell ref="D6:D8"/>
    <mergeCell ref="B3:B5"/>
    <mergeCell ref="C3:C5"/>
    <mergeCell ref="D3:D5"/>
    <mergeCell ref="B9:B11"/>
    <mergeCell ref="B12:B14"/>
    <mergeCell ref="C9:C11"/>
    <mergeCell ref="C12:C14"/>
    <mergeCell ref="A3:A5"/>
    <mergeCell ref="A9:A11"/>
    <mergeCell ref="A12:A14"/>
    <mergeCell ref="A15:A17"/>
    <mergeCell ref="B6:B8"/>
    <mergeCell ref="C6:C8"/>
    <mergeCell ref="B15:B17"/>
    <mergeCell ref="C15:C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30" sqref="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44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80</v>
      </c>
      <c r="B3" s="16" t="s">
        <v>81</v>
      </c>
      <c r="C3" s="38" t="s">
        <v>39</v>
      </c>
      <c r="D3" s="39"/>
      <c r="E3" s="36" t="s">
        <v>86</v>
      </c>
      <c r="F3" s="23"/>
      <c r="G3" s="23"/>
      <c r="H3" s="23"/>
      <c r="I3" s="37"/>
      <c r="J3" s="16" t="s">
        <v>89</v>
      </c>
      <c r="K3" s="16" t="s">
        <v>90</v>
      </c>
      <c r="L3" s="16" t="s">
        <v>91</v>
      </c>
      <c r="M3" s="16" t="s">
        <v>92</v>
      </c>
      <c r="N3" s="16" t="s">
        <v>93</v>
      </c>
      <c r="O3" s="16" t="s">
        <v>94</v>
      </c>
      <c r="P3" s="16" t="s">
        <v>10</v>
      </c>
      <c r="Q3" s="16" t="s">
        <v>95</v>
      </c>
      <c r="R3" s="16" t="s">
        <v>96</v>
      </c>
      <c r="S3" s="7"/>
    </row>
    <row r="4" spans="1:19" ht="39" customHeight="1">
      <c r="A4" s="19"/>
      <c r="B4" s="19"/>
      <c r="C4" s="40"/>
      <c r="D4" s="41"/>
      <c r="E4" s="16" t="s">
        <v>84</v>
      </c>
      <c r="F4" s="16" t="s">
        <v>85</v>
      </c>
      <c r="G4" s="36" t="s">
        <v>88</v>
      </c>
      <c r="H4" s="37"/>
      <c r="I4" s="16" t="s">
        <v>87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82</v>
      </c>
      <c r="D5" s="10" t="s">
        <v>83</v>
      </c>
      <c r="E5" s="17"/>
      <c r="F5" s="17"/>
      <c r="G5" s="11" t="s">
        <v>11</v>
      </c>
      <c r="H5" s="11" t="s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97</v>
      </c>
      <c r="B6" s="8" t="s">
        <v>0</v>
      </c>
      <c r="C6" s="3">
        <f aca="true" t="shared" si="0" ref="C6:P6">C7+C8</f>
        <v>2487</v>
      </c>
      <c r="D6" s="3">
        <f>D7+D8</f>
        <v>2487</v>
      </c>
      <c r="E6" s="3">
        <f t="shared" si="0"/>
        <v>768</v>
      </c>
      <c r="F6" s="3">
        <f t="shared" si="0"/>
        <v>735</v>
      </c>
      <c r="G6" s="3">
        <f t="shared" si="0"/>
        <v>15</v>
      </c>
      <c r="H6" s="3">
        <f t="shared" si="0"/>
        <v>18</v>
      </c>
      <c r="I6" s="3">
        <f t="shared" si="0"/>
        <v>0</v>
      </c>
      <c r="J6" s="3">
        <f t="shared" si="0"/>
        <v>1</v>
      </c>
      <c r="K6" s="3">
        <f t="shared" si="0"/>
        <v>22</v>
      </c>
      <c r="L6" s="3">
        <f t="shared" si="0"/>
        <v>3</v>
      </c>
      <c r="M6" s="3">
        <f t="shared" si="0"/>
        <v>294</v>
      </c>
      <c r="N6" s="3">
        <f t="shared" si="0"/>
        <v>17</v>
      </c>
      <c r="O6" s="3">
        <f t="shared" si="0"/>
        <v>8</v>
      </c>
      <c r="P6" s="3">
        <f t="shared" si="0"/>
        <v>3</v>
      </c>
      <c r="Q6" s="13">
        <f>Q9+Q12+Q15+Q18+Q21+Q24+Q27</f>
        <v>305</v>
      </c>
      <c r="R6" s="13">
        <f>R9+R12+R15+R18+R21+R24+R27</f>
        <v>133</v>
      </c>
    </row>
    <row r="7" spans="1:18" ht="18.75" customHeight="1">
      <c r="A7" s="21"/>
      <c r="B7" s="8" t="s">
        <v>1</v>
      </c>
      <c r="C7" s="3">
        <v>1190</v>
      </c>
      <c r="D7" s="3">
        <v>1190</v>
      </c>
      <c r="E7" s="3">
        <v>396</v>
      </c>
      <c r="F7" s="4">
        <v>384</v>
      </c>
      <c r="G7" s="4">
        <v>7</v>
      </c>
      <c r="H7" s="4">
        <v>5</v>
      </c>
      <c r="I7" s="4">
        <v>0</v>
      </c>
      <c r="J7" s="4">
        <v>1</v>
      </c>
      <c r="K7" s="4">
        <v>11</v>
      </c>
      <c r="L7" s="4">
        <v>3</v>
      </c>
      <c r="M7" s="4">
        <v>185</v>
      </c>
      <c r="N7" s="4">
        <v>8</v>
      </c>
      <c r="O7" s="4">
        <v>5</v>
      </c>
      <c r="P7" s="4">
        <v>2</v>
      </c>
      <c r="Q7" s="14"/>
      <c r="R7" s="14"/>
    </row>
    <row r="8" spans="1:18" ht="18.75" customHeight="1">
      <c r="A8" s="22"/>
      <c r="B8" s="8" t="s">
        <v>2</v>
      </c>
      <c r="C8" s="3">
        <v>1297</v>
      </c>
      <c r="D8" s="3">
        <v>1297</v>
      </c>
      <c r="E8" s="3">
        <v>372</v>
      </c>
      <c r="F8" s="4">
        <v>351</v>
      </c>
      <c r="G8" s="4">
        <v>8</v>
      </c>
      <c r="H8" s="4">
        <v>13</v>
      </c>
      <c r="I8" s="4">
        <v>0</v>
      </c>
      <c r="J8" s="4">
        <v>0</v>
      </c>
      <c r="K8" s="4">
        <v>11</v>
      </c>
      <c r="L8" s="4">
        <v>0</v>
      </c>
      <c r="M8" s="4">
        <v>109</v>
      </c>
      <c r="N8" s="4">
        <v>9</v>
      </c>
      <c r="O8" s="4">
        <v>3</v>
      </c>
      <c r="P8" s="4">
        <v>1</v>
      </c>
      <c r="Q8" s="15"/>
      <c r="R8" s="15"/>
    </row>
    <row r="9" spans="1:18" ht="18.75" customHeight="1">
      <c r="A9" s="20" t="s">
        <v>98</v>
      </c>
      <c r="B9" s="8" t="s">
        <v>0</v>
      </c>
      <c r="C9" s="3">
        <f>C10+C11</f>
        <v>760</v>
      </c>
      <c r="D9" s="3">
        <f>D10+D11</f>
        <v>760</v>
      </c>
      <c r="E9" s="3">
        <f>E10+E11</f>
        <v>197</v>
      </c>
      <c r="F9" s="3">
        <f aca="true" t="shared" si="1" ref="F9:P9">F10+F11</f>
        <v>183</v>
      </c>
      <c r="G9" s="3">
        <f t="shared" si="1"/>
        <v>4</v>
      </c>
      <c r="H9" s="3">
        <f t="shared" si="1"/>
        <v>10</v>
      </c>
      <c r="I9" s="3">
        <f t="shared" si="1"/>
        <v>0</v>
      </c>
      <c r="J9" s="3">
        <f t="shared" si="1"/>
        <v>0</v>
      </c>
      <c r="K9" s="3">
        <f t="shared" si="1"/>
        <v>8</v>
      </c>
      <c r="L9" s="3">
        <f t="shared" si="1"/>
        <v>0</v>
      </c>
      <c r="M9" s="3">
        <f t="shared" si="1"/>
        <v>70</v>
      </c>
      <c r="N9" s="3">
        <f t="shared" si="1"/>
        <v>4</v>
      </c>
      <c r="O9" s="3">
        <f t="shared" si="1"/>
        <v>2</v>
      </c>
      <c r="P9" s="3">
        <f t="shared" si="1"/>
        <v>2</v>
      </c>
      <c r="Q9" s="13">
        <v>66</v>
      </c>
      <c r="R9" s="13">
        <v>33</v>
      </c>
    </row>
    <row r="10" spans="1:18" ht="18.75" customHeight="1">
      <c r="A10" s="21"/>
      <c r="B10" s="8" t="s">
        <v>1</v>
      </c>
      <c r="C10" s="3">
        <v>372</v>
      </c>
      <c r="D10" s="3">
        <v>372</v>
      </c>
      <c r="E10" s="3">
        <v>103</v>
      </c>
      <c r="F10" s="3">
        <v>99</v>
      </c>
      <c r="G10" s="3">
        <v>1</v>
      </c>
      <c r="H10" s="3">
        <v>3</v>
      </c>
      <c r="I10" s="3">
        <v>0</v>
      </c>
      <c r="J10" s="3">
        <v>0</v>
      </c>
      <c r="K10" s="3">
        <v>5</v>
      </c>
      <c r="L10" s="3">
        <v>0</v>
      </c>
      <c r="M10" s="3">
        <v>42</v>
      </c>
      <c r="N10" s="3">
        <v>1</v>
      </c>
      <c r="O10" s="3">
        <v>1</v>
      </c>
      <c r="P10" s="3">
        <v>1</v>
      </c>
      <c r="Q10" s="14"/>
      <c r="R10" s="14"/>
    </row>
    <row r="11" spans="1:18" ht="18.75" customHeight="1">
      <c r="A11" s="22"/>
      <c r="B11" s="8" t="s">
        <v>2</v>
      </c>
      <c r="C11" s="3">
        <v>388</v>
      </c>
      <c r="D11" s="3">
        <v>388</v>
      </c>
      <c r="E11" s="3">
        <v>94</v>
      </c>
      <c r="F11" s="3">
        <v>84</v>
      </c>
      <c r="G11" s="3">
        <v>3</v>
      </c>
      <c r="H11" s="3">
        <v>7</v>
      </c>
      <c r="I11" s="3">
        <v>0</v>
      </c>
      <c r="J11" s="3">
        <v>0</v>
      </c>
      <c r="K11" s="3">
        <v>3</v>
      </c>
      <c r="L11" s="3">
        <v>0</v>
      </c>
      <c r="M11" s="3">
        <v>28</v>
      </c>
      <c r="N11" s="3">
        <v>3</v>
      </c>
      <c r="O11" s="3">
        <v>1</v>
      </c>
      <c r="P11" s="3">
        <v>1</v>
      </c>
      <c r="Q11" s="15"/>
      <c r="R11" s="15"/>
    </row>
    <row r="12" spans="1:18" ht="18.75" customHeight="1">
      <c r="A12" s="20" t="s">
        <v>99</v>
      </c>
      <c r="B12" s="8" t="s">
        <v>0</v>
      </c>
      <c r="C12" s="3">
        <f aca="true" t="shared" si="2" ref="C12:P12">C13+C14</f>
        <v>554</v>
      </c>
      <c r="D12" s="3">
        <f>D13+D14</f>
        <v>554</v>
      </c>
      <c r="E12" s="3">
        <f t="shared" si="2"/>
        <v>130</v>
      </c>
      <c r="F12" s="3">
        <f t="shared" si="2"/>
        <v>123</v>
      </c>
      <c r="G12" s="3">
        <f t="shared" si="2"/>
        <v>4</v>
      </c>
      <c r="H12" s="3">
        <f t="shared" si="2"/>
        <v>3</v>
      </c>
      <c r="I12" s="3">
        <f t="shared" si="2"/>
        <v>0</v>
      </c>
      <c r="J12" s="3">
        <f t="shared" si="2"/>
        <v>0</v>
      </c>
      <c r="K12" s="3">
        <f t="shared" si="2"/>
        <v>8</v>
      </c>
      <c r="L12" s="3">
        <f t="shared" si="2"/>
        <v>0</v>
      </c>
      <c r="M12" s="3">
        <f t="shared" si="2"/>
        <v>68</v>
      </c>
      <c r="N12" s="3">
        <f t="shared" si="2"/>
        <v>4</v>
      </c>
      <c r="O12" s="3">
        <f t="shared" si="2"/>
        <v>0</v>
      </c>
      <c r="P12" s="3">
        <f t="shared" si="2"/>
        <v>0</v>
      </c>
      <c r="Q12" s="13">
        <v>59</v>
      </c>
      <c r="R12" s="13">
        <v>30</v>
      </c>
    </row>
    <row r="13" spans="1:18" ht="18.75" customHeight="1">
      <c r="A13" s="21"/>
      <c r="B13" s="8" t="s">
        <v>1</v>
      </c>
      <c r="C13" s="3">
        <v>246</v>
      </c>
      <c r="D13" s="3">
        <v>246</v>
      </c>
      <c r="E13" s="3">
        <v>64</v>
      </c>
      <c r="F13" s="3">
        <v>61</v>
      </c>
      <c r="G13" s="3">
        <v>3</v>
      </c>
      <c r="H13" s="3">
        <v>0</v>
      </c>
      <c r="I13" s="3">
        <v>0</v>
      </c>
      <c r="J13" s="3">
        <v>0</v>
      </c>
      <c r="K13" s="3">
        <v>3</v>
      </c>
      <c r="L13" s="3">
        <v>0</v>
      </c>
      <c r="M13" s="3">
        <v>46</v>
      </c>
      <c r="N13" s="3">
        <v>3</v>
      </c>
      <c r="O13" s="3">
        <v>0</v>
      </c>
      <c r="P13" s="3">
        <v>0</v>
      </c>
      <c r="Q13" s="14"/>
      <c r="R13" s="14"/>
    </row>
    <row r="14" spans="1:18" ht="18.75" customHeight="1">
      <c r="A14" s="22"/>
      <c r="B14" s="8" t="s">
        <v>2</v>
      </c>
      <c r="C14" s="3">
        <v>308</v>
      </c>
      <c r="D14" s="3">
        <v>308</v>
      </c>
      <c r="E14" s="3">
        <v>66</v>
      </c>
      <c r="F14" s="3">
        <v>62</v>
      </c>
      <c r="G14" s="3">
        <v>1</v>
      </c>
      <c r="H14" s="3">
        <v>3</v>
      </c>
      <c r="I14" s="3">
        <v>0</v>
      </c>
      <c r="J14" s="3">
        <v>0</v>
      </c>
      <c r="K14" s="3">
        <v>5</v>
      </c>
      <c r="L14" s="3">
        <v>0</v>
      </c>
      <c r="M14" s="3">
        <v>22</v>
      </c>
      <c r="N14" s="3">
        <v>1</v>
      </c>
      <c r="O14" s="3">
        <v>0</v>
      </c>
      <c r="P14" s="3">
        <v>0</v>
      </c>
      <c r="Q14" s="15"/>
      <c r="R14" s="15"/>
    </row>
    <row r="15" spans="1:18" ht="18.75" customHeight="1">
      <c r="A15" s="20" t="s">
        <v>100</v>
      </c>
      <c r="B15" s="8" t="s">
        <v>0</v>
      </c>
      <c r="C15" s="3">
        <f aca="true" t="shared" si="3" ref="C15:P15">C16+C17</f>
        <v>41</v>
      </c>
      <c r="D15" s="3">
        <f>D16+D17</f>
        <v>41</v>
      </c>
      <c r="E15" s="3">
        <f t="shared" si="3"/>
        <v>38</v>
      </c>
      <c r="F15" s="3">
        <f t="shared" si="3"/>
        <v>36</v>
      </c>
      <c r="G15" s="3">
        <f t="shared" si="3"/>
        <v>0</v>
      </c>
      <c r="H15" s="3">
        <f t="shared" si="3"/>
        <v>2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0</v>
      </c>
      <c r="M15" s="3">
        <f t="shared" si="3"/>
        <v>17</v>
      </c>
      <c r="N15" s="3">
        <f t="shared" si="3"/>
        <v>1</v>
      </c>
      <c r="O15" s="3">
        <f t="shared" si="3"/>
        <v>0</v>
      </c>
      <c r="P15" s="3">
        <f t="shared" si="3"/>
        <v>0</v>
      </c>
      <c r="Q15" s="13">
        <v>16</v>
      </c>
      <c r="R15" s="13">
        <v>10</v>
      </c>
    </row>
    <row r="16" spans="1:18" ht="18.75" customHeight="1">
      <c r="A16" s="21"/>
      <c r="B16" s="8" t="s">
        <v>1</v>
      </c>
      <c r="C16" s="3">
        <v>17</v>
      </c>
      <c r="D16" s="3">
        <v>17</v>
      </c>
      <c r="E16" s="3">
        <v>17</v>
      </c>
      <c r="F16" s="3">
        <v>16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8</v>
      </c>
      <c r="N16" s="3">
        <v>0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8" t="s">
        <v>2</v>
      </c>
      <c r="C17" s="3">
        <v>24</v>
      </c>
      <c r="D17" s="3">
        <v>24</v>
      </c>
      <c r="E17" s="3">
        <v>21</v>
      </c>
      <c r="F17" s="3">
        <v>20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9</v>
      </c>
      <c r="N17" s="3">
        <v>1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101</v>
      </c>
      <c r="B18" s="8" t="s">
        <v>0</v>
      </c>
      <c r="C18" s="3">
        <f aca="true" t="shared" si="4" ref="C18:P18">C19+C20</f>
        <v>448</v>
      </c>
      <c r="D18" s="3">
        <f>D19+D20</f>
        <v>448</v>
      </c>
      <c r="E18" s="3">
        <f t="shared" si="4"/>
        <v>122</v>
      </c>
      <c r="F18" s="3">
        <f t="shared" si="4"/>
        <v>119</v>
      </c>
      <c r="G18" s="3">
        <f t="shared" si="4"/>
        <v>2</v>
      </c>
      <c r="H18" s="3">
        <f t="shared" si="4"/>
        <v>1</v>
      </c>
      <c r="I18" s="3">
        <f t="shared" si="4"/>
        <v>0</v>
      </c>
      <c r="J18" s="3">
        <f t="shared" si="4"/>
        <v>0</v>
      </c>
      <c r="K18" s="3">
        <f t="shared" si="4"/>
        <v>4</v>
      </c>
      <c r="L18" s="3">
        <f t="shared" si="4"/>
        <v>3</v>
      </c>
      <c r="M18" s="3">
        <f t="shared" si="4"/>
        <v>43</v>
      </c>
      <c r="N18" s="3">
        <f t="shared" si="4"/>
        <v>2</v>
      </c>
      <c r="O18" s="3">
        <f t="shared" si="4"/>
        <v>2</v>
      </c>
      <c r="P18" s="3">
        <f t="shared" si="4"/>
        <v>0</v>
      </c>
      <c r="Q18" s="13">
        <v>54</v>
      </c>
      <c r="R18" s="13">
        <v>26</v>
      </c>
    </row>
    <row r="19" spans="1:18" ht="18.75" customHeight="1">
      <c r="A19" s="21"/>
      <c r="B19" s="8" t="s">
        <v>1</v>
      </c>
      <c r="C19" s="3">
        <v>227</v>
      </c>
      <c r="D19" s="3">
        <v>227</v>
      </c>
      <c r="E19" s="3">
        <v>70</v>
      </c>
      <c r="F19" s="3">
        <v>68</v>
      </c>
      <c r="G19" s="3">
        <v>2</v>
      </c>
      <c r="H19" s="3">
        <v>0</v>
      </c>
      <c r="I19" s="3">
        <v>0</v>
      </c>
      <c r="J19" s="3">
        <v>0</v>
      </c>
      <c r="K19" s="3">
        <v>3</v>
      </c>
      <c r="L19" s="3">
        <v>3</v>
      </c>
      <c r="M19" s="3">
        <v>29</v>
      </c>
      <c r="N19" s="3">
        <v>2</v>
      </c>
      <c r="O19" s="3">
        <v>2</v>
      </c>
      <c r="P19" s="3">
        <v>0</v>
      </c>
      <c r="Q19" s="14"/>
      <c r="R19" s="14"/>
    </row>
    <row r="20" spans="1:18" ht="18.75" customHeight="1">
      <c r="A20" s="22"/>
      <c r="B20" s="8" t="s">
        <v>2</v>
      </c>
      <c r="C20" s="3">
        <v>221</v>
      </c>
      <c r="D20" s="3">
        <v>221</v>
      </c>
      <c r="E20" s="3">
        <v>52</v>
      </c>
      <c r="F20" s="3">
        <v>51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  <c r="L20" s="3">
        <v>0</v>
      </c>
      <c r="M20" s="3">
        <v>14</v>
      </c>
      <c r="N20" s="3">
        <v>0</v>
      </c>
      <c r="O20" s="3">
        <v>0</v>
      </c>
      <c r="P20" s="3">
        <v>0</v>
      </c>
      <c r="Q20" s="15"/>
      <c r="R20" s="15"/>
    </row>
    <row r="21" spans="1:18" ht="18.75" customHeight="1">
      <c r="A21" s="20" t="s">
        <v>102</v>
      </c>
      <c r="B21" s="8" t="s">
        <v>0</v>
      </c>
      <c r="C21" s="3">
        <f>C22+C23</f>
        <v>59</v>
      </c>
      <c r="D21" s="3">
        <f>D22+D23</f>
        <v>59</v>
      </c>
      <c r="E21" s="3">
        <f>E22+E23</f>
        <v>44</v>
      </c>
      <c r="F21" s="3">
        <f>F22+F23</f>
        <v>43</v>
      </c>
      <c r="G21" s="3">
        <f aca="true" t="shared" si="5" ref="G21:P21">G22+G23</f>
        <v>0</v>
      </c>
      <c r="H21" s="3">
        <f t="shared" si="5"/>
        <v>1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29</v>
      </c>
      <c r="N21" s="3">
        <f t="shared" si="5"/>
        <v>0</v>
      </c>
      <c r="O21" s="3">
        <f t="shared" si="5"/>
        <v>1</v>
      </c>
      <c r="P21" s="3">
        <f t="shared" si="5"/>
        <v>0</v>
      </c>
      <c r="Q21" s="13">
        <v>25</v>
      </c>
      <c r="R21" s="13">
        <v>4</v>
      </c>
    </row>
    <row r="22" spans="1:18" ht="18.75" customHeight="1">
      <c r="A22" s="21"/>
      <c r="B22" s="8" t="s">
        <v>1</v>
      </c>
      <c r="C22" s="3">
        <v>25</v>
      </c>
      <c r="D22" s="3">
        <v>25</v>
      </c>
      <c r="E22" s="3">
        <v>20</v>
      </c>
      <c r="F22" s="3">
        <v>20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19</v>
      </c>
      <c r="N22" s="3">
        <v>0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8" t="s">
        <v>2</v>
      </c>
      <c r="C23" s="3">
        <v>34</v>
      </c>
      <c r="D23" s="3">
        <v>34</v>
      </c>
      <c r="E23" s="3">
        <v>24</v>
      </c>
      <c r="F23" s="3">
        <v>23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10</v>
      </c>
      <c r="N23" s="3">
        <v>0</v>
      </c>
      <c r="O23" s="3">
        <v>1</v>
      </c>
      <c r="P23" s="3">
        <v>0</v>
      </c>
      <c r="Q23" s="15"/>
      <c r="R23" s="15"/>
    </row>
    <row r="24" spans="1:18" ht="18.75" customHeight="1">
      <c r="A24" s="20" t="s">
        <v>103</v>
      </c>
      <c r="B24" s="8" t="s">
        <v>0</v>
      </c>
      <c r="C24" s="3">
        <f>C25+C26</f>
        <v>531</v>
      </c>
      <c r="D24" s="3">
        <f>D25+D26</f>
        <v>531</v>
      </c>
      <c r="E24" s="3">
        <f>E25+E26</f>
        <v>171</v>
      </c>
      <c r="F24" s="3">
        <f>F25+F26</f>
        <v>168</v>
      </c>
      <c r="G24" s="3">
        <f aca="true" t="shared" si="6" ref="G24:P24">G25+G26</f>
        <v>2</v>
      </c>
      <c r="H24" s="3">
        <f t="shared" si="6"/>
        <v>1</v>
      </c>
      <c r="I24" s="3">
        <f t="shared" si="6"/>
        <v>0</v>
      </c>
      <c r="J24" s="3">
        <f t="shared" si="6"/>
        <v>1</v>
      </c>
      <c r="K24" s="3">
        <f t="shared" si="6"/>
        <v>0</v>
      </c>
      <c r="L24" s="3">
        <f t="shared" si="6"/>
        <v>0</v>
      </c>
      <c r="M24" s="3">
        <f t="shared" si="6"/>
        <v>53</v>
      </c>
      <c r="N24" s="3">
        <f t="shared" si="6"/>
        <v>2</v>
      </c>
      <c r="O24" s="3">
        <f t="shared" si="6"/>
        <v>2</v>
      </c>
      <c r="P24" s="3">
        <f t="shared" si="6"/>
        <v>1</v>
      </c>
      <c r="Q24" s="13">
        <v>66</v>
      </c>
      <c r="R24" s="13">
        <v>20</v>
      </c>
    </row>
    <row r="25" spans="1:18" ht="18.75" customHeight="1">
      <c r="A25" s="21"/>
      <c r="B25" s="8" t="s">
        <v>1</v>
      </c>
      <c r="C25" s="3">
        <v>257</v>
      </c>
      <c r="D25" s="3">
        <v>257</v>
      </c>
      <c r="E25" s="3">
        <v>85</v>
      </c>
      <c r="F25" s="3">
        <v>84</v>
      </c>
      <c r="G25" s="3">
        <v>0</v>
      </c>
      <c r="H25" s="3">
        <v>1</v>
      </c>
      <c r="I25" s="3">
        <v>0</v>
      </c>
      <c r="J25" s="3">
        <v>1</v>
      </c>
      <c r="K25" s="3">
        <v>0</v>
      </c>
      <c r="L25" s="3">
        <v>0</v>
      </c>
      <c r="M25" s="3">
        <v>32</v>
      </c>
      <c r="N25" s="3">
        <v>0</v>
      </c>
      <c r="O25" s="3">
        <v>2</v>
      </c>
      <c r="P25" s="3">
        <v>1</v>
      </c>
      <c r="Q25" s="14"/>
      <c r="R25" s="14"/>
    </row>
    <row r="26" spans="1:18" ht="18.75" customHeight="1">
      <c r="A26" s="22"/>
      <c r="B26" s="8" t="s">
        <v>2</v>
      </c>
      <c r="C26" s="3">
        <v>274</v>
      </c>
      <c r="D26" s="3">
        <v>274</v>
      </c>
      <c r="E26" s="3">
        <v>86</v>
      </c>
      <c r="F26" s="3">
        <v>84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21</v>
      </c>
      <c r="N26" s="3">
        <v>2</v>
      </c>
      <c r="O26" s="3">
        <v>0</v>
      </c>
      <c r="P26" s="3">
        <v>0</v>
      </c>
      <c r="Q26" s="15"/>
      <c r="R26" s="15"/>
    </row>
    <row r="27" spans="1:18" ht="18.75" customHeight="1">
      <c r="A27" s="20" t="s">
        <v>104</v>
      </c>
      <c r="B27" s="8" t="s">
        <v>0</v>
      </c>
      <c r="C27" s="3">
        <f>C28+C29</f>
        <v>94</v>
      </c>
      <c r="D27" s="3">
        <f>D28+D29</f>
        <v>94</v>
      </c>
      <c r="E27" s="3">
        <f>E28+E29</f>
        <v>66</v>
      </c>
      <c r="F27" s="3">
        <f aca="true" t="shared" si="7" ref="F27:P27">F28+F29</f>
        <v>63</v>
      </c>
      <c r="G27" s="3">
        <f t="shared" si="7"/>
        <v>3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3">
        <f t="shared" si="7"/>
        <v>2</v>
      </c>
      <c r="L27" s="3">
        <v>0</v>
      </c>
      <c r="M27" s="3">
        <f t="shared" si="7"/>
        <v>14</v>
      </c>
      <c r="N27" s="3">
        <f t="shared" si="7"/>
        <v>4</v>
      </c>
      <c r="O27" s="3">
        <f t="shared" si="7"/>
        <v>1</v>
      </c>
      <c r="P27" s="3">
        <f t="shared" si="7"/>
        <v>0</v>
      </c>
      <c r="Q27" s="13">
        <v>19</v>
      </c>
      <c r="R27" s="13">
        <v>10</v>
      </c>
    </row>
    <row r="28" spans="1:18" ht="18.75" customHeight="1">
      <c r="A28" s="21"/>
      <c r="B28" s="8" t="s">
        <v>1</v>
      </c>
      <c r="C28" s="3">
        <v>46</v>
      </c>
      <c r="D28" s="3">
        <v>46</v>
      </c>
      <c r="E28" s="3">
        <v>37</v>
      </c>
      <c r="F28" s="3">
        <v>36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9</v>
      </c>
      <c r="N28" s="3">
        <v>2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2</v>
      </c>
      <c r="C29" s="3">
        <v>48</v>
      </c>
      <c r="D29" s="3">
        <v>48</v>
      </c>
      <c r="E29" s="3">
        <v>29</v>
      </c>
      <c r="F29" s="3">
        <v>27</v>
      </c>
      <c r="G29" s="3">
        <v>2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5</v>
      </c>
      <c r="N29" s="3">
        <v>2</v>
      </c>
      <c r="O29" s="3">
        <v>1</v>
      </c>
      <c r="P29" s="3">
        <v>0</v>
      </c>
      <c r="Q29" s="15"/>
      <c r="R29" s="15"/>
    </row>
    <row r="30" spans="1:18" ht="51" customHeight="1">
      <c r="A30" s="9" t="s">
        <v>105</v>
      </c>
      <c r="B30" s="33" t="s">
        <v>28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sheetProtection/>
  <mergeCells count="43">
    <mergeCell ref="Q21:Q23"/>
    <mergeCell ref="R21:R23"/>
    <mergeCell ref="Q24:Q26"/>
    <mergeCell ref="R24:R26"/>
    <mergeCell ref="Q27:Q29"/>
    <mergeCell ref="R27:R29"/>
    <mergeCell ref="Q12:Q14"/>
    <mergeCell ref="R12:R14"/>
    <mergeCell ref="Q15:Q17"/>
    <mergeCell ref="R15:R17"/>
    <mergeCell ref="Q18:Q20"/>
    <mergeCell ref="R18:R20"/>
    <mergeCell ref="K3:K5"/>
    <mergeCell ref="O3:O5"/>
    <mergeCell ref="J3:J5"/>
    <mergeCell ref="Q6:Q8"/>
    <mergeCell ref="R6:R8"/>
    <mergeCell ref="Q9:Q11"/>
    <mergeCell ref="R9:R11"/>
    <mergeCell ref="P3:P5"/>
    <mergeCell ref="Q3:Q5"/>
    <mergeCell ref="R3:R5"/>
    <mergeCell ref="M3:M5"/>
    <mergeCell ref="N3:N5"/>
    <mergeCell ref="L3:L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D12" sqref="D12:D14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57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61</v>
      </c>
      <c r="B3" s="16" t="s">
        <v>64</v>
      </c>
      <c r="C3" s="16" t="s">
        <v>62</v>
      </c>
      <c r="D3" s="16" t="s">
        <v>63</v>
      </c>
      <c r="E3" s="16" t="s">
        <v>65</v>
      </c>
      <c r="F3" s="32" t="s">
        <v>66</v>
      </c>
      <c r="G3" s="23" t="s">
        <v>68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75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67</v>
      </c>
      <c r="H4" s="28" t="s">
        <v>69</v>
      </c>
      <c r="I4" s="18" t="s">
        <v>77</v>
      </c>
      <c r="J4" s="18"/>
      <c r="K4" s="18"/>
      <c r="L4" s="18"/>
      <c r="M4" s="16" t="s">
        <v>35</v>
      </c>
      <c r="N4" s="26" t="s">
        <v>36</v>
      </c>
      <c r="O4" s="16" t="s">
        <v>72</v>
      </c>
      <c r="P4" s="16" t="s">
        <v>73</v>
      </c>
      <c r="Q4" s="28" t="s">
        <v>67</v>
      </c>
      <c r="R4" s="16" t="s">
        <v>74</v>
      </c>
      <c r="S4" s="18" t="s">
        <v>76</v>
      </c>
      <c r="T4" s="18"/>
      <c r="U4" s="18"/>
      <c r="V4" s="18"/>
      <c r="W4" s="16" t="s">
        <v>37</v>
      </c>
      <c r="X4" s="26" t="s">
        <v>38</v>
      </c>
      <c r="Y4" s="16" t="s">
        <v>78</v>
      </c>
      <c r="Z4" s="16" t="s">
        <v>79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70</v>
      </c>
      <c r="J5" s="11" t="s">
        <v>71</v>
      </c>
      <c r="K5" s="12" t="s">
        <v>3</v>
      </c>
      <c r="L5" s="12" t="s">
        <v>34</v>
      </c>
      <c r="M5" s="17"/>
      <c r="N5" s="27"/>
      <c r="O5" s="17"/>
      <c r="P5" s="17"/>
      <c r="Q5" s="29"/>
      <c r="R5" s="17"/>
      <c r="S5" s="11" t="s">
        <v>70</v>
      </c>
      <c r="T5" s="11" t="s">
        <v>71</v>
      </c>
      <c r="U5" s="12" t="s">
        <v>3</v>
      </c>
      <c r="V5" s="12" t="s">
        <v>34</v>
      </c>
      <c r="W5" s="17"/>
      <c r="X5" s="27"/>
      <c r="Y5" s="17"/>
      <c r="Z5" s="17"/>
      <c r="AA5" s="6"/>
    </row>
    <row r="6" spans="1:26" ht="21" customHeight="1">
      <c r="A6" s="20" t="s">
        <v>97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213804</v>
      </c>
      <c r="E6" s="8" t="s">
        <v>7</v>
      </c>
      <c r="F6" s="3">
        <f aca="true" t="shared" si="0" ref="F6:Z6">F7+F8</f>
        <v>715716</v>
      </c>
      <c r="G6" s="3">
        <f t="shared" si="0"/>
        <v>6865</v>
      </c>
      <c r="H6" s="3">
        <f t="shared" si="0"/>
        <v>184</v>
      </c>
      <c r="I6" s="3">
        <f t="shared" si="0"/>
        <v>131</v>
      </c>
      <c r="J6" s="3">
        <f t="shared" si="0"/>
        <v>220</v>
      </c>
      <c r="K6" s="3">
        <f t="shared" si="0"/>
        <v>5</v>
      </c>
      <c r="L6" s="3">
        <f t="shared" si="0"/>
        <v>4</v>
      </c>
      <c r="M6" s="3">
        <f t="shared" si="0"/>
        <v>2356</v>
      </c>
      <c r="N6" s="3">
        <f t="shared" si="0"/>
        <v>3959</v>
      </c>
      <c r="O6" s="3">
        <f t="shared" si="0"/>
        <v>6</v>
      </c>
      <c r="P6" s="3">
        <f t="shared" si="0"/>
        <v>0</v>
      </c>
      <c r="Q6" s="3">
        <f t="shared" si="0"/>
        <v>6604</v>
      </c>
      <c r="R6" s="3">
        <f t="shared" si="0"/>
        <v>34</v>
      </c>
      <c r="S6" s="3">
        <f t="shared" si="0"/>
        <v>161</v>
      </c>
      <c r="T6" s="3">
        <f t="shared" si="0"/>
        <v>176</v>
      </c>
      <c r="U6" s="3">
        <f t="shared" si="0"/>
        <v>18</v>
      </c>
      <c r="V6" s="3">
        <f t="shared" si="0"/>
        <v>0</v>
      </c>
      <c r="W6" s="3">
        <f t="shared" si="0"/>
        <v>2226</v>
      </c>
      <c r="X6" s="3">
        <f t="shared" si="0"/>
        <v>3989</v>
      </c>
      <c r="Y6" s="3">
        <f t="shared" si="0"/>
        <v>0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8</v>
      </c>
      <c r="F7" s="3">
        <v>362691</v>
      </c>
      <c r="G7" s="3">
        <v>3056</v>
      </c>
      <c r="H7" s="4">
        <v>76</v>
      </c>
      <c r="I7" s="4">
        <v>66</v>
      </c>
      <c r="J7" s="4">
        <v>101</v>
      </c>
      <c r="K7" s="4">
        <v>4</v>
      </c>
      <c r="L7" s="4">
        <v>3</v>
      </c>
      <c r="M7" s="4">
        <v>1080</v>
      </c>
      <c r="N7" s="4">
        <v>1724</v>
      </c>
      <c r="O7" s="4">
        <v>2</v>
      </c>
      <c r="P7" s="4">
        <v>0</v>
      </c>
      <c r="Q7" s="4">
        <v>3076</v>
      </c>
      <c r="R7" s="4">
        <v>14</v>
      </c>
      <c r="S7" s="4">
        <v>67</v>
      </c>
      <c r="T7" s="4">
        <v>75</v>
      </c>
      <c r="U7" s="4">
        <v>12</v>
      </c>
      <c r="V7" s="4">
        <v>0</v>
      </c>
      <c r="W7" s="4">
        <v>1035</v>
      </c>
      <c r="X7" s="4">
        <v>1873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9</v>
      </c>
      <c r="F8" s="3">
        <v>353025</v>
      </c>
      <c r="G8" s="3">
        <v>3809</v>
      </c>
      <c r="H8" s="4">
        <v>108</v>
      </c>
      <c r="I8" s="4">
        <v>65</v>
      </c>
      <c r="J8" s="4">
        <v>119</v>
      </c>
      <c r="K8" s="4">
        <v>1</v>
      </c>
      <c r="L8" s="4">
        <v>1</v>
      </c>
      <c r="M8" s="4">
        <v>1276</v>
      </c>
      <c r="N8" s="4">
        <v>2235</v>
      </c>
      <c r="O8" s="4">
        <v>4</v>
      </c>
      <c r="P8" s="4">
        <v>0</v>
      </c>
      <c r="Q8" s="4">
        <v>3528</v>
      </c>
      <c r="R8" s="4">
        <v>20</v>
      </c>
      <c r="S8" s="4">
        <v>94</v>
      </c>
      <c r="T8" s="4">
        <v>101</v>
      </c>
      <c r="U8" s="4">
        <v>6</v>
      </c>
      <c r="V8" s="4">
        <v>0</v>
      </c>
      <c r="W8" s="4">
        <v>1191</v>
      </c>
      <c r="X8" s="4">
        <v>2116</v>
      </c>
      <c r="Y8" s="4">
        <v>0</v>
      </c>
      <c r="Z8" s="4">
        <v>0</v>
      </c>
    </row>
    <row r="9" spans="1:26" ht="21" customHeight="1">
      <c r="A9" s="20" t="s">
        <v>98</v>
      </c>
      <c r="B9" s="13">
        <v>45</v>
      </c>
      <c r="C9" s="13">
        <v>1075</v>
      </c>
      <c r="D9" s="13">
        <v>53885</v>
      </c>
      <c r="E9" s="8" t="s">
        <v>7</v>
      </c>
      <c r="F9" s="3">
        <f aca="true" t="shared" si="1" ref="F9:Z9">F10+F11</f>
        <v>171718</v>
      </c>
      <c r="G9" s="3">
        <f t="shared" si="1"/>
        <v>1587</v>
      </c>
      <c r="H9" s="3">
        <f t="shared" si="1"/>
        <v>59</v>
      </c>
      <c r="I9" s="3">
        <f t="shared" si="1"/>
        <v>39</v>
      </c>
      <c r="J9" s="3">
        <f t="shared" si="1"/>
        <v>72</v>
      </c>
      <c r="K9" s="3">
        <f t="shared" si="1"/>
        <v>4</v>
      </c>
      <c r="L9" s="3">
        <f t="shared" si="1"/>
        <v>0</v>
      </c>
      <c r="M9" s="3">
        <f t="shared" si="1"/>
        <v>747</v>
      </c>
      <c r="N9" s="3">
        <f t="shared" si="1"/>
        <v>662</v>
      </c>
      <c r="O9" s="3">
        <f t="shared" si="1"/>
        <v>4</v>
      </c>
      <c r="P9" s="3">
        <f t="shared" si="1"/>
        <v>0</v>
      </c>
      <c r="Q9" s="3">
        <f t="shared" si="1"/>
        <v>1683</v>
      </c>
      <c r="R9" s="3">
        <f t="shared" si="1"/>
        <v>10</v>
      </c>
      <c r="S9" s="3">
        <f t="shared" si="1"/>
        <v>49</v>
      </c>
      <c r="T9" s="3">
        <f t="shared" si="1"/>
        <v>59</v>
      </c>
      <c r="U9" s="3">
        <f t="shared" si="1"/>
        <v>13</v>
      </c>
      <c r="V9" s="3">
        <f t="shared" si="1"/>
        <v>0</v>
      </c>
      <c r="W9" s="3">
        <f t="shared" si="1"/>
        <v>811</v>
      </c>
      <c r="X9" s="3">
        <f t="shared" si="1"/>
        <v>741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8</v>
      </c>
      <c r="F10" s="3">
        <v>85951</v>
      </c>
      <c r="G10" s="3">
        <v>690</v>
      </c>
      <c r="H10" s="3">
        <v>20</v>
      </c>
      <c r="I10" s="3">
        <v>15</v>
      </c>
      <c r="J10" s="3">
        <v>39</v>
      </c>
      <c r="K10" s="3">
        <v>3</v>
      </c>
      <c r="L10" s="3">
        <v>0</v>
      </c>
      <c r="M10" s="3">
        <v>331</v>
      </c>
      <c r="N10" s="3">
        <v>281</v>
      </c>
      <c r="O10" s="3">
        <v>1</v>
      </c>
      <c r="P10" s="3">
        <v>0</v>
      </c>
      <c r="Q10" s="3">
        <v>772</v>
      </c>
      <c r="R10" s="3">
        <v>2</v>
      </c>
      <c r="S10" s="3">
        <v>23</v>
      </c>
      <c r="T10" s="3">
        <v>23</v>
      </c>
      <c r="U10" s="3">
        <v>8</v>
      </c>
      <c r="V10" s="3">
        <v>0</v>
      </c>
      <c r="W10" s="3">
        <v>374</v>
      </c>
      <c r="X10" s="3">
        <v>342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9</v>
      </c>
      <c r="F11" s="3">
        <v>85767</v>
      </c>
      <c r="G11" s="3">
        <v>897</v>
      </c>
      <c r="H11" s="3">
        <v>39</v>
      </c>
      <c r="I11" s="3">
        <v>24</v>
      </c>
      <c r="J11" s="3">
        <v>33</v>
      </c>
      <c r="K11" s="3">
        <v>1</v>
      </c>
      <c r="L11" s="3">
        <v>0</v>
      </c>
      <c r="M11" s="3">
        <v>416</v>
      </c>
      <c r="N11" s="3">
        <v>381</v>
      </c>
      <c r="O11" s="3">
        <v>3</v>
      </c>
      <c r="P11" s="3">
        <v>0</v>
      </c>
      <c r="Q11" s="3">
        <v>911</v>
      </c>
      <c r="R11" s="3">
        <v>8</v>
      </c>
      <c r="S11" s="3">
        <v>26</v>
      </c>
      <c r="T11" s="3">
        <v>36</v>
      </c>
      <c r="U11" s="3">
        <v>5</v>
      </c>
      <c r="V11" s="3">
        <v>0</v>
      </c>
      <c r="W11" s="3">
        <v>437</v>
      </c>
      <c r="X11" s="3">
        <v>399</v>
      </c>
      <c r="Y11" s="3">
        <v>0</v>
      </c>
      <c r="Z11" s="3">
        <v>0</v>
      </c>
    </row>
    <row r="12" spans="1:26" ht="21" customHeight="1">
      <c r="A12" s="20" t="s">
        <v>99</v>
      </c>
      <c r="B12" s="13">
        <v>43</v>
      </c>
      <c r="C12" s="13">
        <v>859</v>
      </c>
      <c r="D12" s="13">
        <v>40230</v>
      </c>
      <c r="E12" s="8" t="s">
        <v>7</v>
      </c>
      <c r="F12" s="3">
        <f aca="true" t="shared" si="2" ref="F12:Z12">F13+F14</f>
        <v>136916</v>
      </c>
      <c r="G12" s="3">
        <f t="shared" si="2"/>
        <v>976</v>
      </c>
      <c r="H12" s="3">
        <f t="shared" si="2"/>
        <v>39</v>
      </c>
      <c r="I12" s="3">
        <f t="shared" si="2"/>
        <v>24</v>
      </c>
      <c r="J12" s="3">
        <f t="shared" si="2"/>
        <v>32</v>
      </c>
      <c r="K12" s="3">
        <f t="shared" si="2"/>
        <v>1</v>
      </c>
      <c r="L12" s="3">
        <f t="shared" si="2"/>
        <v>0</v>
      </c>
      <c r="M12" s="3">
        <f t="shared" si="2"/>
        <v>384</v>
      </c>
      <c r="N12" s="3">
        <f t="shared" si="2"/>
        <v>496</v>
      </c>
      <c r="O12" s="3">
        <f t="shared" si="2"/>
        <v>0</v>
      </c>
      <c r="P12" s="3">
        <f t="shared" si="2"/>
        <v>0</v>
      </c>
      <c r="Q12" s="3">
        <f t="shared" si="2"/>
        <v>1253</v>
      </c>
      <c r="R12" s="3">
        <f t="shared" si="2"/>
        <v>6</v>
      </c>
      <c r="S12" s="3">
        <f t="shared" si="2"/>
        <v>27</v>
      </c>
      <c r="T12" s="3">
        <f t="shared" si="2"/>
        <v>34</v>
      </c>
      <c r="U12" s="3">
        <f t="shared" si="2"/>
        <v>0</v>
      </c>
      <c r="V12" s="3">
        <f t="shared" si="2"/>
        <v>0</v>
      </c>
      <c r="W12" s="3">
        <f t="shared" si="2"/>
        <v>387</v>
      </c>
      <c r="X12" s="3">
        <f t="shared" si="2"/>
        <v>799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8</v>
      </c>
      <c r="F13" s="3">
        <v>70103</v>
      </c>
      <c r="G13" s="3">
        <v>424</v>
      </c>
      <c r="H13" s="3">
        <v>18</v>
      </c>
      <c r="I13" s="3">
        <v>12</v>
      </c>
      <c r="J13" s="3">
        <v>12</v>
      </c>
      <c r="K13" s="3">
        <v>1</v>
      </c>
      <c r="L13" s="3">
        <v>0</v>
      </c>
      <c r="M13" s="3">
        <v>159</v>
      </c>
      <c r="N13" s="3">
        <v>222</v>
      </c>
      <c r="O13" s="3">
        <v>0</v>
      </c>
      <c r="P13" s="3">
        <v>0</v>
      </c>
      <c r="Q13" s="3">
        <v>578</v>
      </c>
      <c r="R13" s="3">
        <v>1</v>
      </c>
      <c r="S13" s="3">
        <v>9</v>
      </c>
      <c r="T13" s="3">
        <v>16</v>
      </c>
      <c r="U13" s="3">
        <v>0</v>
      </c>
      <c r="V13" s="3">
        <v>0</v>
      </c>
      <c r="W13" s="3">
        <v>186</v>
      </c>
      <c r="X13" s="3">
        <v>366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9</v>
      </c>
      <c r="F14" s="3">
        <v>66813</v>
      </c>
      <c r="G14" s="3">
        <v>552</v>
      </c>
      <c r="H14" s="3">
        <v>21</v>
      </c>
      <c r="I14" s="3">
        <v>12</v>
      </c>
      <c r="J14" s="3">
        <v>20</v>
      </c>
      <c r="K14" s="3">
        <v>0</v>
      </c>
      <c r="L14" s="3">
        <v>0</v>
      </c>
      <c r="M14" s="3">
        <v>225</v>
      </c>
      <c r="N14" s="3">
        <v>274</v>
      </c>
      <c r="O14" s="3">
        <v>0</v>
      </c>
      <c r="P14" s="3">
        <v>0</v>
      </c>
      <c r="Q14" s="3">
        <v>675</v>
      </c>
      <c r="R14" s="3">
        <v>5</v>
      </c>
      <c r="S14" s="3">
        <v>18</v>
      </c>
      <c r="T14" s="3">
        <v>18</v>
      </c>
      <c r="U14" s="3">
        <v>0</v>
      </c>
      <c r="V14" s="3">
        <v>0</v>
      </c>
      <c r="W14" s="3">
        <v>201</v>
      </c>
      <c r="X14" s="3">
        <v>433</v>
      </c>
      <c r="Y14" s="3">
        <v>0</v>
      </c>
      <c r="Z14" s="3">
        <v>0</v>
      </c>
    </row>
    <row r="15" spans="1:26" ht="21" customHeight="1">
      <c r="A15" s="20" t="s">
        <v>100</v>
      </c>
      <c r="B15" s="13">
        <v>30</v>
      </c>
      <c r="C15" s="13">
        <v>550</v>
      </c>
      <c r="D15" s="13">
        <v>13930</v>
      </c>
      <c r="E15" s="8" t="s">
        <v>7</v>
      </c>
      <c r="F15" s="3">
        <f aca="true" t="shared" si="3" ref="F15:Z15">F16+F17</f>
        <v>46314</v>
      </c>
      <c r="G15" s="3">
        <f t="shared" si="3"/>
        <v>603</v>
      </c>
      <c r="H15" s="3">
        <f t="shared" si="3"/>
        <v>19</v>
      </c>
      <c r="I15" s="3">
        <f t="shared" si="3"/>
        <v>6</v>
      </c>
      <c r="J15" s="3">
        <f t="shared" si="3"/>
        <v>15</v>
      </c>
      <c r="K15" s="3">
        <f t="shared" si="3"/>
        <v>0</v>
      </c>
      <c r="L15" s="3">
        <f t="shared" si="3"/>
        <v>1</v>
      </c>
      <c r="M15" s="3">
        <f t="shared" si="3"/>
        <v>76</v>
      </c>
      <c r="N15" s="3">
        <f t="shared" si="3"/>
        <v>486</v>
      </c>
      <c r="O15" s="3">
        <f t="shared" si="3"/>
        <v>0</v>
      </c>
      <c r="P15" s="3">
        <v>0</v>
      </c>
      <c r="Q15" s="3">
        <f t="shared" si="3"/>
        <v>753</v>
      </c>
      <c r="R15" s="3">
        <f t="shared" si="3"/>
        <v>0</v>
      </c>
      <c r="S15" s="3">
        <f t="shared" si="3"/>
        <v>11</v>
      </c>
      <c r="T15" s="3">
        <f t="shared" si="3"/>
        <v>12</v>
      </c>
      <c r="U15" s="3">
        <f t="shared" si="3"/>
        <v>0</v>
      </c>
      <c r="V15" s="3">
        <f t="shared" si="3"/>
        <v>0</v>
      </c>
      <c r="W15" s="3">
        <f t="shared" si="3"/>
        <v>91</v>
      </c>
      <c r="X15" s="3">
        <f t="shared" si="3"/>
        <v>639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8</v>
      </c>
      <c r="F16" s="3">
        <v>23550</v>
      </c>
      <c r="G16" s="3">
        <v>247</v>
      </c>
      <c r="H16" s="3">
        <v>7</v>
      </c>
      <c r="I16" s="3">
        <v>3</v>
      </c>
      <c r="J16" s="3">
        <v>6</v>
      </c>
      <c r="K16" s="3">
        <v>0</v>
      </c>
      <c r="L16" s="3">
        <v>1</v>
      </c>
      <c r="M16" s="3">
        <v>41</v>
      </c>
      <c r="N16" s="3">
        <v>189</v>
      </c>
      <c r="O16" s="3">
        <v>0</v>
      </c>
      <c r="P16" s="3">
        <v>0</v>
      </c>
      <c r="Q16" s="3">
        <v>401</v>
      </c>
      <c r="R16" s="3">
        <v>0</v>
      </c>
      <c r="S16" s="3">
        <v>5</v>
      </c>
      <c r="T16" s="3">
        <v>6</v>
      </c>
      <c r="U16" s="3">
        <v>0</v>
      </c>
      <c r="V16" s="3">
        <v>0</v>
      </c>
      <c r="W16" s="3">
        <v>43</v>
      </c>
      <c r="X16" s="3">
        <v>347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9</v>
      </c>
      <c r="F17" s="3">
        <v>22764</v>
      </c>
      <c r="G17" s="3">
        <v>356</v>
      </c>
      <c r="H17" s="3">
        <v>12</v>
      </c>
      <c r="I17" s="3">
        <v>3</v>
      </c>
      <c r="J17" s="3">
        <v>9</v>
      </c>
      <c r="K17" s="3">
        <v>0</v>
      </c>
      <c r="L17" s="3">
        <v>0</v>
      </c>
      <c r="M17" s="3">
        <v>35</v>
      </c>
      <c r="N17" s="3">
        <v>297</v>
      </c>
      <c r="O17" s="3">
        <v>0</v>
      </c>
      <c r="P17" s="3">
        <v>0</v>
      </c>
      <c r="Q17" s="3">
        <v>352</v>
      </c>
      <c r="R17" s="3">
        <v>0</v>
      </c>
      <c r="S17" s="3">
        <v>6</v>
      </c>
      <c r="T17" s="3">
        <v>6</v>
      </c>
      <c r="U17" s="3">
        <v>0</v>
      </c>
      <c r="V17" s="3">
        <v>0</v>
      </c>
      <c r="W17" s="3">
        <v>48</v>
      </c>
      <c r="X17" s="3">
        <v>292</v>
      </c>
      <c r="Y17" s="3">
        <v>0</v>
      </c>
      <c r="Z17" s="3">
        <v>0</v>
      </c>
    </row>
    <row r="18" spans="1:26" ht="21" customHeight="1">
      <c r="A18" s="20" t="s">
        <v>101</v>
      </c>
      <c r="B18" s="13">
        <v>46</v>
      </c>
      <c r="C18" s="13">
        <v>943</v>
      </c>
      <c r="D18" s="13">
        <v>37230</v>
      </c>
      <c r="E18" s="8" t="s">
        <v>7</v>
      </c>
      <c r="F18" s="3">
        <f aca="true" t="shared" si="4" ref="F18:Z18">F19+F20</f>
        <v>120372</v>
      </c>
      <c r="G18" s="3">
        <f t="shared" si="4"/>
        <v>1539</v>
      </c>
      <c r="H18" s="3">
        <f t="shared" si="4"/>
        <v>23</v>
      </c>
      <c r="I18" s="3">
        <f t="shared" si="4"/>
        <v>29</v>
      </c>
      <c r="J18" s="3">
        <f t="shared" si="4"/>
        <v>40</v>
      </c>
      <c r="K18" s="3">
        <f t="shared" si="4"/>
        <v>0</v>
      </c>
      <c r="L18" s="3">
        <f t="shared" si="4"/>
        <v>0</v>
      </c>
      <c r="M18" s="3">
        <f t="shared" si="4"/>
        <v>471</v>
      </c>
      <c r="N18" s="3">
        <f t="shared" si="4"/>
        <v>976</v>
      </c>
      <c r="O18" s="3">
        <f t="shared" si="4"/>
        <v>0</v>
      </c>
      <c r="P18" s="3">
        <f t="shared" si="4"/>
        <v>0</v>
      </c>
      <c r="Q18" s="3">
        <f t="shared" si="4"/>
        <v>1143</v>
      </c>
      <c r="R18" s="3">
        <f t="shared" si="4"/>
        <v>5</v>
      </c>
      <c r="S18" s="3">
        <f t="shared" si="4"/>
        <v>29</v>
      </c>
      <c r="T18" s="3">
        <f t="shared" si="4"/>
        <v>33</v>
      </c>
      <c r="U18" s="3">
        <f t="shared" si="4"/>
        <v>2</v>
      </c>
      <c r="V18" s="3">
        <f t="shared" si="4"/>
        <v>0</v>
      </c>
      <c r="W18" s="3">
        <f t="shared" si="4"/>
        <v>380</v>
      </c>
      <c r="X18" s="3">
        <f t="shared" si="4"/>
        <v>694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8</v>
      </c>
      <c r="F19" s="3">
        <v>61339</v>
      </c>
      <c r="G19" s="3">
        <v>712</v>
      </c>
      <c r="H19" s="3">
        <v>9</v>
      </c>
      <c r="I19" s="3">
        <v>17</v>
      </c>
      <c r="J19" s="3">
        <v>11</v>
      </c>
      <c r="K19" s="3">
        <v>0</v>
      </c>
      <c r="L19" s="3">
        <v>0</v>
      </c>
      <c r="M19" s="3">
        <v>218</v>
      </c>
      <c r="N19" s="3">
        <v>457</v>
      </c>
      <c r="O19" s="3">
        <v>0</v>
      </c>
      <c r="P19" s="3">
        <v>0</v>
      </c>
      <c r="Q19" s="3">
        <v>538</v>
      </c>
      <c r="R19" s="3">
        <v>2</v>
      </c>
      <c r="S19" s="3">
        <v>15</v>
      </c>
      <c r="T19" s="3">
        <v>14</v>
      </c>
      <c r="U19" s="3">
        <v>2</v>
      </c>
      <c r="V19" s="3">
        <v>0</v>
      </c>
      <c r="W19" s="3">
        <v>177</v>
      </c>
      <c r="X19" s="3">
        <v>328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9</v>
      </c>
      <c r="F20" s="3">
        <v>59033</v>
      </c>
      <c r="G20" s="3">
        <v>827</v>
      </c>
      <c r="H20" s="3">
        <v>14</v>
      </c>
      <c r="I20" s="3">
        <v>12</v>
      </c>
      <c r="J20" s="3">
        <v>29</v>
      </c>
      <c r="K20" s="3">
        <v>0</v>
      </c>
      <c r="L20" s="3">
        <v>0</v>
      </c>
      <c r="M20" s="3">
        <v>253</v>
      </c>
      <c r="N20" s="3">
        <v>519</v>
      </c>
      <c r="O20" s="3">
        <v>0</v>
      </c>
      <c r="P20" s="3">
        <v>0</v>
      </c>
      <c r="Q20" s="3">
        <v>605</v>
      </c>
      <c r="R20" s="3">
        <v>3</v>
      </c>
      <c r="S20" s="3">
        <v>14</v>
      </c>
      <c r="T20" s="3">
        <v>19</v>
      </c>
      <c r="U20" s="3">
        <v>0</v>
      </c>
      <c r="V20" s="3">
        <v>0</v>
      </c>
      <c r="W20" s="3">
        <v>203</v>
      </c>
      <c r="X20" s="3">
        <v>366</v>
      </c>
      <c r="Y20" s="3">
        <v>0</v>
      </c>
      <c r="Z20" s="3">
        <v>0</v>
      </c>
    </row>
    <row r="21" spans="1:26" ht="21" customHeight="1">
      <c r="A21" s="20" t="s">
        <v>102</v>
      </c>
      <c r="B21" s="13">
        <v>34</v>
      </c>
      <c r="C21" s="13">
        <v>498</v>
      </c>
      <c r="D21" s="13">
        <v>16104</v>
      </c>
      <c r="E21" s="8" t="s">
        <v>7</v>
      </c>
      <c r="F21" s="3">
        <f aca="true" t="shared" si="5" ref="F21:Z21">F22+F23</f>
        <v>50498</v>
      </c>
      <c r="G21" s="3">
        <f t="shared" si="5"/>
        <v>568</v>
      </c>
      <c r="H21" s="3">
        <f t="shared" si="5"/>
        <v>37</v>
      </c>
      <c r="I21" s="3">
        <f t="shared" si="5"/>
        <v>13</v>
      </c>
      <c r="J21" s="3">
        <f t="shared" si="5"/>
        <v>19</v>
      </c>
      <c r="K21" s="3">
        <f t="shared" si="5"/>
        <v>0</v>
      </c>
      <c r="L21" s="3">
        <f t="shared" si="5"/>
        <v>0</v>
      </c>
      <c r="M21" s="3">
        <f t="shared" si="5"/>
        <v>116</v>
      </c>
      <c r="N21" s="3">
        <f t="shared" si="5"/>
        <v>382</v>
      </c>
      <c r="O21" s="3">
        <f t="shared" si="5"/>
        <v>1</v>
      </c>
      <c r="P21" s="3">
        <f t="shared" si="5"/>
        <v>0</v>
      </c>
      <c r="Q21" s="3">
        <f t="shared" si="5"/>
        <v>726</v>
      </c>
      <c r="R21" s="3">
        <f t="shared" si="5"/>
        <v>1</v>
      </c>
      <c r="S21" s="3">
        <f t="shared" si="5"/>
        <v>18</v>
      </c>
      <c r="T21" s="3">
        <f t="shared" si="5"/>
        <v>15</v>
      </c>
      <c r="U21" s="3">
        <f t="shared" si="5"/>
        <v>3</v>
      </c>
      <c r="V21" s="3">
        <f t="shared" si="5"/>
        <v>0</v>
      </c>
      <c r="W21" s="3">
        <f t="shared" si="5"/>
        <v>133</v>
      </c>
      <c r="X21" s="3">
        <f t="shared" si="5"/>
        <v>556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8</v>
      </c>
      <c r="F22" s="3">
        <v>24191</v>
      </c>
      <c r="G22" s="3">
        <v>264</v>
      </c>
      <c r="H22" s="3">
        <v>20</v>
      </c>
      <c r="I22" s="3">
        <v>8</v>
      </c>
      <c r="J22" s="3">
        <v>10</v>
      </c>
      <c r="K22" s="3">
        <v>0</v>
      </c>
      <c r="L22" s="3">
        <v>0</v>
      </c>
      <c r="M22" s="3">
        <v>49</v>
      </c>
      <c r="N22" s="3">
        <v>177</v>
      </c>
      <c r="O22" s="3">
        <v>0</v>
      </c>
      <c r="P22" s="3">
        <v>0</v>
      </c>
      <c r="Q22" s="3">
        <v>303</v>
      </c>
      <c r="R22" s="3">
        <v>0</v>
      </c>
      <c r="S22" s="3">
        <v>7</v>
      </c>
      <c r="T22" s="3">
        <v>5</v>
      </c>
      <c r="U22" s="3">
        <v>2</v>
      </c>
      <c r="V22" s="3">
        <v>0</v>
      </c>
      <c r="W22" s="3">
        <v>58</v>
      </c>
      <c r="X22" s="3">
        <v>231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9</v>
      </c>
      <c r="F23" s="3">
        <v>26307</v>
      </c>
      <c r="G23" s="3">
        <v>304</v>
      </c>
      <c r="H23" s="3">
        <v>17</v>
      </c>
      <c r="I23" s="3">
        <v>5</v>
      </c>
      <c r="J23" s="3">
        <v>9</v>
      </c>
      <c r="K23" s="3">
        <v>0</v>
      </c>
      <c r="L23" s="3">
        <v>0</v>
      </c>
      <c r="M23" s="3">
        <v>67</v>
      </c>
      <c r="N23" s="3">
        <v>205</v>
      </c>
      <c r="O23" s="3">
        <v>1</v>
      </c>
      <c r="P23" s="3">
        <v>0</v>
      </c>
      <c r="Q23" s="3">
        <v>423</v>
      </c>
      <c r="R23" s="3">
        <v>1</v>
      </c>
      <c r="S23" s="3">
        <v>11</v>
      </c>
      <c r="T23" s="3">
        <v>10</v>
      </c>
      <c r="U23" s="3">
        <v>1</v>
      </c>
      <c r="V23" s="3">
        <v>0</v>
      </c>
      <c r="W23" s="3">
        <v>75</v>
      </c>
      <c r="X23" s="3">
        <v>325</v>
      </c>
      <c r="Y23" s="3">
        <v>0</v>
      </c>
      <c r="Z23" s="3">
        <v>0</v>
      </c>
    </row>
    <row r="24" spans="1:26" ht="21" customHeight="1">
      <c r="A24" s="20" t="s">
        <v>103</v>
      </c>
      <c r="B24" s="13">
        <v>48</v>
      </c>
      <c r="C24" s="13">
        <v>882</v>
      </c>
      <c r="D24" s="13">
        <v>39821</v>
      </c>
      <c r="E24" s="8" t="s">
        <v>7</v>
      </c>
      <c r="F24" s="3">
        <f aca="true" t="shared" si="6" ref="F24:Z24">F25+F26</f>
        <v>153295</v>
      </c>
      <c r="G24" s="3">
        <f t="shared" si="6"/>
        <v>983</v>
      </c>
      <c r="H24" s="3">
        <f t="shared" si="6"/>
        <v>7</v>
      </c>
      <c r="I24" s="3">
        <f t="shared" si="6"/>
        <v>13</v>
      </c>
      <c r="J24" s="3">
        <f t="shared" si="6"/>
        <v>29</v>
      </c>
      <c r="K24" s="3">
        <f t="shared" si="6"/>
        <v>0</v>
      </c>
      <c r="L24" s="3">
        <f t="shared" si="6"/>
        <v>3</v>
      </c>
      <c r="M24" s="3">
        <f t="shared" si="6"/>
        <v>380</v>
      </c>
      <c r="N24" s="3">
        <f t="shared" si="6"/>
        <v>550</v>
      </c>
      <c r="O24" s="3">
        <f t="shared" si="6"/>
        <v>1</v>
      </c>
      <c r="P24" s="3">
        <f t="shared" si="6"/>
        <v>0</v>
      </c>
      <c r="Q24" s="3">
        <f t="shared" si="6"/>
        <v>894</v>
      </c>
      <c r="R24" s="3">
        <f t="shared" si="6"/>
        <v>12</v>
      </c>
      <c r="S24" s="3">
        <f t="shared" si="6"/>
        <v>17</v>
      </c>
      <c r="T24" s="3">
        <f t="shared" si="6"/>
        <v>20</v>
      </c>
      <c r="U24" s="3">
        <f t="shared" si="6"/>
        <v>0</v>
      </c>
      <c r="V24" s="3">
        <f t="shared" si="6"/>
        <v>0</v>
      </c>
      <c r="W24" s="3">
        <f t="shared" si="6"/>
        <v>387</v>
      </c>
      <c r="X24" s="3">
        <f t="shared" si="6"/>
        <v>458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8</v>
      </c>
      <c r="F25" s="3">
        <v>79298</v>
      </c>
      <c r="G25" s="3">
        <v>456</v>
      </c>
      <c r="H25" s="3">
        <v>2</v>
      </c>
      <c r="I25" s="3">
        <v>7</v>
      </c>
      <c r="J25" s="3">
        <v>14</v>
      </c>
      <c r="K25" s="3">
        <v>0</v>
      </c>
      <c r="L25" s="3">
        <v>2</v>
      </c>
      <c r="M25" s="3">
        <v>182</v>
      </c>
      <c r="N25" s="3">
        <v>248</v>
      </c>
      <c r="O25" s="3">
        <v>1</v>
      </c>
      <c r="P25" s="3">
        <v>0</v>
      </c>
      <c r="Q25" s="3">
        <v>406</v>
      </c>
      <c r="R25" s="3">
        <v>9</v>
      </c>
      <c r="S25" s="3">
        <v>5</v>
      </c>
      <c r="T25" s="3">
        <v>8</v>
      </c>
      <c r="U25" s="3">
        <v>0</v>
      </c>
      <c r="V25" s="3">
        <v>0</v>
      </c>
      <c r="W25" s="3">
        <v>179</v>
      </c>
      <c r="X25" s="3">
        <v>205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9</v>
      </c>
      <c r="F26" s="3">
        <v>73997</v>
      </c>
      <c r="G26" s="3">
        <v>527</v>
      </c>
      <c r="H26" s="3">
        <v>5</v>
      </c>
      <c r="I26" s="3">
        <v>6</v>
      </c>
      <c r="J26" s="3">
        <v>15</v>
      </c>
      <c r="K26" s="3">
        <v>0</v>
      </c>
      <c r="L26" s="3">
        <v>1</v>
      </c>
      <c r="M26" s="3">
        <v>198</v>
      </c>
      <c r="N26" s="3">
        <v>302</v>
      </c>
      <c r="O26" s="3">
        <v>0</v>
      </c>
      <c r="P26" s="3">
        <v>0</v>
      </c>
      <c r="Q26" s="3">
        <v>488</v>
      </c>
      <c r="R26" s="3">
        <v>3</v>
      </c>
      <c r="S26" s="3">
        <v>12</v>
      </c>
      <c r="T26" s="3">
        <v>12</v>
      </c>
      <c r="U26" s="3">
        <v>0</v>
      </c>
      <c r="V26" s="3">
        <v>0</v>
      </c>
      <c r="W26" s="3">
        <v>208</v>
      </c>
      <c r="X26" s="3">
        <v>253</v>
      </c>
      <c r="Y26" s="3">
        <v>0</v>
      </c>
      <c r="Z26" s="3">
        <v>0</v>
      </c>
    </row>
    <row r="27" spans="1:26" ht="21" customHeight="1">
      <c r="A27" s="20" t="s">
        <v>104</v>
      </c>
      <c r="B27" s="13">
        <v>10</v>
      </c>
      <c r="C27" s="13">
        <v>227</v>
      </c>
      <c r="D27" s="13">
        <v>12604</v>
      </c>
      <c r="E27" s="8" t="s">
        <v>7</v>
      </c>
      <c r="F27" s="3">
        <f aca="true" t="shared" si="7" ref="F27:Z27">F28+F29</f>
        <v>36603</v>
      </c>
      <c r="G27" s="3">
        <f t="shared" si="7"/>
        <v>609</v>
      </c>
      <c r="H27" s="3">
        <f t="shared" si="7"/>
        <v>0</v>
      </c>
      <c r="I27" s="3">
        <f t="shared" si="7"/>
        <v>7</v>
      </c>
      <c r="J27" s="3">
        <f t="shared" si="7"/>
        <v>13</v>
      </c>
      <c r="K27" s="3">
        <v>0</v>
      </c>
      <c r="L27" s="3">
        <f t="shared" si="7"/>
        <v>0</v>
      </c>
      <c r="M27" s="3">
        <f t="shared" si="7"/>
        <v>182</v>
      </c>
      <c r="N27" s="3">
        <f t="shared" si="7"/>
        <v>407</v>
      </c>
      <c r="O27" s="3">
        <f t="shared" si="7"/>
        <v>0</v>
      </c>
      <c r="P27" s="3">
        <f t="shared" si="7"/>
        <v>0</v>
      </c>
      <c r="Q27" s="3">
        <f t="shared" si="7"/>
        <v>152</v>
      </c>
      <c r="R27" s="3">
        <f t="shared" si="7"/>
        <v>0</v>
      </c>
      <c r="S27" s="3">
        <f t="shared" si="7"/>
        <v>10</v>
      </c>
      <c r="T27" s="3">
        <f t="shared" si="7"/>
        <v>3</v>
      </c>
      <c r="U27" s="3">
        <f t="shared" si="7"/>
        <v>0</v>
      </c>
      <c r="V27" s="3">
        <f t="shared" si="7"/>
        <v>0</v>
      </c>
      <c r="W27" s="3">
        <f t="shared" si="7"/>
        <v>37</v>
      </c>
      <c r="X27" s="3">
        <f t="shared" si="7"/>
        <v>102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8</v>
      </c>
      <c r="F28" s="3">
        <v>18259</v>
      </c>
      <c r="G28" s="3">
        <v>263</v>
      </c>
      <c r="H28" s="3">
        <v>0</v>
      </c>
      <c r="I28" s="3">
        <v>4</v>
      </c>
      <c r="J28" s="3">
        <v>9</v>
      </c>
      <c r="K28" s="3">
        <v>0</v>
      </c>
      <c r="L28" s="3">
        <v>0</v>
      </c>
      <c r="M28" s="3">
        <v>100</v>
      </c>
      <c r="N28" s="3">
        <v>150</v>
      </c>
      <c r="O28" s="3">
        <v>0</v>
      </c>
      <c r="P28" s="3">
        <v>0</v>
      </c>
      <c r="Q28" s="3">
        <v>78</v>
      </c>
      <c r="R28" s="3">
        <v>0</v>
      </c>
      <c r="S28" s="3">
        <v>3</v>
      </c>
      <c r="T28" s="3">
        <v>3</v>
      </c>
      <c r="U28" s="3">
        <v>0</v>
      </c>
      <c r="V28" s="3">
        <v>0</v>
      </c>
      <c r="W28" s="3">
        <v>18</v>
      </c>
      <c r="X28" s="3">
        <v>54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9</v>
      </c>
      <c r="F29" s="3">
        <v>18344</v>
      </c>
      <c r="G29" s="3">
        <v>346</v>
      </c>
      <c r="H29" s="3">
        <v>0</v>
      </c>
      <c r="I29" s="3">
        <v>3</v>
      </c>
      <c r="J29" s="3">
        <v>4</v>
      </c>
      <c r="K29" s="3">
        <v>0</v>
      </c>
      <c r="L29" s="3">
        <v>0</v>
      </c>
      <c r="M29" s="3">
        <v>82</v>
      </c>
      <c r="N29" s="3">
        <v>257</v>
      </c>
      <c r="O29" s="3">
        <v>0</v>
      </c>
      <c r="P29" s="3">
        <v>0</v>
      </c>
      <c r="Q29" s="3">
        <v>74</v>
      </c>
      <c r="R29" s="3">
        <v>0</v>
      </c>
      <c r="S29" s="3">
        <v>7</v>
      </c>
      <c r="T29" s="3">
        <v>0</v>
      </c>
      <c r="U29" s="3">
        <v>0</v>
      </c>
      <c r="V29" s="3">
        <v>0</v>
      </c>
      <c r="W29" s="3">
        <v>19</v>
      </c>
      <c r="X29" s="3">
        <v>48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sheetProtection/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B3:B5"/>
    <mergeCell ref="C3:C5"/>
    <mergeCell ref="D3:D5"/>
    <mergeCell ref="A3:A5"/>
    <mergeCell ref="A9:A11"/>
    <mergeCell ref="A12:A14"/>
    <mergeCell ref="B9:B11"/>
    <mergeCell ref="B12:B14"/>
    <mergeCell ref="B15:B17"/>
    <mergeCell ref="B18:B20"/>
    <mergeCell ref="B6:B8"/>
    <mergeCell ref="C6:C8"/>
    <mergeCell ref="C15:C17"/>
    <mergeCell ref="C18:C20"/>
    <mergeCell ref="C21:C23"/>
    <mergeCell ref="C24:C26"/>
    <mergeCell ref="C27:C29"/>
    <mergeCell ref="B21:B23"/>
    <mergeCell ref="B24:B26"/>
    <mergeCell ref="B27:B29"/>
    <mergeCell ref="P4:P5"/>
    <mergeCell ref="S4:V4"/>
    <mergeCell ref="Y4:Y5"/>
    <mergeCell ref="Z4:Z5"/>
    <mergeCell ref="C9:C11"/>
    <mergeCell ref="C12:C14"/>
    <mergeCell ref="D6:D8"/>
    <mergeCell ref="W4:W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30" sqref="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43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80</v>
      </c>
      <c r="B3" s="16" t="s">
        <v>81</v>
      </c>
      <c r="C3" s="38" t="s">
        <v>39</v>
      </c>
      <c r="D3" s="39"/>
      <c r="E3" s="36" t="s">
        <v>86</v>
      </c>
      <c r="F3" s="23"/>
      <c r="G3" s="23"/>
      <c r="H3" s="23"/>
      <c r="I3" s="37"/>
      <c r="J3" s="16" t="s">
        <v>89</v>
      </c>
      <c r="K3" s="16" t="s">
        <v>90</v>
      </c>
      <c r="L3" s="16" t="s">
        <v>91</v>
      </c>
      <c r="M3" s="16" t="s">
        <v>92</v>
      </c>
      <c r="N3" s="16" t="s">
        <v>93</v>
      </c>
      <c r="O3" s="16" t="s">
        <v>94</v>
      </c>
      <c r="P3" s="16" t="s">
        <v>10</v>
      </c>
      <c r="Q3" s="16" t="s">
        <v>95</v>
      </c>
      <c r="R3" s="16" t="s">
        <v>96</v>
      </c>
      <c r="S3" s="7"/>
    </row>
    <row r="4" spans="1:19" ht="39" customHeight="1">
      <c r="A4" s="19"/>
      <c r="B4" s="19"/>
      <c r="C4" s="40"/>
      <c r="D4" s="41"/>
      <c r="E4" s="16" t="s">
        <v>84</v>
      </c>
      <c r="F4" s="16" t="s">
        <v>85</v>
      </c>
      <c r="G4" s="36" t="s">
        <v>88</v>
      </c>
      <c r="H4" s="37"/>
      <c r="I4" s="16" t="s">
        <v>87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82</v>
      </c>
      <c r="D5" s="10" t="s">
        <v>83</v>
      </c>
      <c r="E5" s="17"/>
      <c r="F5" s="17"/>
      <c r="G5" s="11" t="s">
        <v>11</v>
      </c>
      <c r="H5" s="11" t="s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97</v>
      </c>
      <c r="B6" s="8" t="s">
        <v>16</v>
      </c>
      <c r="C6" s="3">
        <f aca="true" t="shared" si="0" ref="C6:P6">C7+C8</f>
        <v>2113</v>
      </c>
      <c r="D6" s="3">
        <f>D7+D8</f>
        <v>2113</v>
      </c>
      <c r="E6" s="3">
        <f t="shared" si="0"/>
        <v>716</v>
      </c>
      <c r="F6" s="3">
        <f t="shared" si="0"/>
        <v>685</v>
      </c>
      <c r="G6" s="3">
        <f t="shared" si="0"/>
        <v>18</v>
      </c>
      <c r="H6" s="3">
        <f t="shared" si="0"/>
        <v>13</v>
      </c>
      <c r="I6" s="3">
        <f t="shared" si="0"/>
        <v>0</v>
      </c>
      <c r="J6" s="3">
        <f t="shared" si="0"/>
        <v>0</v>
      </c>
      <c r="K6" s="3">
        <f t="shared" si="0"/>
        <v>14</v>
      </c>
      <c r="L6" s="3">
        <f t="shared" si="0"/>
        <v>0</v>
      </c>
      <c r="M6" s="3">
        <f t="shared" si="0"/>
        <v>294</v>
      </c>
      <c r="N6" s="3">
        <f t="shared" si="0"/>
        <v>22</v>
      </c>
      <c r="O6" s="3">
        <f t="shared" si="0"/>
        <v>6</v>
      </c>
      <c r="P6" s="3">
        <f t="shared" si="0"/>
        <v>1</v>
      </c>
      <c r="Q6" s="13">
        <f>Q9+Q12+Q15+Q18+Q21+Q24+Q27</f>
        <v>150</v>
      </c>
      <c r="R6" s="13">
        <f>R9+R12+R15+R18+R21+R24+R27</f>
        <v>124</v>
      </c>
    </row>
    <row r="7" spans="1:18" ht="18.75" customHeight="1">
      <c r="A7" s="21"/>
      <c r="B7" s="8" t="s">
        <v>17</v>
      </c>
      <c r="C7" s="3">
        <v>1024</v>
      </c>
      <c r="D7" s="3">
        <v>1024</v>
      </c>
      <c r="E7" s="3">
        <v>382</v>
      </c>
      <c r="F7" s="4">
        <v>366</v>
      </c>
      <c r="G7" s="4">
        <v>11</v>
      </c>
      <c r="H7" s="4">
        <v>5</v>
      </c>
      <c r="I7" s="4">
        <v>0</v>
      </c>
      <c r="J7" s="4">
        <v>0</v>
      </c>
      <c r="K7" s="4">
        <v>7</v>
      </c>
      <c r="L7" s="4">
        <v>0</v>
      </c>
      <c r="M7" s="4">
        <v>193</v>
      </c>
      <c r="N7" s="4">
        <v>13</v>
      </c>
      <c r="O7" s="4">
        <v>2</v>
      </c>
      <c r="P7" s="4">
        <v>0</v>
      </c>
      <c r="Q7" s="14"/>
      <c r="R7" s="14"/>
    </row>
    <row r="8" spans="1:18" ht="18.75" customHeight="1">
      <c r="A8" s="22"/>
      <c r="B8" s="8" t="s">
        <v>18</v>
      </c>
      <c r="C8" s="3">
        <v>1089</v>
      </c>
      <c r="D8" s="3">
        <v>1089</v>
      </c>
      <c r="E8" s="3">
        <v>334</v>
      </c>
      <c r="F8" s="4">
        <v>319</v>
      </c>
      <c r="G8" s="4">
        <v>7</v>
      </c>
      <c r="H8" s="4">
        <v>8</v>
      </c>
      <c r="I8" s="4">
        <v>0</v>
      </c>
      <c r="J8" s="4">
        <v>0</v>
      </c>
      <c r="K8" s="4">
        <v>7</v>
      </c>
      <c r="L8" s="4">
        <v>0</v>
      </c>
      <c r="M8" s="4">
        <v>101</v>
      </c>
      <c r="N8" s="4">
        <v>9</v>
      </c>
      <c r="O8" s="4">
        <v>4</v>
      </c>
      <c r="P8" s="4">
        <v>1</v>
      </c>
      <c r="Q8" s="15"/>
      <c r="R8" s="15"/>
    </row>
    <row r="9" spans="1:18" ht="18.75" customHeight="1">
      <c r="A9" s="20" t="s">
        <v>98</v>
      </c>
      <c r="B9" s="8" t="s">
        <v>16</v>
      </c>
      <c r="C9" s="3">
        <f>C10+C11</f>
        <v>655</v>
      </c>
      <c r="D9" s="3">
        <f>D10+D11</f>
        <v>655</v>
      </c>
      <c r="E9" s="3">
        <f>E10+E11</f>
        <v>148</v>
      </c>
      <c r="F9" s="3">
        <f aca="true" t="shared" si="1" ref="F9:P9">F10+F11</f>
        <v>138</v>
      </c>
      <c r="G9" s="3">
        <f t="shared" si="1"/>
        <v>3</v>
      </c>
      <c r="H9" s="3">
        <f t="shared" si="1"/>
        <v>7</v>
      </c>
      <c r="I9" s="3">
        <f t="shared" si="1"/>
        <v>0</v>
      </c>
      <c r="J9" s="3">
        <f t="shared" si="1"/>
        <v>0</v>
      </c>
      <c r="K9" s="3">
        <f t="shared" si="1"/>
        <v>2</v>
      </c>
      <c r="L9" s="3">
        <f t="shared" si="1"/>
        <v>0</v>
      </c>
      <c r="M9" s="3">
        <f t="shared" si="1"/>
        <v>55</v>
      </c>
      <c r="N9" s="3">
        <f t="shared" si="1"/>
        <v>6</v>
      </c>
      <c r="O9" s="3">
        <f t="shared" si="1"/>
        <v>3</v>
      </c>
      <c r="P9" s="3">
        <f t="shared" si="1"/>
        <v>0</v>
      </c>
      <c r="Q9" s="13">
        <v>40</v>
      </c>
      <c r="R9" s="13">
        <v>25</v>
      </c>
    </row>
    <row r="10" spans="1:18" ht="18.75" customHeight="1">
      <c r="A10" s="21"/>
      <c r="B10" s="8" t="s">
        <v>17</v>
      </c>
      <c r="C10" s="3">
        <v>320</v>
      </c>
      <c r="D10" s="3">
        <v>320</v>
      </c>
      <c r="E10" s="3">
        <v>79</v>
      </c>
      <c r="F10" s="3">
        <v>74</v>
      </c>
      <c r="G10" s="3">
        <v>2</v>
      </c>
      <c r="H10" s="3">
        <v>3</v>
      </c>
      <c r="I10" s="3">
        <v>0</v>
      </c>
      <c r="J10" s="3">
        <v>0</v>
      </c>
      <c r="K10" s="3">
        <v>2</v>
      </c>
      <c r="L10" s="3">
        <v>0</v>
      </c>
      <c r="M10" s="3">
        <v>39</v>
      </c>
      <c r="N10" s="3">
        <v>4</v>
      </c>
      <c r="O10" s="3">
        <v>1</v>
      </c>
      <c r="P10" s="3">
        <v>0</v>
      </c>
      <c r="Q10" s="14"/>
      <c r="R10" s="14"/>
    </row>
    <row r="11" spans="1:18" ht="18.75" customHeight="1">
      <c r="A11" s="22"/>
      <c r="B11" s="8" t="s">
        <v>18</v>
      </c>
      <c r="C11" s="3">
        <v>335</v>
      </c>
      <c r="D11" s="3">
        <v>335</v>
      </c>
      <c r="E11" s="3">
        <v>69</v>
      </c>
      <c r="F11" s="3">
        <v>64</v>
      </c>
      <c r="G11" s="3">
        <v>1</v>
      </c>
      <c r="H11" s="3">
        <v>4</v>
      </c>
      <c r="I11" s="3">
        <v>0</v>
      </c>
      <c r="J11" s="3">
        <v>0</v>
      </c>
      <c r="K11" s="3">
        <v>0</v>
      </c>
      <c r="L11" s="3">
        <v>0</v>
      </c>
      <c r="M11" s="3">
        <v>16</v>
      </c>
      <c r="N11" s="3">
        <v>2</v>
      </c>
      <c r="O11" s="3">
        <v>2</v>
      </c>
      <c r="P11" s="3">
        <v>0</v>
      </c>
      <c r="Q11" s="15"/>
      <c r="R11" s="15"/>
    </row>
    <row r="12" spans="1:18" ht="18.75" customHeight="1">
      <c r="A12" s="20" t="s">
        <v>99</v>
      </c>
      <c r="B12" s="8" t="s">
        <v>16</v>
      </c>
      <c r="C12" s="3">
        <f aca="true" t="shared" si="2" ref="C12:P12">C13+C14</f>
        <v>404</v>
      </c>
      <c r="D12" s="3">
        <f>D13+D14</f>
        <v>404</v>
      </c>
      <c r="E12" s="3">
        <f t="shared" si="2"/>
        <v>145</v>
      </c>
      <c r="F12" s="3">
        <f t="shared" si="2"/>
        <v>137</v>
      </c>
      <c r="G12" s="3">
        <f t="shared" si="2"/>
        <v>8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2</v>
      </c>
      <c r="L12" s="3">
        <f t="shared" si="2"/>
        <v>0</v>
      </c>
      <c r="M12" s="3">
        <f t="shared" si="2"/>
        <v>62</v>
      </c>
      <c r="N12" s="3">
        <f t="shared" si="2"/>
        <v>8</v>
      </c>
      <c r="O12" s="3">
        <f t="shared" si="2"/>
        <v>1</v>
      </c>
      <c r="P12" s="3">
        <f t="shared" si="2"/>
        <v>0</v>
      </c>
      <c r="Q12" s="13">
        <v>24</v>
      </c>
      <c r="R12" s="13">
        <v>25</v>
      </c>
    </row>
    <row r="13" spans="1:18" ht="18.75" customHeight="1">
      <c r="A13" s="21"/>
      <c r="B13" s="8" t="s">
        <v>17</v>
      </c>
      <c r="C13" s="3">
        <v>198</v>
      </c>
      <c r="D13" s="3">
        <v>198</v>
      </c>
      <c r="E13" s="3">
        <v>81</v>
      </c>
      <c r="F13" s="3">
        <v>74</v>
      </c>
      <c r="G13" s="3">
        <v>7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41</v>
      </c>
      <c r="N13" s="3">
        <v>7</v>
      </c>
      <c r="O13" s="3">
        <v>0</v>
      </c>
      <c r="P13" s="3">
        <v>0</v>
      </c>
      <c r="Q13" s="14"/>
      <c r="R13" s="14"/>
    </row>
    <row r="14" spans="1:18" ht="18.75" customHeight="1">
      <c r="A14" s="22"/>
      <c r="B14" s="8" t="s">
        <v>18</v>
      </c>
      <c r="C14" s="3">
        <v>206</v>
      </c>
      <c r="D14" s="3">
        <v>206</v>
      </c>
      <c r="E14" s="3">
        <v>64</v>
      </c>
      <c r="F14" s="3">
        <v>63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21</v>
      </c>
      <c r="N14" s="3">
        <v>1</v>
      </c>
      <c r="O14" s="3">
        <v>1</v>
      </c>
      <c r="P14" s="3">
        <v>0</v>
      </c>
      <c r="Q14" s="15"/>
      <c r="R14" s="15"/>
    </row>
    <row r="15" spans="1:18" ht="18.75" customHeight="1">
      <c r="A15" s="20" t="s">
        <v>100</v>
      </c>
      <c r="B15" s="8" t="s">
        <v>16</v>
      </c>
      <c r="C15" s="3">
        <f aca="true" t="shared" si="3" ref="C15:P15">C16+C17</f>
        <v>66</v>
      </c>
      <c r="D15" s="3">
        <f>D16+D17</f>
        <v>66</v>
      </c>
      <c r="E15" s="3">
        <f t="shared" si="3"/>
        <v>31</v>
      </c>
      <c r="F15" s="3">
        <f t="shared" si="3"/>
        <v>30</v>
      </c>
      <c r="G15" s="3">
        <f t="shared" si="3"/>
        <v>1</v>
      </c>
      <c r="H15" s="3">
        <f t="shared" si="3"/>
        <v>0</v>
      </c>
      <c r="I15" s="3">
        <f t="shared" si="3"/>
        <v>0</v>
      </c>
      <c r="J15" s="3">
        <f t="shared" si="3"/>
        <v>0</v>
      </c>
      <c r="K15" s="3">
        <f t="shared" si="3"/>
        <v>2</v>
      </c>
      <c r="L15" s="3">
        <f t="shared" si="3"/>
        <v>0</v>
      </c>
      <c r="M15" s="3">
        <f t="shared" si="3"/>
        <v>14</v>
      </c>
      <c r="N15" s="3">
        <f t="shared" si="3"/>
        <v>2</v>
      </c>
      <c r="O15" s="3">
        <f t="shared" si="3"/>
        <v>0</v>
      </c>
      <c r="P15" s="3">
        <f t="shared" si="3"/>
        <v>0</v>
      </c>
      <c r="Q15" s="13">
        <v>12</v>
      </c>
      <c r="R15" s="13">
        <v>10</v>
      </c>
    </row>
    <row r="16" spans="1:18" ht="18.75" customHeight="1">
      <c r="A16" s="21"/>
      <c r="B16" s="8" t="s">
        <v>17</v>
      </c>
      <c r="C16" s="3">
        <v>27</v>
      </c>
      <c r="D16" s="3">
        <v>27</v>
      </c>
      <c r="E16" s="3">
        <v>13</v>
      </c>
      <c r="F16" s="3">
        <v>13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8</v>
      </c>
      <c r="N16" s="3">
        <v>0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8" t="s">
        <v>18</v>
      </c>
      <c r="C17" s="3">
        <v>39</v>
      </c>
      <c r="D17" s="3">
        <v>39</v>
      </c>
      <c r="E17" s="3">
        <v>18</v>
      </c>
      <c r="F17" s="3">
        <v>17</v>
      </c>
      <c r="G17" s="3">
        <v>1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6</v>
      </c>
      <c r="N17" s="3">
        <v>2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101</v>
      </c>
      <c r="B18" s="8" t="s">
        <v>16</v>
      </c>
      <c r="C18" s="3">
        <f aca="true" t="shared" si="4" ref="C18:P18">C19+C20</f>
        <v>419</v>
      </c>
      <c r="D18" s="3">
        <f>D19+D20</f>
        <v>419</v>
      </c>
      <c r="E18" s="3">
        <f t="shared" si="4"/>
        <v>121</v>
      </c>
      <c r="F18" s="3">
        <f t="shared" si="4"/>
        <v>119</v>
      </c>
      <c r="G18" s="3">
        <f t="shared" si="4"/>
        <v>1</v>
      </c>
      <c r="H18" s="3">
        <f t="shared" si="4"/>
        <v>1</v>
      </c>
      <c r="I18" s="3">
        <f t="shared" si="4"/>
        <v>0</v>
      </c>
      <c r="J18" s="3">
        <f t="shared" si="4"/>
        <v>0</v>
      </c>
      <c r="K18" s="3">
        <f t="shared" si="4"/>
        <v>4</v>
      </c>
      <c r="L18" s="3">
        <f t="shared" si="4"/>
        <v>0</v>
      </c>
      <c r="M18" s="3">
        <f t="shared" si="4"/>
        <v>44</v>
      </c>
      <c r="N18" s="3">
        <f t="shared" si="4"/>
        <v>1</v>
      </c>
      <c r="O18" s="3">
        <f t="shared" si="4"/>
        <v>2</v>
      </c>
      <c r="P18" s="3">
        <f t="shared" si="4"/>
        <v>1</v>
      </c>
      <c r="Q18" s="13">
        <v>22</v>
      </c>
      <c r="R18" s="13">
        <v>17</v>
      </c>
    </row>
    <row r="19" spans="1:18" ht="18.75" customHeight="1">
      <c r="A19" s="21"/>
      <c r="B19" s="8" t="s">
        <v>17</v>
      </c>
      <c r="C19" s="3">
        <v>207</v>
      </c>
      <c r="D19" s="3">
        <v>207</v>
      </c>
      <c r="E19" s="3">
        <v>60</v>
      </c>
      <c r="F19" s="3">
        <v>58</v>
      </c>
      <c r="G19" s="3">
        <v>1</v>
      </c>
      <c r="H19" s="3">
        <v>1</v>
      </c>
      <c r="I19" s="3">
        <v>0</v>
      </c>
      <c r="J19" s="3">
        <v>0</v>
      </c>
      <c r="K19" s="3">
        <v>2</v>
      </c>
      <c r="L19" s="3">
        <v>0</v>
      </c>
      <c r="M19" s="3">
        <v>27</v>
      </c>
      <c r="N19" s="3">
        <v>1</v>
      </c>
      <c r="O19" s="3">
        <v>1</v>
      </c>
      <c r="P19" s="3">
        <v>0</v>
      </c>
      <c r="Q19" s="14"/>
      <c r="R19" s="14"/>
    </row>
    <row r="20" spans="1:18" ht="18.75" customHeight="1">
      <c r="A20" s="22"/>
      <c r="B20" s="8" t="s">
        <v>18</v>
      </c>
      <c r="C20" s="3">
        <v>212</v>
      </c>
      <c r="D20" s="3">
        <v>212</v>
      </c>
      <c r="E20" s="3">
        <v>61</v>
      </c>
      <c r="F20" s="3">
        <v>61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17</v>
      </c>
      <c r="N20" s="3">
        <v>0</v>
      </c>
      <c r="O20" s="3">
        <v>1</v>
      </c>
      <c r="P20" s="3">
        <v>1</v>
      </c>
      <c r="Q20" s="15"/>
      <c r="R20" s="15"/>
    </row>
    <row r="21" spans="1:18" ht="18.75" customHeight="1">
      <c r="A21" s="20" t="s">
        <v>102</v>
      </c>
      <c r="B21" s="8" t="s">
        <v>16</v>
      </c>
      <c r="C21" s="3">
        <f>C22+C23</f>
        <v>65</v>
      </c>
      <c r="D21" s="3">
        <f>D22+D23</f>
        <v>65</v>
      </c>
      <c r="E21" s="3">
        <f>E22+E23</f>
        <v>33</v>
      </c>
      <c r="F21" s="3">
        <f>F22+F23</f>
        <v>31</v>
      </c>
      <c r="G21" s="3">
        <f aca="true" t="shared" si="5" ref="G21:P21">G22+G23</f>
        <v>2</v>
      </c>
      <c r="H21" s="3">
        <f t="shared" si="5"/>
        <v>0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31</v>
      </c>
      <c r="N21" s="3">
        <f t="shared" si="5"/>
        <v>2</v>
      </c>
      <c r="O21" s="3">
        <f t="shared" si="5"/>
        <v>0</v>
      </c>
      <c r="P21" s="3">
        <f t="shared" si="5"/>
        <v>0</v>
      </c>
      <c r="Q21" s="13">
        <v>11</v>
      </c>
      <c r="R21" s="13">
        <v>7</v>
      </c>
    </row>
    <row r="22" spans="1:18" ht="18.75" customHeight="1">
      <c r="A22" s="21"/>
      <c r="B22" s="8" t="s">
        <v>17</v>
      </c>
      <c r="C22" s="3">
        <v>27</v>
      </c>
      <c r="D22" s="3">
        <v>27</v>
      </c>
      <c r="E22" s="3">
        <v>17</v>
      </c>
      <c r="F22" s="3">
        <v>16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18</v>
      </c>
      <c r="N22" s="3">
        <v>1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8" t="s">
        <v>18</v>
      </c>
      <c r="C23" s="3">
        <v>38</v>
      </c>
      <c r="D23" s="3">
        <v>38</v>
      </c>
      <c r="E23" s="3">
        <v>16</v>
      </c>
      <c r="F23" s="3">
        <v>15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13</v>
      </c>
      <c r="N23" s="3">
        <v>1</v>
      </c>
      <c r="O23" s="3">
        <v>0</v>
      </c>
      <c r="P23" s="3">
        <v>0</v>
      </c>
      <c r="Q23" s="15"/>
      <c r="R23" s="15"/>
    </row>
    <row r="24" spans="1:18" ht="18.75" customHeight="1">
      <c r="A24" s="20" t="s">
        <v>103</v>
      </c>
      <c r="B24" s="8" t="s">
        <v>16</v>
      </c>
      <c r="C24" s="3">
        <f>C25+C26</f>
        <v>390</v>
      </c>
      <c r="D24" s="3">
        <f>D25+D26</f>
        <v>390</v>
      </c>
      <c r="E24" s="3">
        <f>E25+E26</f>
        <v>177</v>
      </c>
      <c r="F24" s="3">
        <f>F25+F26</f>
        <v>173</v>
      </c>
      <c r="G24" s="3">
        <f aca="true" t="shared" si="6" ref="G24:P24">G25+G26</f>
        <v>1</v>
      </c>
      <c r="H24" s="3">
        <f t="shared" si="6"/>
        <v>3</v>
      </c>
      <c r="I24" s="3">
        <f t="shared" si="6"/>
        <v>0</v>
      </c>
      <c r="J24" s="3">
        <f t="shared" si="6"/>
        <v>0</v>
      </c>
      <c r="K24" s="3">
        <f t="shared" si="6"/>
        <v>4</v>
      </c>
      <c r="L24" s="3">
        <v>0</v>
      </c>
      <c r="M24" s="3">
        <f t="shared" si="6"/>
        <v>72</v>
      </c>
      <c r="N24" s="3">
        <f t="shared" si="6"/>
        <v>1</v>
      </c>
      <c r="O24" s="3">
        <f t="shared" si="6"/>
        <v>0</v>
      </c>
      <c r="P24" s="3">
        <f t="shared" si="6"/>
        <v>0</v>
      </c>
      <c r="Q24" s="13">
        <v>29</v>
      </c>
      <c r="R24" s="13">
        <v>28</v>
      </c>
    </row>
    <row r="25" spans="1:18" ht="18.75" customHeight="1">
      <c r="A25" s="21"/>
      <c r="B25" s="8" t="s">
        <v>17</v>
      </c>
      <c r="C25" s="3">
        <v>192</v>
      </c>
      <c r="D25" s="3">
        <v>192</v>
      </c>
      <c r="E25" s="3">
        <v>93</v>
      </c>
      <c r="F25" s="3">
        <v>93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47</v>
      </c>
      <c r="N25" s="3">
        <v>0</v>
      </c>
      <c r="O25" s="3">
        <v>0</v>
      </c>
      <c r="P25" s="3">
        <v>0</v>
      </c>
      <c r="Q25" s="14"/>
      <c r="R25" s="14"/>
    </row>
    <row r="26" spans="1:18" ht="18.75" customHeight="1">
      <c r="A26" s="22"/>
      <c r="B26" s="8" t="s">
        <v>18</v>
      </c>
      <c r="C26" s="3">
        <v>198</v>
      </c>
      <c r="D26" s="3">
        <v>198</v>
      </c>
      <c r="E26" s="3">
        <v>84</v>
      </c>
      <c r="F26" s="3">
        <v>80</v>
      </c>
      <c r="G26" s="3">
        <v>1</v>
      </c>
      <c r="H26" s="3">
        <v>3</v>
      </c>
      <c r="I26" s="3">
        <v>0</v>
      </c>
      <c r="J26" s="3">
        <v>0</v>
      </c>
      <c r="K26" s="3">
        <v>2</v>
      </c>
      <c r="L26" s="3">
        <v>0</v>
      </c>
      <c r="M26" s="3">
        <v>25</v>
      </c>
      <c r="N26" s="3">
        <v>1</v>
      </c>
      <c r="O26" s="3">
        <v>0</v>
      </c>
      <c r="P26" s="3">
        <v>0</v>
      </c>
      <c r="Q26" s="15"/>
      <c r="R26" s="15"/>
    </row>
    <row r="27" spans="1:18" ht="18.75" customHeight="1">
      <c r="A27" s="20" t="s">
        <v>104</v>
      </c>
      <c r="B27" s="8" t="s">
        <v>16</v>
      </c>
      <c r="C27" s="3">
        <f>C28+C29</f>
        <v>114</v>
      </c>
      <c r="D27" s="3">
        <f>D28+D29</f>
        <v>114</v>
      </c>
      <c r="E27" s="3">
        <f>E28+E29</f>
        <v>61</v>
      </c>
      <c r="F27" s="3">
        <f>F28+F29</f>
        <v>57</v>
      </c>
      <c r="G27" s="3">
        <f aca="true" t="shared" si="7" ref="G27:P27">G28+G29</f>
        <v>2</v>
      </c>
      <c r="H27" s="3">
        <f t="shared" si="7"/>
        <v>2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v>0</v>
      </c>
      <c r="M27" s="3">
        <f t="shared" si="7"/>
        <v>16</v>
      </c>
      <c r="N27" s="3">
        <f t="shared" si="7"/>
        <v>2</v>
      </c>
      <c r="O27" s="3">
        <f t="shared" si="7"/>
        <v>0</v>
      </c>
      <c r="P27" s="3">
        <f t="shared" si="7"/>
        <v>0</v>
      </c>
      <c r="Q27" s="13">
        <v>12</v>
      </c>
      <c r="R27" s="13">
        <v>12</v>
      </c>
    </row>
    <row r="28" spans="1:18" ht="18.75" customHeight="1">
      <c r="A28" s="21"/>
      <c r="B28" s="8" t="s">
        <v>17</v>
      </c>
      <c r="C28" s="3">
        <v>53</v>
      </c>
      <c r="D28" s="3">
        <v>53</v>
      </c>
      <c r="E28" s="3">
        <v>39</v>
      </c>
      <c r="F28" s="3">
        <v>38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13</v>
      </c>
      <c r="N28" s="3">
        <v>0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18</v>
      </c>
      <c r="C29" s="3">
        <v>61</v>
      </c>
      <c r="D29" s="3">
        <v>61</v>
      </c>
      <c r="E29" s="3">
        <v>22</v>
      </c>
      <c r="F29" s="3">
        <v>19</v>
      </c>
      <c r="G29" s="3">
        <v>2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3</v>
      </c>
      <c r="N29" s="3">
        <v>2</v>
      </c>
      <c r="O29" s="3">
        <v>0</v>
      </c>
      <c r="P29" s="3">
        <v>0</v>
      </c>
      <c r="Q29" s="15"/>
      <c r="R29" s="15"/>
    </row>
    <row r="30" spans="1:18" ht="51" customHeight="1">
      <c r="A30" s="9" t="s">
        <v>107</v>
      </c>
      <c r="B30" s="33" t="s">
        <v>29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sheetProtection/>
  <mergeCells count="43">
    <mergeCell ref="Q21:Q23"/>
    <mergeCell ref="R21:R23"/>
    <mergeCell ref="Q24:Q26"/>
    <mergeCell ref="R24:R26"/>
    <mergeCell ref="Q27:Q29"/>
    <mergeCell ref="R27:R29"/>
    <mergeCell ref="Q12:Q14"/>
    <mergeCell ref="R12:R14"/>
    <mergeCell ref="Q15:Q17"/>
    <mergeCell ref="R15:R17"/>
    <mergeCell ref="Q18:Q20"/>
    <mergeCell ref="R18:R20"/>
    <mergeCell ref="K3:K5"/>
    <mergeCell ref="O3:O5"/>
    <mergeCell ref="J3:J5"/>
    <mergeCell ref="Q6:Q8"/>
    <mergeCell ref="R6:R8"/>
    <mergeCell ref="Q9:Q11"/>
    <mergeCell ref="R9:R11"/>
    <mergeCell ref="P3:P5"/>
    <mergeCell ref="Q3:Q5"/>
    <mergeCell ref="R3:R5"/>
    <mergeCell ref="M3:M5"/>
    <mergeCell ref="N3:N5"/>
    <mergeCell ref="L3:L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C1">
      <selection activeCell="E11" sqref="E11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58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61</v>
      </c>
      <c r="B3" s="16" t="s">
        <v>64</v>
      </c>
      <c r="C3" s="16" t="s">
        <v>62</v>
      </c>
      <c r="D3" s="16" t="s">
        <v>63</v>
      </c>
      <c r="E3" s="16" t="s">
        <v>65</v>
      </c>
      <c r="F3" s="32" t="s">
        <v>66</v>
      </c>
      <c r="G3" s="23" t="s">
        <v>68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75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67</v>
      </c>
      <c r="H4" s="28" t="s">
        <v>69</v>
      </c>
      <c r="I4" s="18" t="s">
        <v>77</v>
      </c>
      <c r="J4" s="18"/>
      <c r="K4" s="18"/>
      <c r="L4" s="18"/>
      <c r="M4" s="16" t="s">
        <v>35</v>
      </c>
      <c r="N4" s="26" t="s">
        <v>36</v>
      </c>
      <c r="O4" s="16" t="s">
        <v>72</v>
      </c>
      <c r="P4" s="16" t="s">
        <v>73</v>
      </c>
      <c r="Q4" s="28" t="s">
        <v>67</v>
      </c>
      <c r="R4" s="16" t="s">
        <v>74</v>
      </c>
      <c r="S4" s="18" t="s">
        <v>76</v>
      </c>
      <c r="T4" s="18"/>
      <c r="U4" s="18"/>
      <c r="V4" s="18"/>
      <c r="W4" s="16" t="s">
        <v>37</v>
      </c>
      <c r="X4" s="26" t="s">
        <v>38</v>
      </c>
      <c r="Y4" s="16" t="s">
        <v>78</v>
      </c>
      <c r="Z4" s="16" t="s">
        <v>79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70</v>
      </c>
      <c r="J5" s="11" t="s">
        <v>71</v>
      </c>
      <c r="K5" s="12" t="s">
        <v>3</v>
      </c>
      <c r="L5" s="12" t="s">
        <v>34</v>
      </c>
      <c r="M5" s="17"/>
      <c r="N5" s="27"/>
      <c r="O5" s="17"/>
      <c r="P5" s="17"/>
      <c r="Q5" s="29"/>
      <c r="R5" s="17"/>
      <c r="S5" s="11" t="s">
        <v>70</v>
      </c>
      <c r="T5" s="11" t="s">
        <v>71</v>
      </c>
      <c r="U5" s="12" t="s">
        <v>3</v>
      </c>
      <c r="V5" s="12" t="s">
        <v>34</v>
      </c>
      <c r="W5" s="17"/>
      <c r="X5" s="27"/>
      <c r="Y5" s="17"/>
      <c r="Z5" s="17"/>
      <c r="AA5" s="6"/>
    </row>
    <row r="6" spans="1:26" ht="21" customHeight="1">
      <c r="A6" s="20" t="s">
        <v>97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213881</v>
      </c>
      <c r="E6" s="8" t="s">
        <v>7</v>
      </c>
      <c r="F6" s="3">
        <f aca="true" t="shared" si="0" ref="F6:Z6">F7+F8</f>
        <v>716232</v>
      </c>
      <c r="G6" s="3">
        <f t="shared" si="0"/>
        <v>9785</v>
      </c>
      <c r="H6" s="3">
        <f t="shared" si="0"/>
        <v>171</v>
      </c>
      <c r="I6" s="3">
        <f t="shared" si="0"/>
        <v>163</v>
      </c>
      <c r="J6" s="3">
        <f t="shared" si="0"/>
        <v>297</v>
      </c>
      <c r="K6" s="3">
        <f t="shared" si="0"/>
        <v>2</v>
      </c>
      <c r="L6" s="3">
        <f t="shared" si="0"/>
        <v>4</v>
      </c>
      <c r="M6" s="3">
        <f t="shared" si="0"/>
        <v>3309</v>
      </c>
      <c r="N6" s="3">
        <f t="shared" si="0"/>
        <v>5831</v>
      </c>
      <c r="O6" s="3">
        <f t="shared" si="0"/>
        <v>8</v>
      </c>
      <c r="P6" s="3">
        <f t="shared" si="0"/>
        <v>0</v>
      </c>
      <c r="Q6" s="3">
        <f t="shared" si="0"/>
        <v>9818</v>
      </c>
      <c r="R6" s="3">
        <f t="shared" si="0"/>
        <v>17</v>
      </c>
      <c r="S6" s="3">
        <f t="shared" si="0"/>
        <v>226</v>
      </c>
      <c r="T6" s="3">
        <f t="shared" si="0"/>
        <v>207</v>
      </c>
      <c r="U6" s="3">
        <f t="shared" si="0"/>
        <v>14</v>
      </c>
      <c r="V6" s="3">
        <f t="shared" si="0"/>
        <v>0</v>
      </c>
      <c r="W6" s="3">
        <f t="shared" si="0"/>
        <v>3484</v>
      </c>
      <c r="X6" s="3">
        <f t="shared" si="0"/>
        <v>5869</v>
      </c>
      <c r="Y6" s="3">
        <f t="shared" si="0"/>
        <v>0</v>
      </c>
      <c r="Z6" s="3">
        <f t="shared" si="0"/>
        <v>1</v>
      </c>
    </row>
    <row r="7" spans="1:26" ht="21" customHeight="1">
      <c r="A7" s="21"/>
      <c r="B7" s="14"/>
      <c r="C7" s="14"/>
      <c r="D7" s="14"/>
      <c r="E7" s="8" t="s">
        <v>8</v>
      </c>
      <c r="F7" s="3">
        <v>362574</v>
      </c>
      <c r="G7" s="3">
        <v>4313</v>
      </c>
      <c r="H7" s="4">
        <v>73</v>
      </c>
      <c r="I7" s="4">
        <v>69</v>
      </c>
      <c r="J7" s="4">
        <v>157</v>
      </c>
      <c r="K7" s="4">
        <v>1</v>
      </c>
      <c r="L7" s="4">
        <v>2</v>
      </c>
      <c r="M7" s="4">
        <v>1482</v>
      </c>
      <c r="N7" s="4">
        <v>2525</v>
      </c>
      <c r="O7" s="4">
        <v>4</v>
      </c>
      <c r="P7" s="4">
        <v>0</v>
      </c>
      <c r="Q7" s="4">
        <v>4682</v>
      </c>
      <c r="R7" s="4">
        <v>13</v>
      </c>
      <c r="S7" s="4">
        <v>118</v>
      </c>
      <c r="T7" s="4">
        <v>107</v>
      </c>
      <c r="U7" s="4">
        <v>7</v>
      </c>
      <c r="V7" s="4">
        <v>0</v>
      </c>
      <c r="W7" s="4">
        <v>1712</v>
      </c>
      <c r="X7" s="4">
        <v>2724</v>
      </c>
      <c r="Y7" s="4">
        <v>0</v>
      </c>
      <c r="Z7" s="4">
        <v>1</v>
      </c>
    </row>
    <row r="8" spans="1:26" ht="21" customHeight="1">
      <c r="A8" s="22"/>
      <c r="B8" s="15"/>
      <c r="C8" s="15"/>
      <c r="D8" s="15"/>
      <c r="E8" s="8" t="s">
        <v>9</v>
      </c>
      <c r="F8" s="3">
        <v>353658</v>
      </c>
      <c r="G8" s="3">
        <v>5472</v>
      </c>
      <c r="H8" s="4">
        <v>98</v>
      </c>
      <c r="I8" s="4">
        <v>94</v>
      </c>
      <c r="J8" s="4">
        <v>140</v>
      </c>
      <c r="K8" s="4">
        <v>1</v>
      </c>
      <c r="L8" s="4">
        <v>2</v>
      </c>
      <c r="M8" s="4">
        <v>1827</v>
      </c>
      <c r="N8" s="4">
        <v>3306</v>
      </c>
      <c r="O8" s="4">
        <v>4</v>
      </c>
      <c r="P8" s="4">
        <v>0</v>
      </c>
      <c r="Q8" s="4">
        <v>5136</v>
      </c>
      <c r="R8" s="4">
        <v>4</v>
      </c>
      <c r="S8" s="4">
        <v>108</v>
      </c>
      <c r="T8" s="4">
        <v>100</v>
      </c>
      <c r="U8" s="4">
        <v>7</v>
      </c>
      <c r="V8" s="4">
        <v>0</v>
      </c>
      <c r="W8" s="4">
        <v>1772</v>
      </c>
      <c r="X8" s="4">
        <v>3145</v>
      </c>
      <c r="Y8" s="4">
        <v>0</v>
      </c>
      <c r="Z8" s="4">
        <v>0</v>
      </c>
    </row>
    <row r="9" spans="1:26" ht="21" customHeight="1">
      <c r="A9" s="20" t="s">
        <v>98</v>
      </c>
      <c r="B9" s="13">
        <v>45</v>
      </c>
      <c r="C9" s="13">
        <v>1075</v>
      </c>
      <c r="D9" s="13">
        <v>53875</v>
      </c>
      <c r="E9" s="8" t="s">
        <v>7</v>
      </c>
      <c r="F9" s="3">
        <f aca="true" t="shared" si="1" ref="F9:Z9">F10+F11</f>
        <v>171482</v>
      </c>
      <c r="G9" s="3">
        <f t="shared" si="1"/>
        <v>2173</v>
      </c>
      <c r="H9" s="3">
        <f t="shared" si="1"/>
        <v>46</v>
      </c>
      <c r="I9" s="3">
        <f t="shared" si="1"/>
        <v>66</v>
      </c>
      <c r="J9" s="3">
        <f t="shared" si="1"/>
        <v>79</v>
      </c>
      <c r="K9" s="3">
        <f t="shared" si="1"/>
        <v>2</v>
      </c>
      <c r="L9" s="3">
        <f t="shared" si="1"/>
        <v>0</v>
      </c>
      <c r="M9" s="3">
        <f t="shared" si="1"/>
        <v>1013</v>
      </c>
      <c r="N9" s="3">
        <f t="shared" si="1"/>
        <v>961</v>
      </c>
      <c r="O9" s="3">
        <f t="shared" si="1"/>
        <v>5</v>
      </c>
      <c r="P9" s="3">
        <f t="shared" si="1"/>
        <v>0</v>
      </c>
      <c r="Q9" s="3">
        <f t="shared" si="1"/>
        <v>2562</v>
      </c>
      <c r="R9" s="3">
        <f t="shared" si="1"/>
        <v>3</v>
      </c>
      <c r="S9" s="3">
        <f t="shared" si="1"/>
        <v>75</v>
      </c>
      <c r="T9" s="3">
        <f t="shared" si="1"/>
        <v>45</v>
      </c>
      <c r="U9" s="3">
        <f t="shared" si="1"/>
        <v>7</v>
      </c>
      <c r="V9" s="3">
        <f t="shared" si="1"/>
        <v>0</v>
      </c>
      <c r="W9" s="3">
        <f t="shared" si="1"/>
        <v>1427</v>
      </c>
      <c r="X9" s="3">
        <f t="shared" si="1"/>
        <v>1004</v>
      </c>
      <c r="Y9" s="3">
        <f t="shared" si="1"/>
        <v>0</v>
      </c>
      <c r="Z9" s="3">
        <f t="shared" si="1"/>
        <v>1</v>
      </c>
    </row>
    <row r="10" spans="1:26" ht="21" customHeight="1">
      <c r="A10" s="21"/>
      <c r="B10" s="14"/>
      <c r="C10" s="14"/>
      <c r="D10" s="14"/>
      <c r="E10" s="8" t="s">
        <v>8</v>
      </c>
      <c r="F10" s="3">
        <v>85829</v>
      </c>
      <c r="G10" s="3">
        <v>987</v>
      </c>
      <c r="H10" s="3">
        <v>21</v>
      </c>
      <c r="I10" s="3">
        <v>28</v>
      </c>
      <c r="J10" s="3">
        <v>38</v>
      </c>
      <c r="K10" s="3">
        <v>1</v>
      </c>
      <c r="L10" s="3">
        <v>0</v>
      </c>
      <c r="M10" s="3">
        <v>461</v>
      </c>
      <c r="N10" s="3">
        <v>436</v>
      </c>
      <c r="O10" s="3">
        <v>2</v>
      </c>
      <c r="P10" s="3">
        <v>0</v>
      </c>
      <c r="Q10" s="3">
        <v>1177</v>
      </c>
      <c r="R10" s="3">
        <v>3</v>
      </c>
      <c r="S10" s="3">
        <v>41</v>
      </c>
      <c r="T10" s="3">
        <v>22</v>
      </c>
      <c r="U10" s="3">
        <v>2</v>
      </c>
      <c r="V10" s="3">
        <v>0</v>
      </c>
      <c r="W10" s="3">
        <v>651</v>
      </c>
      <c r="X10" s="3">
        <v>457</v>
      </c>
      <c r="Y10" s="3">
        <v>0</v>
      </c>
      <c r="Z10" s="3">
        <v>1</v>
      </c>
    </row>
    <row r="11" spans="1:26" ht="21" customHeight="1">
      <c r="A11" s="22"/>
      <c r="B11" s="15"/>
      <c r="C11" s="15"/>
      <c r="D11" s="15"/>
      <c r="E11" s="8" t="s">
        <v>9</v>
      </c>
      <c r="F11" s="3">
        <v>85653</v>
      </c>
      <c r="G11" s="3">
        <v>1186</v>
      </c>
      <c r="H11" s="3">
        <v>25</v>
      </c>
      <c r="I11" s="3">
        <v>38</v>
      </c>
      <c r="J11" s="3">
        <v>41</v>
      </c>
      <c r="K11" s="3">
        <v>1</v>
      </c>
      <c r="L11" s="3">
        <v>0</v>
      </c>
      <c r="M11" s="3">
        <v>552</v>
      </c>
      <c r="N11" s="3">
        <v>525</v>
      </c>
      <c r="O11" s="3">
        <v>3</v>
      </c>
      <c r="P11" s="3">
        <v>0</v>
      </c>
      <c r="Q11" s="3">
        <v>1385</v>
      </c>
      <c r="R11" s="3">
        <v>0</v>
      </c>
      <c r="S11" s="3">
        <v>34</v>
      </c>
      <c r="T11" s="3">
        <v>23</v>
      </c>
      <c r="U11" s="3">
        <v>5</v>
      </c>
      <c r="V11" s="3">
        <v>0</v>
      </c>
      <c r="W11" s="3">
        <v>776</v>
      </c>
      <c r="X11" s="3">
        <v>547</v>
      </c>
      <c r="Y11" s="3">
        <v>0</v>
      </c>
      <c r="Z11" s="3">
        <v>0</v>
      </c>
    </row>
    <row r="12" spans="1:26" ht="21" customHeight="1">
      <c r="A12" s="20" t="s">
        <v>99</v>
      </c>
      <c r="B12" s="13">
        <v>43</v>
      </c>
      <c r="C12" s="13">
        <v>859</v>
      </c>
      <c r="D12" s="13">
        <v>40198</v>
      </c>
      <c r="E12" s="8" t="s">
        <v>7</v>
      </c>
      <c r="F12" s="3">
        <f aca="true" t="shared" si="2" ref="F12:Z12">F13+F14</f>
        <v>136647</v>
      </c>
      <c r="G12" s="3">
        <f t="shared" si="2"/>
        <v>1393</v>
      </c>
      <c r="H12" s="3">
        <f t="shared" si="2"/>
        <v>32</v>
      </c>
      <c r="I12" s="3">
        <f t="shared" si="2"/>
        <v>13</v>
      </c>
      <c r="J12" s="3">
        <f t="shared" si="2"/>
        <v>19</v>
      </c>
      <c r="K12" s="3">
        <f t="shared" si="2"/>
        <v>0</v>
      </c>
      <c r="L12" s="3">
        <f t="shared" si="2"/>
        <v>1</v>
      </c>
      <c r="M12" s="3">
        <f t="shared" si="2"/>
        <v>358</v>
      </c>
      <c r="N12" s="3">
        <f t="shared" si="2"/>
        <v>770</v>
      </c>
      <c r="O12" s="3">
        <f t="shared" si="2"/>
        <v>0</v>
      </c>
      <c r="P12" s="3">
        <f t="shared" si="2"/>
        <v>0</v>
      </c>
      <c r="Q12" s="3">
        <f t="shared" si="2"/>
        <v>1566</v>
      </c>
      <c r="R12" s="3">
        <f t="shared" si="2"/>
        <v>0</v>
      </c>
      <c r="S12" s="3">
        <f t="shared" si="2"/>
        <v>24</v>
      </c>
      <c r="T12" s="3">
        <f t="shared" si="2"/>
        <v>47</v>
      </c>
      <c r="U12" s="3">
        <f t="shared" si="2"/>
        <v>1</v>
      </c>
      <c r="V12" s="3">
        <v>0</v>
      </c>
      <c r="W12" s="3">
        <f t="shared" si="2"/>
        <v>413</v>
      </c>
      <c r="X12" s="3">
        <f t="shared" si="2"/>
        <v>1081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8</v>
      </c>
      <c r="F13" s="3">
        <v>69975</v>
      </c>
      <c r="G13" s="3">
        <v>549</v>
      </c>
      <c r="H13" s="3">
        <v>15</v>
      </c>
      <c r="I13" s="3">
        <v>3</v>
      </c>
      <c r="J13" s="3">
        <v>10</v>
      </c>
      <c r="K13" s="3">
        <v>0</v>
      </c>
      <c r="L13" s="3">
        <v>1</v>
      </c>
      <c r="M13" s="3">
        <v>192</v>
      </c>
      <c r="N13" s="3">
        <v>328</v>
      </c>
      <c r="O13" s="3">
        <v>0</v>
      </c>
      <c r="P13" s="3">
        <v>0</v>
      </c>
      <c r="Q13" s="3">
        <v>724</v>
      </c>
      <c r="R13" s="3">
        <v>0</v>
      </c>
      <c r="S13" s="3">
        <v>8</v>
      </c>
      <c r="T13" s="3">
        <v>24</v>
      </c>
      <c r="U13" s="3">
        <v>1</v>
      </c>
      <c r="V13" s="3">
        <v>0</v>
      </c>
      <c r="W13" s="3">
        <v>190</v>
      </c>
      <c r="X13" s="3">
        <v>501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9</v>
      </c>
      <c r="F14" s="3">
        <v>66672</v>
      </c>
      <c r="G14" s="3">
        <v>844</v>
      </c>
      <c r="H14" s="3">
        <v>17</v>
      </c>
      <c r="I14" s="3">
        <v>10</v>
      </c>
      <c r="J14" s="3">
        <v>9</v>
      </c>
      <c r="K14" s="3">
        <v>0</v>
      </c>
      <c r="L14" s="3">
        <v>0</v>
      </c>
      <c r="M14" s="3">
        <v>166</v>
      </c>
      <c r="N14" s="3">
        <v>442</v>
      </c>
      <c r="O14" s="3">
        <v>0</v>
      </c>
      <c r="P14" s="3">
        <v>0</v>
      </c>
      <c r="Q14" s="3">
        <v>842</v>
      </c>
      <c r="R14" s="3">
        <v>0</v>
      </c>
      <c r="S14" s="3">
        <v>16</v>
      </c>
      <c r="T14" s="3">
        <v>23</v>
      </c>
      <c r="U14" s="3">
        <v>0</v>
      </c>
      <c r="V14" s="3">
        <v>0</v>
      </c>
      <c r="W14" s="3">
        <v>223</v>
      </c>
      <c r="X14" s="3">
        <v>580</v>
      </c>
      <c r="Y14" s="3">
        <v>0</v>
      </c>
      <c r="Z14" s="3">
        <v>0</v>
      </c>
    </row>
    <row r="15" spans="1:26" ht="21" customHeight="1">
      <c r="A15" s="20" t="s">
        <v>100</v>
      </c>
      <c r="B15" s="13">
        <v>30</v>
      </c>
      <c r="C15" s="13">
        <v>550</v>
      </c>
      <c r="D15" s="13">
        <v>13977</v>
      </c>
      <c r="E15" s="8" t="s">
        <v>7</v>
      </c>
      <c r="F15" s="3">
        <f aca="true" t="shared" si="3" ref="F15:Z15">F16+F17</f>
        <v>46261</v>
      </c>
      <c r="G15" s="3">
        <f t="shared" si="3"/>
        <v>682</v>
      </c>
      <c r="H15" s="3">
        <f t="shared" si="3"/>
        <v>15</v>
      </c>
      <c r="I15" s="3">
        <f t="shared" si="3"/>
        <v>10</v>
      </c>
      <c r="J15" s="3">
        <f t="shared" si="3"/>
        <v>5</v>
      </c>
      <c r="K15" s="3">
        <f t="shared" si="3"/>
        <v>0</v>
      </c>
      <c r="L15" s="3">
        <f t="shared" si="3"/>
        <v>0</v>
      </c>
      <c r="M15" s="3">
        <f t="shared" si="3"/>
        <v>102</v>
      </c>
      <c r="N15" s="3">
        <f t="shared" si="3"/>
        <v>550</v>
      </c>
      <c r="O15" s="3">
        <f t="shared" si="3"/>
        <v>0</v>
      </c>
      <c r="P15" s="3">
        <v>0</v>
      </c>
      <c r="Q15" s="3">
        <f t="shared" si="3"/>
        <v>747</v>
      </c>
      <c r="R15" s="3">
        <f t="shared" si="3"/>
        <v>0</v>
      </c>
      <c r="S15" s="3">
        <f t="shared" si="3"/>
        <v>15</v>
      </c>
      <c r="T15" s="3">
        <f t="shared" si="3"/>
        <v>7</v>
      </c>
      <c r="U15" s="3">
        <f t="shared" si="3"/>
        <v>1</v>
      </c>
      <c r="V15" s="3">
        <f t="shared" si="3"/>
        <v>0</v>
      </c>
      <c r="W15" s="3">
        <f t="shared" si="3"/>
        <v>118</v>
      </c>
      <c r="X15" s="3">
        <f t="shared" si="3"/>
        <v>606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8</v>
      </c>
      <c r="F16" s="3">
        <v>23516</v>
      </c>
      <c r="G16" s="3">
        <v>300</v>
      </c>
      <c r="H16" s="3">
        <v>8</v>
      </c>
      <c r="I16" s="3">
        <v>6</v>
      </c>
      <c r="J16" s="3">
        <v>2</v>
      </c>
      <c r="K16" s="3">
        <v>0</v>
      </c>
      <c r="L16" s="3">
        <v>0</v>
      </c>
      <c r="M16" s="3">
        <v>45</v>
      </c>
      <c r="N16" s="3">
        <v>239</v>
      </c>
      <c r="O16" s="3">
        <v>0</v>
      </c>
      <c r="P16" s="3">
        <v>0</v>
      </c>
      <c r="Q16" s="3">
        <v>333</v>
      </c>
      <c r="R16" s="3">
        <v>0</v>
      </c>
      <c r="S16" s="3">
        <v>8</v>
      </c>
      <c r="T16" s="3">
        <v>3</v>
      </c>
      <c r="U16" s="3">
        <v>0</v>
      </c>
      <c r="V16" s="3">
        <v>0</v>
      </c>
      <c r="W16" s="3">
        <v>38</v>
      </c>
      <c r="X16" s="3">
        <v>284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9</v>
      </c>
      <c r="F17" s="3">
        <v>22745</v>
      </c>
      <c r="G17" s="3">
        <v>382</v>
      </c>
      <c r="H17" s="3">
        <v>7</v>
      </c>
      <c r="I17" s="3">
        <v>4</v>
      </c>
      <c r="J17" s="3">
        <v>3</v>
      </c>
      <c r="K17" s="3">
        <v>0</v>
      </c>
      <c r="L17" s="3">
        <v>0</v>
      </c>
      <c r="M17" s="3">
        <v>57</v>
      </c>
      <c r="N17" s="3">
        <v>311</v>
      </c>
      <c r="O17" s="3">
        <v>0</v>
      </c>
      <c r="P17" s="3">
        <v>0</v>
      </c>
      <c r="Q17" s="3">
        <v>414</v>
      </c>
      <c r="R17" s="3">
        <v>0</v>
      </c>
      <c r="S17" s="3">
        <v>7</v>
      </c>
      <c r="T17" s="3">
        <v>4</v>
      </c>
      <c r="U17" s="3">
        <v>1</v>
      </c>
      <c r="V17" s="3">
        <v>0</v>
      </c>
      <c r="W17" s="3">
        <v>80</v>
      </c>
      <c r="X17" s="3">
        <v>322</v>
      </c>
      <c r="Y17" s="3">
        <v>0</v>
      </c>
      <c r="Z17" s="3">
        <v>0</v>
      </c>
    </row>
    <row r="18" spans="1:26" ht="21" customHeight="1">
      <c r="A18" s="20" t="s">
        <v>101</v>
      </c>
      <c r="B18" s="13">
        <v>46</v>
      </c>
      <c r="C18" s="13">
        <v>943</v>
      </c>
      <c r="D18" s="13">
        <v>37006</v>
      </c>
      <c r="E18" s="8" t="s">
        <v>7</v>
      </c>
      <c r="F18" s="3">
        <f aca="true" t="shared" si="4" ref="F18:Z18">F19+F20</f>
        <v>120421</v>
      </c>
      <c r="G18" s="3">
        <f t="shared" si="4"/>
        <v>1772</v>
      </c>
      <c r="H18" s="3">
        <f t="shared" si="4"/>
        <v>37</v>
      </c>
      <c r="I18" s="3">
        <f t="shared" si="4"/>
        <v>21</v>
      </c>
      <c r="J18" s="3">
        <f t="shared" si="4"/>
        <v>25</v>
      </c>
      <c r="K18" s="3">
        <f t="shared" si="4"/>
        <v>0</v>
      </c>
      <c r="L18" s="3">
        <f t="shared" si="4"/>
        <v>0</v>
      </c>
      <c r="M18" s="3">
        <f t="shared" si="4"/>
        <v>692</v>
      </c>
      <c r="N18" s="3">
        <f t="shared" si="4"/>
        <v>997</v>
      </c>
      <c r="O18" s="3">
        <f t="shared" si="4"/>
        <v>0</v>
      </c>
      <c r="P18" s="3">
        <f t="shared" si="4"/>
        <v>0</v>
      </c>
      <c r="Q18" s="3">
        <f t="shared" si="4"/>
        <v>1795</v>
      </c>
      <c r="R18" s="3">
        <f t="shared" si="4"/>
        <v>5</v>
      </c>
      <c r="S18" s="3">
        <f t="shared" si="4"/>
        <v>36</v>
      </c>
      <c r="T18" s="3">
        <f t="shared" si="4"/>
        <v>33</v>
      </c>
      <c r="U18" s="3">
        <f t="shared" si="4"/>
        <v>1</v>
      </c>
      <c r="V18" s="3">
        <f t="shared" si="4"/>
        <v>0</v>
      </c>
      <c r="W18" s="3">
        <f t="shared" si="4"/>
        <v>630</v>
      </c>
      <c r="X18" s="3">
        <f t="shared" si="4"/>
        <v>1090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8</v>
      </c>
      <c r="F19" s="3">
        <v>61071</v>
      </c>
      <c r="G19" s="3">
        <v>706</v>
      </c>
      <c r="H19" s="3">
        <v>14</v>
      </c>
      <c r="I19" s="3">
        <v>11</v>
      </c>
      <c r="J19" s="3">
        <v>11</v>
      </c>
      <c r="K19" s="3">
        <v>0</v>
      </c>
      <c r="L19" s="3">
        <v>0</v>
      </c>
      <c r="M19" s="3">
        <v>260</v>
      </c>
      <c r="N19" s="3">
        <v>410</v>
      </c>
      <c r="O19" s="3">
        <v>0</v>
      </c>
      <c r="P19" s="3">
        <v>0</v>
      </c>
      <c r="Q19" s="3">
        <v>982</v>
      </c>
      <c r="R19" s="3">
        <v>4</v>
      </c>
      <c r="S19" s="3">
        <v>19</v>
      </c>
      <c r="T19" s="3">
        <v>18</v>
      </c>
      <c r="U19" s="3">
        <v>1</v>
      </c>
      <c r="V19" s="3">
        <v>0</v>
      </c>
      <c r="W19" s="3">
        <v>362</v>
      </c>
      <c r="X19" s="3">
        <v>578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9</v>
      </c>
      <c r="F20" s="3">
        <v>59350</v>
      </c>
      <c r="G20" s="3">
        <v>1066</v>
      </c>
      <c r="H20" s="3">
        <v>23</v>
      </c>
      <c r="I20" s="3">
        <v>10</v>
      </c>
      <c r="J20" s="3">
        <v>14</v>
      </c>
      <c r="K20" s="3">
        <v>0</v>
      </c>
      <c r="L20" s="3">
        <v>0</v>
      </c>
      <c r="M20" s="3">
        <v>432</v>
      </c>
      <c r="N20" s="3">
        <v>587</v>
      </c>
      <c r="O20" s="3">
        <v>0</v>
      </c>
      <c r="P20" s="3">
        <v>0</v>
      </c>
      <c r="Q20" s="3">
        <v>813</v>
      </c>
      <c r="R20" s="3">
        <v>1</v>
      </c>
      <c r="S20" s="3">
        <v>17</v>
      </c>
      <c r="T20" s="3">
        <v>15</v>
      </c>
      <c r="U20" s="3">
        <v>0</v>
      </c>
      <c r="V20" s="3">
        <v>0</v>
      </c>
      <c r="W20" s="3">
        <v>268</v>
      </c>
      <c r="X20" s="3">
        <v>512</v>
      </c>
      <c r="Y20" s="3">
        <v>0</v>
      </c>
      <c r="Z20" s="3">
        <v>0</v>
      </c>
    </row>
    <row r="21" spans="1:26" ht="21" customHeight="1">
      <c r="A21" s="20" t="s">
        <v>102</v>
      </c>
      <c r="B21" s="13">
        <v>34</v>
      </c>
      <c r="C21" s="13">
        <v>498</v>
      </c>
      <c r="D21" s="13">
        <v>15866</v>
      </c>
      <c r="E21" s="8" t="s">
        <v>7</v>
      </c>
      <c r="F21" s="3">
        <f aca="true" t="shared" si="5" ref="F21:Z21">F22+F23</f>
        <v>49805</v>
      </c>
      <c r="G21" s="3">
        <f t="shared" si="5"/>
        <v>741</v>
      </c>
      <c r="H21" s="3">
        <f t="shared" si="5"/>
        <v>27</v>
      </c>
      <c r="I21" s="3">
        <f t="shared" si="5"/>
        <v>19</v>
      </c>
      <c r="J21" s="3">
        <f t="shared" si="5"/>
        <v>5</v>
      </c>
      <c r="K21" s="3">
        <f t="shared" si="5"/>
        <v>0</v>
      </c>
      <c r="L21" s="3">
        <f t="shared" si="5"/>
        <v>0</v>
      </c>
      <c r="M21" s="3">
        <f t="shared" si="5"/>
        <v>162</v>
      </c>
      <c r="N21" s="3">
        <f t="shared" si="5"/>
        <v>525</v>
      </c>
      <c r="O21" s="3">
        <f t="shared" si="5"/>
        <v>3</v>
      </c>
      <c r="P21" s="3">
        <f t="shared" si="5"/>
        <v>0</v>
      </c>
      <c r="Q21" s="3">
        <f t="shared" si="5"/>
        <v>1454</v>
      </c>
      <c r="R21" s="3">
        <f t="shared" si="5"/>
        <v>2</v>
      </c>
      <c r="S21" s="3">
        <f t="shared" si="5"/>
        <v>26</v>
      </c>
      <c r="T21" s="3">
        <f t="shared" si="5"/>
        <v>21</v>
      </c>
      <c r="U21" s="3">
        <f t="shared" si="5"/>
        <v>1</v>
      </c>
      <c r="V21" s="3">
        <f t="shared" si="5"/>
        <v>0</v>
      </c>
      <c r="W21" s="3">
        <f t="shared" si="5"/>
        <v>249</v>
      </c>
      <c r="X21" s="3">
        <f t="shared" si="5"/>
        <v>1155</v>
      </c>
      <c r="Y21" s="3"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8</v>
      </c>
      <c r="F22" s="3">
        <v>23941</v>
      </c>
      <c r="G22" s="3">
        <v>319</v>
      </c>
      <c r="H22" s="3">
        <v>10</v>
      </c>
      <c r="I22" s="3">
        <v>7</v>
      </c>
      <c r="J22" s="3">
        <v>2</v>
      </c>
      <c r="K22" s="3">
        <v>0</v>
      </c>
      <c r="L22" s="3">
        <v>0</v>
      </c>
      <c r="M22" s="3">
        <v>75</v>
      </c>
      <c r="N22" s="3">
        <v>223</v>
      </c>
      <c r="O22" s="3">
        <v>2</v>
      </c>
      <c r="P22" s="3">
        <v>0</v>
      </c>
      <c r="Q22" s="3">
        <v>584</v>
      </c>
      <c r="R22" s="3">
        <v>1</v>
      </c>
      <c r="S22" s="3">
        <v>15</v>
      </c>
      <c r="T22" s="3">
        <v>11</v>
      </c>
      <c r="U22" s="3">
        <v>1</v>
      </c>
      <c r="V22" s="3">
        <v>0</v>
      </c>
      <c r="W22" s="3">
        <v>102</v>
      </c>
      <c r="X22" s="3">
        <v>454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9</v>
      </c>
      <c r="F23" s="3">
        <v>25864</v>
      </c>
      <c r="G23" s="3">
        <v>422</v>
      </c>
      <c r="H23" s="3">
        <v>17</v>
      </c>
      <c r="I23" s="3">
        <v>12</v>
      </c>
      <c r="J23" s="3">
        <v>3</v>
      </c>
      <c r="K23" s="3">
        <v>0</v>
      </c>
      <c r="L23" s="3">
        <v>0</v>
      </c>
      <c r="M23" s="3">
        <v>87</v>
      </c>
      <c r="N23" s="3">
        <v>302</v>
      </c>
      <c r="O23" s="3">
        <v>1</v>
      </c>
      <c r="P23" s="3">
        <v>0</v>
      </c>
      <c r="Q23" s="3">
        <v>870</v>
      </c>
      <c r="R23" s="3">
        <v>1</v>
      </c>
      <c r="S23" s="3">
        <v>11</v>
      </c>
      <c r="T23" s="3">
        <v>10</v>
      </c>
      <c r="U23" s="3">
        <v>0</v>
      </c>
      <c r="V23" s="3">
        <v>0</v>
      </c>
      <c r="W23" s="3">
        <v>147</v>
      </c>
      <c r="X23" s="3">
        <v>701</v>
      </c>
      <c r="Y23" s="3">
        <v>0</v>
      </c>
      <c r="Z23" s="3">
        <v>0</v>
      </c>
    </row>
    <row r="24" spans="1:26" ht="21" customHeight="1">
      <c r="A24" s="20" t="s">
        <v>103</v>
      </c>
      <c r="B24" s="13">
        <v>48</v>
      </c>
      <c r="C24" s="13">
        <v>882</v>
      </c>
      <c r="D24" s="13">
        <v>39975</v>
      </c>
      <c r="E24" s="8" t="s">
        <v>7</v>
      </c>
      <c r="F24" s="3">
        <f aca="true" t="shared" si="6" ref="F24:Z24">F25+F26</f>
        <v>153881</v>
      </c>
      <c r="G24" s="3">
        <f t="shared" si="6"/>
        <v>1643</v>
      </c>
      <c r="H24" s="3">
        <f t="shared" si="6"/>
        <v>8</v>
      </c>
      <c r="I24" s="3">
        <f t="shared" si="6"/>
        <v>26</v>
      </c>
      <c r="J24" s="3">
        <f t="shared" si="6"/>
        <v>49</v>
      </c>
      <c r="K24" s="3">
        <f t="shared" si="6"/>
        <v>0</v>
      </c>
      <c r="L24" s="3">
        <f t="shared" si="6"/>
        <v>3</v>
      </c>
      <c r="M24" s="3">
        <f t="shared" si="6"/>
        <v>676</v>
      </c>
      <c r="N24" s="3">
        <f t="shared" si="6"/>
        <v>881</v>
      </c>
      <c r="O24" s="3">
        <f t="shared" si="6"/>
        <v>0</v>
      </c>
      <c r="P24" s="3">
        <f t="shared" si="6"/>
        <v>0</v>
      </c>
      <c r="Q24" s="3">
        <f t="shared" si="6"/>
        <v>1196</v>
      </c>
      <c r="R24" s="3">
        <f t="shared" si="6"/>
        <v>6</v>
      </c>
      <c r="S24" s="3">
        <f t="shared" si="6"/>
        <v>40</v>
      </c>
      <c r="T24" s="3">
        <f t="shared" si="6"/>
        <v>50</v>
      </c>
      <c r="U24" s="3">
        <f t="shared" si="6"/>
        <v>3</v>
      </c>
      <c r="V24" s="3">
        <f t="shared" si="6"/>
        <v>0</v>
      </c>
      <c r="W24" s="3">
        <f t="shared" si="6"/>
        <v>518</v>
      </c>
      <c r="X24" s="3">
        <f t="shared" si="6"/>
        <v>579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8</v>
      </c>
      <c r="F25" s="3">
        <v>79406</v>
      </c>
      <c r="G25" s="3">
        <v>686</v>
      </c>
      <c r="H25" s="3">
        <v>3</v>
      </c>
      <c r="I25" s="3">
        <v>11</v>
      </c>
      <c r="J25" s="3">
        <v>18</v>
      </c>
      <c r="K25" s="3">
        <v>0</v>
      </c>
      <c r="L25" s="3">
        <v>1</v>
      </c>
      <c r="M25" s="3">
        <v>293</v>
      </c>
      <c r="N25" s="3">
        <v>360</v>
      </c>
      <c r="O25" s="3">
        <v>0</v>
      </c>
      <c r="P25" s="3">
        <v>0</v>
      </c>
      <c r="Q25" s="3">
        <v>661</v>
      </c>
      <c r="R25" s="3">
        <v>5</v>
      </c>
      <c r="S25" s="3">
        <v>23</v>
      </c>
      <c r="T25" s="3">
        <v>29</v>
      </c>
      <c r="U25" s="3">
        <v>2</v>
      </c>
      <c r="V25" s="3">
        <v>0</v>
      </c>
      <c r="W25" s="3">
        <v>312</v>
      </c>
      <c r="X25" s="3">
        <v>290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9</v>
      </c>
      <c r="F26" s="3">
        <v>74475</v>
      </c>
      <c r="G26" s="3">
        <v>957</v>
      </c>
      <c r="H26" s="3">
        <v>5</v>
      </c>
      <c r="I26" s="3">
        <v>15</v>
      </c>
      <c r="J26" s="3">
        <v>31</v>
      </c>
      <c r="K26" s="3">
        <v>0</v>
      </c>
      <c r="L26" s="3">
        <v>2</v>
      </c>
      <c r="M26" s="3">
        <v>383</v>
      </c>
      <c r="N26" s="3">
        <v>521</v>
      </c>
      <c r="O26" s="3">
        <v>0</v>
      </c>
      <c r="P26" s="3">
        <v>0</v>
      </c>
      <c r="Q26" s="3">
        <v>535</v>
      </c>
      <c r="R26" s="3">
        <v>1</v>
      </c>
      <c r="S26" s="3">
        <v>17</v>
      </c>
      <c r="T26" s="3">
        <v>21</v>
      </c>
      <c r="U26" s="3">
        <v>1</v>
      </c>
      <c r="V26" s="3">
        <v>0</v>
      </c>
      <c r="W26" s="3">
        <v>206</v>
      </c>
      <c r="X26" s="3">
        <v>289</v>
      </c>
      <c r="Y26" s="3">
        <v>0</v>
      </c>
      <c r="Z26" s="3">
        <v>0</v>
      </c>
    </row>
    <row r="27" spans="1:26" ht="21" customHeight="1">
      <c r="A27" s="20" t="s">
        <v>104</v>
      </c>
      <c r="B27" s="13">
        <v>10</v>
      </c>
      <c r="C27" s="13">
        <v>227</v>
      </c>
      <c r="D27" s="13">
        <v>12984</v>
      </c>
      <c r="E27" s="8" t="s">
        <v>7</v>
      </c>
      <c r="F27" s="3">
        <f aca="true" t="shared" si="7" ref="F27:Z27">F28+F29</f>
        <v>37737</v>
      </c>
      <c r="G27" s="3">
        <f t="shared" si="7"/>
        <v>1581</v>
      </c>
      <c r="H27" s="3">
        <f t="shared" si="7"/>
        <v>6</v>
      </c>
      <c r="I27" s="3">
        <f t="shared" si="7"/>
        <v>8</v>
      </c>
      <c r="J27" s="3">
        <f t="shared" si="7"/>
        <v>115</v>
      </c>
      <c r="K27" s="3">
        <f t="shared" si="7"/>
        <v>0</v>
      </c>
      <c r="L27" s="3">
        <f t="shared" si="7"/>
        <v>0</v>
      </c>
      <c r="M27" s="3">
        <f t="shared" si="7"/>
        <v>306</v>
      </c>
      <c r="N27" s="3">
        <f t="shared" si="7"/>
        <v>1146</v>
      </c>
      <c r="O27" s="3">
        <f t="shared" si="7"/>
        <v>0</v>
      </c>
      <c r="P27" s="3">
        <f t="shared" si="7"/>
        <v>0</v>
      </c>
      <c r="Q27" s="3">
        <f t="shared" si="7"/>
        <v>498</v>
      </c>
      <c r="R27" s="3">
        <f t="shared" si="7"/>
        <v>1</v>
      </c>
      <c r="S27" s="3">
        <f t="shared" si="7"/>
        <v>10</v>
      </c>
      <c r="T27" s="3">
        <f t="shared" si="7"/>
        <v>4</v>
      </c>
      <c r="U27" s="3">
        <f t="shared" si="7"/>
        <v>0</v>
      </c>
      <c r="V27" s="3">
        <f t="shared" si="7"/>
        <v>0</v>
      </c>
      <c r="W27" s="3">
        <f t="shared" si="7"/>
        <v>129</v>
      </c>
      <c r="X27" s="3">
        <f t="shared" si="7"/>
        <v>354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8</v>
      </c>
      <c r="F28" s="3">
        <v>18838</v>
      </c>
      <c r="G28" s="3">
        <v>766</v>
      </c>
      <c r="H28" s="3">
        <v>2</v>
      </c>
      <c r="I28" s="3">
        <v>3</v>
      </c>
      <c r="J28" s="3">
        <v>76</v>
      </c>
      <c r="K28" s="3">
        <v>0</v>
      </c>
      <c r="L28" s="3">
        <v>0</v>
      </c>
      <c r="M28" s="3">
        <v>156</v>
      </c>
      <c r="N28" s="3">
        <v>529</v>
      </c>
      <c r="O28" s="3">
        <v>0</v>
      </c>
      <c r="P28" s="3">
        <v>0</v>
      </c>
      <c r="Q28" s="3">
        <v>221</v>
      </c>
      <c r="R28" s="3">
        <v>0</v>
      </c>
      <c r="S28" s="3">
        <v>4</v>
      </c>
      <c r="T28" s="3">
        <v>0</v>
      </c>
      <c r="U28" s="3">
        <v>0</v>
      </c>
      <c r="V28" s="3">
        <v>0</v>
      </c>
      <c r="W28" s="3">
        <v>57</v>
      </c>
      <c r="X28" s="3">
        <v>160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9</v>
      </c>
      <c r="F29" s="3">
        <v>18899</v>
      </c>
      <c r="G29" s="3">
        <v>815</v>
      </c>
      <c r="H29" s="3">
        <v>4</v>
      </c>
      <c r="I29" s="3">
        <v>5</v>
      </c>
      <c r="J29" s="3">
        <v>39</v>
      </c>
      <c r="K29" s="3">
        <v>0</v>
      </c>
      <c r="L29" s="3">
        <v>0</v>
      </c>
      <c r="M29" s="3">
        <v>150</v>
      </c>
      <c r="N29" s="3">
        <v>617</v>
      </c>
      <c r="O29" s="3">
        <v>0</v>
      </c>
      <c r="P29" s="3">
        <v>0</v>
      </c>
      <c r="Q29" s="3">
        <v>277</v>
      </c>
      <c r="R29" s="3">
        <v>1</v>
      </c>
      <c r="S29" s="3">
        <v>6</v>
      </c>
      <c r="T29" s="3">
        <v>4</v>
      </c>
      <c r="U29" s="3">
        <v>0</v>
      </c>
      <c r="V29" s="3">
        <v>0</v>
      </c>
      <c r="W29" s="3">
        <v>72</v>
      </c>
      <c r="X29" s="3">
        <v>194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sheetProtection/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B3:B5"/>
    <mergeCell ref="C3:C5"/>
    <mergeCell ref="D3:D5"/>
    <mergeCell ref="A3:A5"/>
    <mergeCell ref="A9:A11"/>
    <mergeCell ref="A12:A14"/>
    <mergeCell ref="B9:B11"/>
    <mergeCell ref="B12:B14"/>
    <mergeCell ref="B15:B17"/>
    <mergeCell ref="B18:B20"/>
    <mergeCell ref="B6:B8"/>
    <mergeCell ref="C6:C8"/>
    <mergeCell ref="C15:C17"/>
    <mergeCell ref="C18:C20"/>
    <mergeCell ref="C21:C23"/>
    <mergeCell ref="C24:C26"/>
    <mergeCell ref="C27:C29"/>
    <mergeCell ref="B21:B23"/>
    <mergeCell ref="B24:B26"/>
    <mergeCell ref="B27:B29"/>
    <mergeCell ref="P4:P5"/>
    <mergeCell ref="S4:V4"/>
    <mergeCell ref="Y4:Y5"/>
    <mergeCell ref="Z4:Z5"/>
    <mergeCell ref="C9:C11"/>
    <mergeCell ref="C12:C14"/>
    <mergeCell ref="D6:D8"/>
    <mergeCell ref="W4:W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30" sqref="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42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80</v>
      </c>
      <c r="B3" s="16" t="s">
        <v>81</v>
      </c>
      <c r="C3" s="38" t="s">
        <v>39</v>
      </c>
      <c r="D3" s="39"/>
      <c r="E3" s="36" t="s">
        <v>86</v>
      </c>
      <c r="F3" s="23"/>
      <c r="G3" s="23"/>
      <c r="H3" s="23"/>
      <c r="I3" s="37"/>
      <c r="J3" s="16" t="s">
        <v>89</v>
      </c>
      <c r="K3" s="16" t="s">
        <v>90</v>
      </c>
      <c r="L3" s="16" t="s">
        <v>91</v>
      </c>
      <c r="M3" s="16" t="s">
        <v>92</v>
      </c>
      <c r="N3" s="16" t="s">
        <v>93</v>
      </c>
      <c r="O3" s="16" t="s">
        <v>94</v>
      </c>
      <c r="P3" s="16" t="s">
        <v>10</v>
      </c>
      <c r="Q3" s="16" t="s">
        <v>95</v>
      </c>
      <c r="R3" s="16" t="s">
        <v>96</v>
      </c>
      <c r="S3" s="7"/>
    </row>
    <row r="4" spans="1:19" ht="39" customHeight="1">
      <c r="A4" s="19"/>
      <c r="B4" s="19"/>
      <c r="C4" s="40"/>
      <c r="D4" s="41"/>
      <c r="E4" s="16" t="s">
        <v>84</v>
      </c>
      <c r="F4" s="16" t="s">
        <v>85</v>
      </c>
      <c r="G4" s="36" t="s">
        <v>88</v>
      </c>
      <c r="H4" s="37"/>
      <c r="I4" s="16" t="s">
        <v>87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82</v>
      </c>
      <c r="D5" s="10" t="s">
        <v>83</v>
      </c>
      <c r="E5" s="17"/>
      <c r="F5" s="17"/>
      <c r="G5" s="11" t="s">
        <v>11</v>
      </c>
      <c r="H5" s="11" t="s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97</v>
      </c>
      <c r="B6" s="8" t="s">
        <v>0</v>
      </c>
      <c r="C6" s="3">
        <f aca="true" t="shared" si="0" ref="C6:P6">C7+C8</f>
        <v>3676</v>
      </c>
      <c r="D6" s="3">
        <f>D7+D8</f>
        <v>3676</v>
      </c>
      <c r="E6" s="3">
        <f t="shared" si="0"/>
        <v>838</v>
      </c>
      <c r="F6" s="3">
        <f t="shared" si="0"/>
        <v>806</v>
      </c>
      <c r="G6" s="3">
        <f t="shared" si="0"/>
        <v>12</v>
      </c>
      <c r="H6" s="3">
        <f t="shared" si="0"/>
        <v>20</v>
      </c>
      <c r="I6" s="3">
        <f t="shared" si="0"/>
        <v>0</v>
      </c>
      <c r="J6" s="3">
        <f t="shared" si="0"/>
        <v>0</v>
      </c>
      <c r="K6" s="3">
        <f t="shared" si="0"/>
        <v>18</v>
      </c>
      <c r="L6" s="3">
        <f t="shared" si="0"/>
        <v>3</v>
      </c>
      <c r="M6" s="3">
        <f t="shared" si="0"/>
        <v>289</v>
      </c>
      <c r="N6" s="3">
        <f t="shared" si="0"/>
        <v>16</v>
      </c>
      <c r="O6" s="3">
        <f t="shared" si="0"/>
        <v>3</v>
      </c>
      <c r="P6" s="3">
        <f t="shared" si="0"/>
        <v>1</v>
      </c>
      <c r="Q6" s="13">
        <f>Q9+Q12+Q15+Q18+Q21+Q24+Q27</f>
        <v>237</v>
      </c>
      <c r="R6" s="13">
        <f>R9+R12+R15+R18+R21+R24+R27</f>
        <v>99</v>
      </c>
    </row>
    <row r="7" spans="1:18" ht="18.75" customHeight="1">
      <c r="A7" s="21"/>
      <c r="B7" s="8" t="s">
        <v>1</v>
      </c>
      <c r="C7" s="3">
        <v>1717</v>
      </c>
      <c r="D7" s="3">
        <v>1717</v>
      </c>
      <c r="E7" s="3">
        <v>421</v>
      </c>
      <c r="F7" s="4">
        <v>405</v>
      </c>
      <c r="G7" s="4">
        <v>8</v>
      </c>
      <c r="H7" s="4">
        <v>8</v>
      </c>
      <c r="I7" s="4">
        <v>0</v>
      </c>
      <c r="J7" s="4">
        <v>0</v>
      </c>
      <c r="K7" s="4">
        <v>8</v>
      </c>
      <c r="L7" s="4">
        <v>2</v>
      </c>
      <c r="M7" s="4">
        <v>169</v>
      </c>
      <c r="N7" s="4">
        <v>9</v>
      </c>
      <c r="O7" s="4">
        <v>2</v>
      </c>
      <c r="P7" s="4">
        <v>0</v>
      </c>
      <c r="Q7" s="14"/>
      <c r="R7" s="14"/>
    </row>
    <row r="8" spans="1:18" ht="18.75" customHeight="1">
      <c r="A8" s="22"/>
      <c r="B8" s="8" t="s">
        <v>2</v>
      </c>
      <c r="C8" s="3">
        <v>1959</v>
      </c>
      <c r="D8" s="3">
        <v>1959</v>
      </c>
      <c r="E8" s="3">
        <v>417</v>
      </c>
      <c r="F8" s="4">
        <v>401</v>
      </c>
      <c r="G8" s="4">
        <v>4</v>
      </c>
      <c r="H8" s="4">
        <v>12</v>
      </c>
      <c r="I8" s="4">
        <v>0</v>
      </c>
      <c r="J8" s="4">
        <v>0</v>
      </c>
      <c r="K8" s="4">
        <v>10</v>
      </c>
      <c r="L8" s="4">
        <v>1</v>
      </c>
      <c r="M8" s="4">
        <v>120</v>
      </c>
      <c r="N8" s="4">
        <v>7</v>
      </c>
      <c r="O8" s="4">
        <v>1</v>
      </c>
      <c r="P8" s="4">
        <v>1</v>
      </c>
      <c r="Q8" s="15"/>
      <c r="R8" s="15"/>
    </row>
    <row r="9" spans="1:18" ht="18.75" customHeight="1">
      <c r="A9" s="20" t="s">
        <v>98</v>
      </c>
      <c r="B9" s="8" t="s">
        <v>0</v>
      </c>
      <c r="C9" s="3">
        <f>C10+C11</f>
        <v>1345</v>
      </c>
      <c r="D9" s="3">
        <f>D10+D11</f>
        <v>1345</v>
      </c>
      <c r="E9" s="3">
        <f>E10+E11</f>
        <v>209</v>
      </c>
      <c r="F9" s="3">
        <f aca="true" t="shared" si="1" ref="F9:P9">F10+F11</f>
        <v>197</v>
      </c>
      <c r="G9" s="3">
        <f t="shared" si="1"/>
        <v>4</v>
      </c>
      <c r="H9" s="3">
        <f t="shared" si="1"/>
        <v>8</v>
      </c>
      <c r="I9" s="3">
        <f t="shared" si="1"/>
        <v>0</v>
      </c>
      <c r="J9" s="3">
        <f t="shared" si="1"/>
        <v>0</v>
      </c>
      <c r="K9" s="3">
        <f t="shared" si="1"/>
        <v>6</v>
      </c>
      <c r="L9" s="3">
        <f t="shared" si="1"/>
        <v>3</v>
      </c>
      <c r="M9" s="3">
        <f t="shared" si="1"/>
        <v>56</v>
      </c>
      <c r="N9" s="3">
        <f t="shared" si="1"/>
        <v>4</v>
      </c>
      <c r="O9" s="3">
        <f t="shared" si="1"/>
        <v>1</v>
      </c>
      <c r="P9" s="3">
        <f t="shared" si="1"/>
        <v>1</v>
      </c>
      <c r="Q9" s="13">
        <v>53</v>
      </c>
      <c r="R9" s="13">
        <v>27</v>
      </c>
    </row>
    <row r="10" spans="1:18" ht="18.75" customHeight="1">
      <c r="A10" s="21"/>
      <c r="B10" s="8" t="s">
        <v>1</v>
      </c>
      <c r="C10" s="3">
        <v>639</v>
      </c>
      <c r="D10" s="3">
        <v>639</v>
      </c>
      <c r="E10" s="3">
        <v>105</v>
      </c>
      <c r="F10" s="3">
        <v>98</v>
      </c>
      <c r="G10" s="3">
        <v>2</v>
      </c>
      <c r="H10" s="3">
        <v>5</v>
      </c>
      <c r="I10" s="3">
        <v>0</v>
      </c>
      <c r="J10" s="3">
        <v>0</v>
      </c>
      <c r="K10" s="3">
        <v>5</v>
      </c>
      <c r="L10" s="3">
        <v>2</v>
      </c>
      <c r="M10" s="3">
        <v>37</v>
      </c>
      <c r="N10" s="3">
        <v>2</v>
      </c>
      <c r="O10" s="3">
        <v>1</v>
      </c>
      <c r="P10" s="3">
        <v>0</v>
      </c>
      <c r="Q10" s="14"/>
      <c r="R10" s="14"/>
    </row>
    <row r="11" spans="1:18" ht="18.75" customHeight="1">
      <c r="A11" s="22"/>
      <c r="B11" s="8" t="s">
        <v>2</v>
      </c>
      <c r="C11" s="3">
        <v>706</v>
      </c>
      <c r="D11" s="3">
        <v>706</v>
      </c>
      <c r="E11" s="3">
        <v>104</v>
      </c>
      <c r="F11" s="3">
        <v>99</v>
      </c>
      <c r="G11" s="3">
        <v>2</v>
      </c>
      <c r="H11" s="3">
        <v>3</v>
      </c>
      <c r="I11" s="3">
        <v>0</v>
      </c>
      <c r="J11" s="3">
        <v>0</v>
      </c>
      <c r="K11" s="3">
        <v>1</v>
      </c>
      <c r="L11" s="3">
        <v>1</v>
      </c>
      <c r="M11" s="3">
        <v>19</v>
      </c>
      <c r="N11" s="3">
        <v>2</v>
      </c>
      <c r="O11" s="3">
        <v>0</v>
      </c>
      <c r="P11" s="3">
        <v>1</v>
      </c>
      <c r="Q11" s="15"/>
      <c r="R11" s="15"/>
    </row>
    <row r="12" spans="1:18" ht="18.75" customHeight="1">
      <c r="A12" s="20" t="s">
        <v>99</v>
      </c>
      <c r="B12" s="8" t="s">
        <v>0</v>
      </c>
      <c r="C12" s="3">
        <f aca="true" t="shared" si="2" ref="C12:P12">C13+C14</f>
        <v>649</v>
      </c>
      <c r="D12" s="3">
        <f>D13+D14</f>
        <v>649</v>
      </c>
      <c r="E12" s="3">
        <f t="shared" si="2"/>
        <v>160</v>
      </c>
      <c r="F12" s="3">
        <f t="shared" si="2"/>
        <v>155</v>
      </c>
      <c r="G12" s="3">
        <f t="shared" si="2"/>
        <v>1</v>
      </c>
      <c r="H12" s="3">
        <f t="shared" si="2"/>
        <v>4</v>
      </c>
      <c r="I12" s="3">
        <f t="shared" si="2"/>
        <v>0</v>
      </c>
      <c r="J12" s="3">
        <f t="shared" si="2"/>
        <v>0</v>
      </c>
      <c r="K12" s="3">
        <f t="shared" si="2"/>
        <v>2</v>
      </c>
      <c r="L12" s="3">
        <f t="shared" si="2"/>
        <v>0</v>
      </c>
      <c r="M12" s="3">
        <f t="shared" si="2"/>
        <v>56</v>
      </c>
      <c r="N12" s="3">
        <f t="shared" si="2"/>
        <v>1</v>
      </c>
      <c r="O12" s="3">
        <f t="shared" si="2"/>
        <v>1</v>
      </c>
      <c r="P12" s="3">
        <f t="shared" si="2"/>
        <v>0</v>
      </c>
      <c r="Q12" s="13">
        <v>50</v>
      </c>
      <c r="R12" s="13">
        <v>23</v>
      </c>
    </row>
    <row r="13" spans="1:18" ht="18.75" customHeight="1">
      <c r="A13" s="21"/>
      <c r="B13" s="8" t="s">
        <v>1</v>
      </c>
      <c r="C13" s="3">
        <v>297</v>
      </c>
      <c r="D13" s="3">
        <v>297</v>
      </c>
      <c r="E13" s="3">
        <v>77</v>
      </c>
      <c r="F13" s="3">
        <v>77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30</v>
      </c>
      <c r="N13" s="3">
        <v>0</v>
      </c>
      <c r="O13" s="3">
        <v>1</v>
      </c>
      <c r="P13" s="3">
        <v>0</v>
      </c>
      <c r="Q13" s="14"/>
      <c r="R13" s="14"/>
    </row>
    <row r="14" spans="1:18" ht="18.75" customHeight="1">
      <c r="A14" s="22"/>
      <c r="B14" s="8" t="s">
        <v>2</v>
      </c>
      <c r="C14" s="3">
        <v>352</v>
      </c>
      <c r="D14" s="3">
        <v>352</v>
      </c>
      <c r="E14" s="3">
        <v>83</v>
      </c>
      <c r="F14" s="3">
        <v>78</v>
      </c>
      <c r="G14" s="3">
        <v>1</v>
      </c>
      <c r="H14" s="3">
        <v>4</v>
      </c>
      <c r="I14" s="3">
        <v>0</v>
      </c>
      <c r="J14" s="3">
        <v>0</v>
      </c>
      <c r="K14" s="3">
        <v>2</v>
      </c>
      <c r="L14" s="3">
        <v>0</v>
      </c>
      <c r="M14" s="3">
        <v>26</v>
      </c>
      <c r="N14" s="3">
        <v>1</v>
      </c>
      <c r="O14" s="3">
        <v>0</v>
      </c>
      <c r="P14" s="3">
        <v>0</v>
      </c>
      <c r="Q14" s="15"/>
      <c r="R14" s="15"/>
    </row>
    <row r="15" spans="1:18" ht="18.75" customHeight="1">
      <c r="A15" s="20" t="s">
        <v>100</v>
      </c>
      <c r="B15" s="8" t="s">
        <v>0</v>
      </c>
      <c r="C15" s="3">
        <f aca="true" t="shared" si="3" ref="C15:P15">C16+C17</f>
        <v>124</v>
      </c>
      <c r="D15" s="3">
        <f>D16+D17</f>
        <v>124</v>
      </c>
      <c r="E15" s="3">
        <f t="shared" si="3"/>
        <v>45</v>
      </c>
      <c r="F15" s="3">
        <f t="shared" si="3"/>
        <v>45</v>
      </c>
      <c r="G15" s="3">
        <f t="shared" si="3"/>
        <v>0</v>
      </c>
      <c r="H15" s="3">
        <f t="shared" si="3"/>
        <v>0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0</v>
      </c>
      <c r="M15" s="3">
        <f t="shared" si="3"/>
        <v>33</v>
      </c>
      <c r="N15" s="3">
        <f t="shared" si="3"/>
        <v>1</v>
      </c>
      <c r="O15" s="3">
        <f t="shared" si="3"/>
        <v>0</v>
      </c>
      <c r="P15" s="3">
        <f t="shared" si="3"/>
        <v>0</v>
      </c>
      <c r="Q15" s="13">
        <v>15</v>
      </c>
      <c r="R15" s="13">
        <v>5</v>
      </c>
    </row>
    <row r="16" spans="1:18" ht="18.75" customHeight="1">
      <c r="A16" s="21"/>
      <c r="B16" s="8" t="s">
        <v>1</v>
      </c>
      <c r="C16" s="3">
        <v>66</v>
      </c>
      <c r="D16" s="3">
        <v>66</v>
      </c>
      <c r="E16" s="3">
        <v>20</v>
      </c>
      <c r="F16" s="3">
        <v>20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21</v>
      </c>
      <c r="N16" s="3">
        <v>0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8" t="s">
        <v>2</v>
      </c>
      <c r="C17" s="3">
        <v>58</v>
      </c>
      <c r="D17" s="3">
        <v>58</v>
      </c>
      <c r="E17" s="3">
        <v>25</v>
      </c>
      <c r="F17" s="3">
        <v>25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12</v>
      </c>
      <c r="N17" s="3">
        <v>1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101</v>
      </c>
      <c r="B18" s="8" t="s">
        <v>0</v>
      </c>
      <c r="C18" s="3">
        <f aca="true" t="shared" si="4" ref="C18:P18">C19+C20</f>
        <v>641</v>
      </c>
      <c r="D18" s="3">
        <f>D19+D20</f>
        <v>641</v>
      </c>
      <c r="E18" s="3">
        <f t="shared" si="4"/>
        <v>127</v>
      </c>
      <c r="F18" s="3">
        <f t="shared" si="4"/>
        <v>121</v>
      </c>
      <c r="G18" s="3">
        <f t="shared" si="4"/>
        <v>1</v>
      </c>
      <c r="H18" s="3">
        <f t="shared" si="4"/>
        <v>5</v>
      </c>
      <c r="I18" s="3">
        <f t="shared" si="4"/>
        <v>0</v>
      </c>
      <c r="J18" s="3">
        <f t="shared" si="4"/>
        <v>0</v>
      </c>
      <c r="K18" s="3">
        <f t="shared" si="4"/>
        <v>8</v>
      </c>
      <c r="L18" s="3">
        <f t="shared" si="4"/>
        <v>0</v>
      </c>
      <c r="M18" s="3">
        <f t="shared" si="4"/>
        <v>55</v>
      </c>
      <c r="N18" s="3">
        <f t="shared" si="4"/>
        <v>2</v>
      </c>
      <c r="O18" s="3">
        <f t="shared" si="4"/>
        <v>1</v>
      </c>
      <c r="P18" s="3">
        <f t="shared" si="4"/>
        <v>0</v>
      </c>
      <c r="Q18" s="13">
        <v>38</v>
      </c>
      <c r="R18" s="13">
        <v>13</v>
      </c>
    </row>
    <row r="19" spans="1:18" ht="18.75" customHeight="1">
      <c r="A19" s="21"/>
      <c r="B19" s="8" t="s">
        <v>1</v>
      </c>
      <c r="C19" s="3">
        <v>291</v>
      </c>
      <c r="D19" s="3">
        <v>291</v>
      </c>
      <c r="E19" s="3">
        <v>45</v>
      </c>
      <c r="F19" s="3">
        <v>43</v>
      </c>
      <c r="G19" s="3">
        <v>1</v>
      </c>
      <c r="H19" s="3">
        <v>1</v>
      </c>
      <c r="I19" s="3">
        <v>0</v>
      </c>
      <c r="J19" s="3">
        <v>0</v>
      </c>
      <c r="K19" s="3">
        <v>1</v>
      </c>
      <c r="L19" s="3">
        <v>0</v>
      </c>
      <c r="M19" s="3">
        <v>37</v>
      </c>
      <c r="N19" s="3">
        <v>1</v>
      </c>
      <c r="O19" s="3">
        <v>0</v>
      </c>
      <c r="P19" s="3">
        <v>0</v>
      </c>
      <c r="Q19" s="14"/>
      <c r="R19" s="14"/>
    </row>
    <row r="20" spans="1:18" ht="18.75" customHeight="1">
      <c r="A20" s="22"/>
      <c r="B20" s="8" t="s">
        <v>2</v>
      </c>
      <c r="C20" s="3">
        <v>350</v>
      </c>
      <c r="D20" s="3">
        <v>350</v>
      </c>
      <c r="E20" s="3">
        <v>82</v>
      </c>
      <c r="F20" s="3">
        <v>78</v>
      </c>
      <c r="G20" s="3">
        <v>0</v>
      </c>
      <c r="H20" s="3">
        <v>4</v>
      </c>
      <c r="I20" s="3">
        <v>0</v>
      </c>
      <c r="J20" s="3">
        <v>0</v>
      </c>
      <c r="K20" s="3">
        <v>7</v>
      </c>
      <c r="L20" s="3">
        <v>0</v>
      </c>
      <c r="M20" s="3">
        <v>18</v>
      </c>
      <c r="N20" s="3">
        <v>1</v>
      </c>
      <c r="O20" s="3">
        <v>1</v>
      </c>
      <c r="P20" s="3">
        <v>0</v>
      </c>
      <c r="Q20" s="15"/>
      <c r="R20" s="15"/>
    </row>
    <row r="21" spans="1:18" ht="18.75" customHeight="1">
      <c r="A21" s="20" t="s">
        <v>102</v>
      </c>
      <c r="B21" s="8" t="s">
        <v>0</v>
      </c>
      <c r="C21" s="3">
        <f>C22+C23</f>
        <v>143</v>
      </c>
      <c r="D21" s="3">
        <f>D22+D23</f>
        <v>143</v>
      </c>
      <c r="E21" s="3">
        <f>E22+E23</f>
        <v>41</v>
      </c>
      <c r="F21" s="3">
        <f aca="true" t="shared" si="5" ref="F21:P21">F22+F23</f>
        <v>39</v>
      </c>
      <c r="G21" s="3">
        <f t="shared" si="5"/>
        <v>2</v>
      </c>
      <c r="H21" s="3">
        <f t="shared" si="5"/>
        <v>0</v>
      </c>
      <c r="I21" s="3"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21</v>
      </c>
      <c r="N21" s="3">
        <f t="shared" si="5"/>
        <v>2</v>
      </c>
      <c r="O21" s="3">
        <v>0</v>
      </c>
      <c r="P21" s="3">
        <f t="shared" si="5"/>
        <v>0</v>
      </c>
      <c r="Q21" s="13">
        <v>14</v>
      </c>
      <c r="R21" s="13">
        <v>7</v>
      </c>
    </row>
    <row r="22" spans="1:18" ht="18.75" customHeight="1">
      <c r="A22" s="21"/>
      <c r="B22" s="8" t="s">
        <v>1</v>
      </c>
      <c r="C22" s="3">
        <v>64</v>
      </c>
      <c r="D22" s="3">
        <v>64</v>
      </c>
      <c r="E22" s="3">
        <v>24</v>
      </c>
      <c r="F22" s="3">
        <v>22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9</v>
      </c>
      <c r="N22" s="3">
        <v>2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8" t="s">
        <v>2</v>
      </c>
      <c r="C23" s="3">
        <v>79</v>
      </c>
      <c r="D23" s="3">
        <v>79</v>
      </c>
      <c r="E23" s="3">
        <v>17</v>
      </c>
      <c r="F23" s="3">
        <v>17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12</v>
      </c>
      <c r="N23" s="3">
        <v>0</v>
      </c>
      <c r="O23" s="3">
        <v>0</v>
      </c>
      <c r="P23" s="3">
        <v>0</v>
      </c>
      <c r="Q23" s="15"/>
      <c r="R23" s="15"/>
    </row>
    <row r="24" spans="1:18" ht="18.75" customHeight="1">
      <c r="A24" s="20" t="s">
        <v>103</v>
      </c>
      <c r="B24" s="8" t="s">
        <v>0</v>
      </c>
      <c r="C24" s="3">
        <f>C25+C26</f>
        <v>673</v>
      </c>
      <c r="D24" s="3">
        <f>D25+D26</f>
        <v>673</v>
      </c>
      <c r="E24" s="3">
        <f>E25+E26</f>
        <v>196</v>
      </c>
      <c r="F24" s="3">
        <f>F25+F26</f>
        <v>193</v>
      </c>
      <c r="G24" s="3">
        <f aca="true" t="shared" si="6" ref="G24:P24">G25+G26</f>
        <v>2</v>
      </c>
      <c r="H24" s="3">
        <f t="shared" si="6"/>
        <v>1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57</v>
      </c>
      <c r="N24" s="3">
        <f t="shared" si="6"/>
        <v>3</v>
      </c>
      <c r="O24" s="3">
        <v>0</v>
      </c>
      <c r="P24" s="3">
        <f t="shared" si="6"/>
        <v>0</v>
      </c>
      <c r="Q24" s="13">
        <v>50</v>
      </c>
      <c r="R24" s="13">
        <v>23</v>
      </c>
    </row>
    <row r="25" spans="1:18" ht="18.75" customHeight="1">
      <c r="A25" s="21"/>
      <c r="B25" s="8" t="s">
        <v>1</v>
      </c>
      <c r="C25" s="3">
        <v>313</v>
      </c>
      <c r="D25" s="3">
        <v>313</v>
      </c>
      <c r="E25" s="3">
        <v>113</v>
      </c>
      <c r="F25" s="3">
        <v>111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30</v>
      </c>
      <c r="N25" s="3">
        <v>3</v>
      </c>
      <c r="O25" s="3">
        <v>0</v>
      </c>
      <c r="P25" s="3">
        <v>0</v>
      </c>
      <c r="Q25" s="14"/>
      <c r="R25" s="14"/>
    </row>
    <row r="26" spans="1:18" ht="18.75" customHeight="1">
      <c r="A26" s="22"/>
      <c r="B26" s="8" t="s">
        <v>2</v>
      </c>
      <c r="C26" s="3">
        <v>360</v>
      </c>
      <c r="D26" s="3">
        <v>360</v>
      </c>
      <c r="E26" s="3">
        <v>83</v>
      </c>
      <c r="F26" s="3">
        <v>82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27</v>
      </c>
      <c r="N26" s="3">
        <v>0</v>
      </c>
      <c r="O26" s="3">
        <v>0</v>
      </c>
      <c r="P26" s="3">
        <v>0</v>
      </c>
      <c r="Q26" s="15"/>
      <c r="R26" s="15"/>
    </row>
    <row r="27" spans="1:18" ht="18.75" customHeight="1">
      <c r="A27" s="20" t="s">
        <v>104</v>
      </c>
      <c r="B27" s="8" t="s">
        <v>0</v>
      </c>
      <c r="C27" s="3">
        <f>C28+C29</f>
        <v>101</v>
      </c>
      <c r="D27" s="3">
        <f>D28+D29</f>
        <v>101</v>
      </c>
      <c r="E27" s="3">
        <f>E28+E29</f>
        <v>60</v>
      </c>
      <c r="F27" s="3">
        <f aca="true" t="shared" si="7" ref="F27:P27">F28+F29</f>
        <v>56</v>
      </c>
      <c r="G27" s="3">
        <f t="shared" si="7"/>
        <v>2</v>
      </c>
      <c r="H27" s="3">
        <f t="shared" si="7"/>
        <v>2</v>
      </c>
      <c r="I27" s="3">
        <f t="shared" si="7"/>
        <v>0</v>
      </c>
      <c r="J27" s="3">
        <f t="shared" si="7"/>
        <v>0</v>
      </c>
      <c r="K27" s="3">
        <f t="shared" si="7"/>
        <v>2</v>
      </c>
      <c r="L27" s="3">
        <f t="shared" si="7"/>
        <v>0</v>
      </c>
      <c r="M27" s="3">
        <f t="shared" si="7"/>
        <v>11</v>
      </c>
      <c r="N27" s="3">
        <f t="shared" si="7"/>
        <v>3</v>
      </c>
      <c r="O27" s="3">
        <v>0</v>
      </c>
      <c r="P27" s="3">
        <f t="shared" si="7"/>
        <v>0</v>
      </c>
      <c r="Q27" s="13">
        <v>17</v>
      </c>
      <c r="R27" s="13">
        <v>1</v>
      </c>
    </row>
    <row r="28" spans="1:18" ht="18.75" customHeight="1">
      <c r="A28" s="21"/>
      <c r="B28" s="8" t="s">
        <v>1</v>
      </c>
      <c r="C28" s="3">
        <v>47</v>
      </c>
      <c r="D28" s="3">
        <v>47</v>
      </c>
      <c r="E28" s="3">
        <v>37</v>
      </c>
      <c r="F28" s="3">
        <v>34</v>
      </c>
      <c r="G28" s="3">
        <v>1</v>
      </c>
      <c r="H28" s="3">
        <v>2</v>
      </c>
      <c r="I28" s="3">
        <v>0</v>
      </c>
      <c r="J28" s="3">
        <v>0</v>
      </c>
      <c r="K28" s="3">
        <v>2</v>
      </c>
      <c r="L28" s="3">
        <v>0</v>
      </c>
      <c r="M28" s="3">
        <v>5</v>
      </c>
      <c r="N28" s="3">
        <v>1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2</v>
      </c>
      <c r="C29" s="3">
        <v>54</v>
      </c>
      <c r="D29" s="3">
        <v>54</v>
      </c>
      <c r="E29" s="3">
        <v>23</v>
      </c>
      <c r="F29" s="3">
        <v>22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6</v>
      </c>
      <c r="N29" s="3">
        <v>2</v>
      </c>
      <c r="O29" s="3">
        <v>0</v>
      </c>
      <c r="P29" s="3">
        <v>0</v>
      </c>
      <c r="Q29" s="15"/>
      <c r="R29" s="15"/>
    </row>
    <row r="30" spans="1:18" ht="51" customHeight="1">
      <c r="A30" s="9" t="s">
        <v>107</v>
      </c>
      <c r="B30" s="33" t="s">
        <v>30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sheetProtection/>
  <mergeCells count="43">
    <mergeCell ref="Q21:Q23"/>
    <mergeCell ref="R21:R23"/>
    <mergeCell ref="Q24:Q26"/>
    <mergeCell ref="R24:R26"/>
    <mergeCell ref="Q27:Q29"/>
    <mergeCell ref="R27:R29"/>
    <mergeCell ref="Q12:Q14"/>
    <mergeCell ref="R12:R14"/>
    <mergeCell ref="Q15:Q17"/>
    <mergeCell ref="R15:R17"/>
    <mergeCell ref="Q18:Q20"/>
    <mergeCell ref="R18:R20"/>
    <mergeCell ref="K3:K5"/>
    <mergeCell ref="O3:O5"/>
    <mergeCell ref="J3:J5"/>
    <mergeCell ref="Q6:Q8"/>
    <mergeCell ref="R6:R8"/>
    <mergeCell ref="Q9:Q11"/>
    <mergeCell ref="R9:R11"/>
    <mergeCell ref="P3:P5"/>
    <mergeCell ref="Q3:Q5"/>
    <mergeCell ref="R3:R5"/>
    <mergeCell ref="M3:M5"/>
    <mergeCell ref="N3:N5"/>
    <mergeCell ref="L3:L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D12" sqref="D12:D14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59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61</v>
      </c>
      <c r="B3" s="16" t="s">
        <v>64</v>
      </c>
      <c r="C3" s="16" t="s">
        <v>62</v>
      </c>
      <c r="D3" s="16" t="s">
        <v>63</v>
      </c>
      <c r="E3" s="16" t="s">
        <v>65</v>
      </c>
      <c r="F3" s="32" t="s">
        <v>66</v>
      </c>
      <c r="G3" s="23" t="s">
        <v>68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75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67</v>
      </c>
      <c r="H4" s="28" t="s">
        <v>69</v>
      </c>
      <c r="I4" s="18" t="s">
        <v>77</v>
      </c>
      <c r="J4" s="18"/>
      <c r="K4" s="18"/>
      <c r="L4" s="18"/>
      <c r="M4" s="16" t="s">
        <v>35</v>
      </c>
      <c r="N4" s="26" t="s">
        <v>36</v>
      </c>
      <c r="O4" s="16" t="s">
        <v>72</v>
      </c>
      <c r="P4" s="16" t="s">
        <v>73</v>
      </c>
      <c r="Q4" s="28" t="s">
        <v>67</v>
      </c>
      <c r="R4" s="16" t="s">
        <v>74</v>
      </c>
      <c r="S4" s="18" t="s">
        <v>76</v>
      </c>
      <c r="T4" s="18"/>
      <c r="U4" s="18"/>
      <c r="V4" s="18"/>
      <c r="W4" s="16" t="s">
        <v>37</v>
      </c>
      <c r="X4" s="26" t="s">
        <v>38</v>
      </c>
      <c r="Y4" s="16" t="s">
        <v>78</v>
      </c>
      <c r="Z4" s="16" t="s">
        <v>79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70</v>
      </c>
      <c r="J5" s="11" t="s">
        <v>71</v>
      </c>
      <c r="K5" s="12" t="s">
        <v>3</v>
      </c>
      <c r="L5" s="12" t="s">
        <v>34</v>
      </c>
      <c r="M5" s="17"/>
      <c r="N5" s="27"/>
      <c r="O5" s="17"/>
      <c r="P5" s="17"/>
      <c r="Q5" s="29"/>
      <c r="R5" s="17"/>
      <c r="S5" s="11" t="s">
        <v>70</v>
      </c>
      <c r="T5" s="11" t="s">
        <v>71</v>
      </c>
      <c r="U5" s="12" t="s">
        <v>3</v>
      </c>
      <c r="V5" s="12" t="s">
        <v>34</v>
      </c>
      <c r="W5" s="17"/>
      <c r="X5" s="27"/>
      <c r="Y5" s="17"/>
      <c r="Z5" s="17"/>
      <c r="AA5" s="6"/>
    </row>
    <row r="6" spans="1:26" ht="21" customHeight="1">
      <c r="A6" s="20" t="s">
        <v>97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213967</v>
      </c>
      <c r="E6" s="8" t="s">
        <v>7</v>
      </c>
      <c r="F6" s="3">
        <f aca="true" t="shared" si="0" ref="F6:Z6">F7+F8</f>
        <v>716553</v>
      </c>
      <c r="G6" s="3">
        <f t="shared" si="0"/>
        <v>6626</v>
      </c>
      <c r="H6" s="3">
        <f t="shared" si="0"/>
        <v>143</v>
      </c>
      <c r="I6" s="3">
        <f t="shared" si="0"/>
        <v>137</v>
      </c>
      <c r="J6" s="3">
        <f t="shared" si="0"/>
        <v>177</v>
      </c>
      <c r="K6" s="3">
        <f t="shared" si="0"/>
        <v>2</v>
      </c>
      <c r="L6" s="3">
        <f t="shared" si="0"/>
        <v>0</v>
      </c>
      <c r="M6" s="3">
        <f t="shared" si="0"/>
        <v>2266</v>
      </c>
      <c r="N6" s="3">
        <f t="shared" si="0"/>
        <v>3894</v>
      </c>
      <c r="O6" s="3">
        <f t="shared" si="0"/>
        <v>7</v>
      </c>
      <c r="P6" s="3">
        <f t="shared" si="0"/>
        <v>0</v>
      </c>
      <c r="Q6" s="3">
        <f t="shared" si="0"/>
        <v>6841</v>
      </c>
      <c r="R6" s="3">
        <f t="shared" si="0"/>
        <v>23</v>
      </c>
      <c r="S6" s="3">
        <f t="shared" si="0"/>
        <v>153</v>
      </c>
      <c r="T6" s="3">
        <f t="shared" si="0"/>
        <v>184</v>
      </c>
      <c r="U6" s="3">
        <f t="shared" si="0"/>
        <v>14</v>
      </c>
      <c r="V6" s="3">
        <f t="shared" si="0"/>
        <v>0</v>
      </c>
      <c r="W6" s="3">
        <f t="shared" si="0"/>
        <v>2485</v>
      </c>
      <c r="X6" s="3">
        <f t="shared" si="0"/>
        <v>3980</v>
      </c>
      <c r="Y6" s="3">
        <f t="shared" si="0"/>
        <v>0</v>
      </c>
      <c r="Z6" s="3">
        <f t="shared" si="0"/>
        <v>2</v>
      </c>
    </row>
    <row r="7" spans="1:26" ht="21" customHeight="1">
      <c r="A7" s="21"/>
      <c r="B7" s="14"/>
      <c r="C7" s="14"/>
      <c r="D7" s="14"/>
      <c r="E7" s="8" t="s">
        <v>8</v>
      </c>
      <c r="F7" s="3">
        <v>362559</v>
      </c>
      <c r="G7" s="3">
        <v>2872</v>
      </c>
      <c r="H7" s="4">
        <v>63</v>
      </c>
      <c r="I7" s="4">
        <v>65</v>
      </c>
      <c r="J7" s="4">
        <v>71</v>
      </c>
      <c r="K7" s="4">
        <v>2</v>
      </c>
      <c r="L7" s="4">
        <v>0</v>
      </c>
      <c r="M7" s="4">
        <v>904</v>
      </c>
      <c r="N7" s="4">
        <v>1762</v>
      </c>
      <c r="O7" s="4">
        <v>5</v>
      </c>
      <c r="P7" s="4">
        <v>0</v>
      </c>
      <c r="Q7" s="4">
        <v>3152</v>
      </c>
      <c r="R7" s="4">
        <v>12</v>
      </c>
      <c r="S7" s="4">
        <v>73</v>
      </c>
      <c r="T7" s="4">
        <v>83</v>
      </c>
      <c r="U7" s="4">
        <v>7</v>
      </c>
      <c r="V7" s="4">
        <v>0</v>
      </c>
      <c r="W7" s="4">
        <v>1132</v>
      </c>
      <c r="X7" s="4">
        <v>1844</v>
      </c>
      <c r="Y7" s="4">
        <v>0</v>
      </c>
      <c r="Z7" s="4">
        <v>1</v>
      </c>
    </row>
    <row r="8" spans="1:26" ht="21" customHeight="1">
      <c r="A8" s="22"/>
      <c r="B8" s="15"/>
      <c r="C8" s="15"/>
      <c r="D8" s="15"/>
      <c r="E8" s="8" t="s">
        <v>9</v>
      </c>
      <c r="F8" s="3">
        <v>353994</v>
      </c>
      <c r="G8" s="3">
        <v>3754</v>
      </c>
      <c r="H8" s="4">
        <v>80</v>
      </c>
      <c r="I8" s="4">
        <v>72</v>
      </c>
      <c r="J8" s="4">
        <v>106</v>
      </c>
      <c r="K8" s="4">
        <v>0</v>
      </c>
      <c r="L8" s="4">
        <v>0</v>
      </c>
      <c r="M8" s="4">
        <v>1362</v>
      </c>
      <c r="N8" s="4">
        <v>2132</v>
      </c>
      <c r="O8" s="4">
        <v>2</v>
      </c>
      <c r="P8" s="4">
        <v>0</v>
      </c>
      <c r="Q8" s="4">
        <v>3689</v>
      </c>
      <c r="R8" s="4">
        <v>11</v>
      </c>
      <c r="S8" s="4">
        <v>80</v>
      </c>
      <c r="T8" s="4">
        <v>101</v>
      </c>
      <c r="U8" s="4">
        <v>7</v>
      </c>
      <c r="V8" s="4">
        <v>0</v>
      </c>
      <c r="W8" s="4">
        <v>1353</v>
      </c>
      <c r="X8" s="4">
        <v>2136</v>
      </c>
      <c r="Y8" s="4">
        <v>0</v>
      </c>
      <c r="Z8" s="4">
        <v>1</v>
      </c>
    </row>
    <row r="9" spans="1:26" ht="21" customHeight="1">
      <c r="A9" s="20" t="s">
        <v>98</v>
      </c>
      <c r="B9" s="13">
        <v>45</v>
      </c>
      <c r="C9" s="13">
        <v>1075</v>
      </c>
      <c r="D9" s="13">
        <v>53876</v>
      </c>
      <c r="E9" s="8" t="s">
        <v>7</v>
      </c>
      <c r="F9" s="3">
        <f aca="true" t="shared" si="1" ref="F9:Z9">F10+F11</f>
        <v>171484</v>
      </c>
      <c r="G9" s="3">
        <f t="shared" si="1"/>
        <v>1548</v>
      </c>
      <c r="H9" s="3">
        <f t="shared" si="1"/>
        <v>36</v>
      </c>
      <c r="I9" s="3">
        <f t="shared" si="1"/>
        <v>45</v>
      </c>
      <c r="J9" s="3">
        <f t="shared" si="1"/>
        <v>52</v>
      </c>
      <c r="K9" s="3">
        <f t="shared" si="1"/>
        <v>1</v>
      </c>
      <c r="L9" s="3">
        <f t="shared" si="1"/>
        <v>0</v>
      </c>
      <c r="M9" s="3">
        <f t="shared" si="1"/>
        <v>691</v>
      </c>
      <c r="N9" s="3">
        <f t="shared" si="1"/>
        <v>716</v>
      </c>
      <c r="O9" s="3">
        <f t="shared" si="1"/>
        <v>7</v>
      </c>
      <c r="P9" s="3">
        <f t="shared" si="1"/>
        <v>0</v>
      </c>
      <c r="Q9" s="3">
        <f t="shared" si="1"/>
        <v>1691</v>
      </c>
      <c r="R9" s="3">
        <f t="shared" si="1"/>
        <v>15</v>
      </c>
      <c r="S9" s="3">
        <f t="shared" si="1"/>
        <v>38</v>
      </c>
      <c r="T9" s="3">
        <f t="shared" si="1"/>
        <v>45</v>
      </c>
      <c r="U9" s="3">
        <f t="shared" si="1"/>
        <v>11</v>
      </c>
      <c r="V9" s="3">
        <f t="shared" si="1"/>
        <v>0</v>
      </c>
      <c r="W9" s="3">
        <f t="shared" si="1"/>
        <v>850</v>
      </c>
      <c r="X9" s="3">
        <f t="shared" si="1"/>
        <v>730</v>
      </c>
      <c r="Y9" s="3">
        <f t="shared" si="1"/>
        <v>0</v>
      </c>
      <c r="Z9" s="3">
        <f t="shared" si="1"/>
        <v>2</v>
      </c>
    </row>
    <row r="10" spans="1:26" ht="21" customHeight="1">
      <c r="A10" s="21"/>
      <c r="B10" s="14"/>
      <c r="C10" s="14"/>
      <c r="D10" s="14"/>
      <c r="E10" s="8" t="s">
        <v>8</v>
      </c>
      <c r="F10" s="3">
        <v>85851</v>
      </c>
      <c r="G10" s="3">
        <v>698</v>
      </c>
      <c r="H10" s="3">
        <v>15</v>
      </c>
      <c r="I10" s="3">
        <v>24</v>
      </c>
      <c r="J10" s="3">
        <v>18</v>
      </c>
      <c r="K10" s="3">
        <v>1</v>
      </c>
      <c r="L10" s="3">
        <v>0</v>
      </c>
      <c r="M10" s="3">
        <v>302</v>
      </c>
      <c r="N10" s="3">
        <v>333</v>
      </c>
      <c r="O10" s="3">
        <v>5</v>
      </c>
      <c r="P10" s="3">
        <v>0</v>
      </c>
      <c r="Q10" s="3">
        <v>745</v>
      </c>
      <c r="R10" s="3">
        <v>7</v>
      </c>
      <c r="S10" s="3">
        <v>18</v>
      </c>
      <c r="T10" s="3">
        <v>16</v>
      </c>
      <c r="U10" s="3">
        <v>4</v>
      </c>
      <c r="V10" s="3">
        <v>0</v>
      </c>
      <c r="W10" s="3">
        <v>363</v>
      </c>
      <c r="X10" s="3">
        <v>336</v>
      </c>
      <c r="Y10" s="3">
        <v>0</v>
      </c>
      <c r="Z10" s="3">
        <v>1</v>
      </c>
    </row>
    <row r="11" spans="1:26" ht="21" customHeight="1">
      <c r="A11" s="22"/>
      <c r="B11" s="15"/>
      <c r="C11" s="15"/>
      <c r="D11" s="15"/>
      <c r="E11" s="8" t="s">
        <v>9</v>
      </c>
      <c r="F11" s="3">
        <v>85633</v>
      </c>
      <c r="G11" s="3">
        <v>850</v>
      </c>
      <c r="H11" s="3">
        <v>21</v>
      </c>
      <c r="I11" s="3">
        <v>21</v>
      </c>
      <c r="J11" s="3">
        <v>34</v>
      </c>
      <c r="K11" s="3">
        <v>0</v>
      </c>
      <c r="L11" s="3">
        <v>0</v>
      </c>
      <c r="M11" s="3">
        <v>389</v>
      </c>
      <c r="N11" s="3">
        <v>383</v>
      </c>
      <c r="O11" s="3">
        <v>2</v>
      </c>
      <c r="P11" s="3">
        <v>0</v>
      </c>
      <c r="Q11" s="3">
        <v>946</v>
      </c>
      <c r="R11" s="3">
        <v>8</v>
      </c>
      <c r="S11" s="3">
        <v>20</v>
      </c>
      <c r="T11" s="3">
        <v>29</v>
      </c>
      <c r="U11" s="3">
        <v>7</v>
      </c>
      <c r="V11" s="3">
        <v>0</v>
      </c>
      <c r="W11" s="3">
        <v>487</v>
      </c>
      <c r="X11" s="3">
        <v>394</v>
      </c>
      <c r="Y11" s="3">
        <v>0</v>
      </c>
      <c r="Z11" s="3">
        <v>1</v>
      </c>
    </row>
    <row r="12" spans="1:26" ht="21" customHeight="1">
      <c r="A12" s="20" t="s">
        <v>99</v>
      </c>
      <c r="B12" s="13">
        <v>43</v>
      </c>
      <c r="C12" s="13">
        <v>859</v>
      </c>
      <c r="D12" s="13">
        <v>40155</v>
      </c>
      <c r="E12" s="8" t="s">
        <v>7</v>
      </c>
      <c r="F12" s="3">
        <f aca="true" t="shared" si="2" ref="F12:Z12">F13+F14</f>
        <v>136461</v>
      </c>
      <c r="G12" s="3">
        <f t="shared" si="2"/>
        <v>846</v>
      </c>
      <c r="H12" s="3">
        <f t="shared" si="2"/>
        <v>41</v>
      </c>
      <c r="I12" s="3">
        <f t="shared" si="2"/>
        <v>26</v>
      </c>
      <c r="J12" s="3">
        <f t="shared" si="2"/>
        <v>29</v>
      </c>
      <c r="K12" s="3">
        <f t="shared" si="2"/>
        <v>0</v>
      </c>
      <c r="L12" s="3">
        <f t="shared" si="2"/>
        <v>0</v>
      </c>
      <c r="M12" s="3">
        <f t="shared" si="2"/>
        <v>269</v>
      </c>
      <c r="N12" s="3">
        <f t="shared" si="2"/>
        <v>481</v>
      </c>
      <c r="O12" s="3">
        <f t="shared" si="2"/>
        <v>0</v>
      </c>
      <c r="P12" s="3">
        <f t="shared" si="2"/>
        <v>0</v>
      </c>
      <c r="Q12" s="3">
        <f t="shared" si="2"/>
        <v>1107</v>
      </c>
      <c r="R12" s="3">
        <f t="shared" si="2"/>
        <v>3</v>
      </c>
      <c r="S12" s="3">
        <f t="shared" si="2"/>
        <v>28</v>
      </c>
      <c r="T12" s="3">
        <f t="shared" si="2"/>
        <v>43</v>
      </c>
      <c r="U12" s="3">
        <f t="shared" si="2"/>
        <v>0</v>
      </c>
      <c r="V12" s="3">
        <f t="shared" si="2"/>
        <v>0</v>
      </c>
      <c r="W12" s="3">
        <f t="shared" si="2"/>
        <v>296</v>
      </c>
      <c r="X12" s="3">
        <f t="shared" si="2"/>
        <v>737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8</v>
      </c>
      <c r="F13" s="3">
        <v>69849</v>
      </c>
      <c r="G13" s="3">
        <v>359</v>
      </c>
      <c r="H13" s="3">
        <v>18</v>
      </c>
      <c r="I13" s="3">
        <v>11</v>
      </c>
      <c r="J13" s="3">
        <v>11</v>
      </c>
      <c r="K13" s="3">
        <v>0</v>
      </c>
      <c r="L13" s="3">
        <v>0</v>
      </c>
      <c r="M13" s="3">
        <v>109</v>
      </c>
      <c r="N13" s="3">
        <v>210</v>
      </c>
      <c r="O13" s="3">
        <v>0</v>
      </c>
      <c r="P13" s="3">
        <v>0</v>
      </c>
      <c r="Q13" s="3">
        <v>528</v>
      </c>
      <c r="R13" s="3">
        <v>1</v>
      </c>
      <c r="S13" s="3">
        <v>18</v>
      </c>
      <c r="T13" s="3">
        <v>23</v>
      </c>
      <c r="U13" s="3">
        <v>0</v>
      </c>
      <c r="V13" s="3">
        <v>0</v>
      </c>
      <c r="W13" s="3">
        <v>136</v>
      </c>
      <c r="X13" s="3">
        <v>349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9</v>
      </c>
      <c r="F14" s="3">
        <v>66612</v>
      </c>
      <c r="G14" s="3">
        <v>487</v>
      </c>
      <c r="H14" s="3">
        <v>23</v>
      </c>
      <c r="I14" s="3">
        <v>15</v>
      </c>
      <c r="J14" s="3">
        <v>18</v>
      </c>
      <c r="K14" s="3">
        <v>0</v>
      </c>
      <c r="L14" s="3">
        <v>0</v>
      </c>
      <c r="M14" s="3">
        <v>160</v>
      </c>
      <c r="N14" s="3">
        <v>271</v>
      </c>
      <c r="O14" s="3">
        <v>0</v>
      </c>
      <c r="P14" s="3">
        <v>0</v>
      </c>
      <c r="Q14" s="3">
        <v>579</v>
      </c>
      <c r="R14" s="3">
        <v>2</v>
      </c>
      <c r="S14" s="3">
        <v>10</v>
      </c>
      <c r="T14" s="3">
        <v>20</v>
      </c>
      <c r="U14" s="3">
        <v>0</v>
      </c>
      <c r="V14" s="3">
        <v>0</v>
      </c>
      <c r="W14" s="3">
        <v>160</v>
      </c>
      <c r="X14" s="3">
        <v>388</v>
      </c>
      <c r="Y14" s="3">
        <v>0</v>
      </c>
      <c r="Z14" s="3">
        <v>0</v>
      </c>
    </row>
    <row r="15" spans="1:26" ht="21" customHeight="1">
      <c r="A15" s="20" t="s">
        <v>100</v>
      </c>
      <c r="B15" s="13">
        <v>30</v>
      </c>
      <c r="C15" s="13">
        <v>550</v>
      </c>
      <c r="D15" s="13">
        <v>13996</v>
      </c>
      <c r="E15" s="8" t="s">
        <v>7</v>
      </c>
      <c r="F15" s="3">
        <f aca="true" t="shared" si="3" ref="F15:Z15">F16+F17</f>
        <v>46330</v>
      </c>
      <c r="G15" s="3">
        <f t="shared" si="3"/>
        <v>579</v>
      </c>
      <c r="H15" s="3">
        <f t="shared" si="3"/>
        <v>9</v>
      </c>
      <c r="I15" s="3">
        <f t="shared" si="3"/>
        <v>7</v>
      </c>
      <c r="J15" s="3">
        <f t="shared" si="3"/>
        <v>9</v>
      </c>
      <c r="K15" s="3">
        <f t="shared" si="3"/>
        <v>0</v>
      </c>
      <c r="L15" s="3">
        <f t="shared" si="3"/>
        <v>0</v>
      </c>
      <c r="M15" s="3">
        <f t="shared" si="3"/>
        <v>74</v>
      </c>
      <c r="N15" s="3">
        <f t="shared" si="3"/>
        <v>480</v>
      </c>
      <c r="O15" s="3">
        <f t="shared" si="3"/>
        <v>0</v>
      </c>
      <c r="P15" s="3">
        <f t="shared" si="3"/>
        <v>0</v>
      </c>
      <c r="Q15" s="3">
        <f t="shared" si="3"/>
        <v>534</v>
      </c>
      <c r="R15" s="3">
        <f t="shared" si="3"/>
        <v>2</v>
      </c>
      <c r="S15" s="3">
        <f t="shared" si="3"/>
        <v>10</v>
      </c>
      <c r="T15" s="3">
        <f t="shared" si="3"/>
        <v>8</v>
      </c>
      <c r="U15" s="3">
        <f t="shared" si="3"/>
        <v>3</v>
      </c>
      <c r="V15" s="3">
        <f t="shared" si="3"/>
        <v>0</v>
      </c>
      <c r="W15" s="3">
        <f t="shared" si="3"/>
        <v>78</v>
      </c>
      <c r="X15" s="3">
        <f t="shared" si="3"/>
        <v>433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8</v>
      </c>
      <c r="F16" s="3">
        <v>23574</v>
      </c>
      <c r="G16" s="3">
        <v>273</v>
      </c>
      <c r="H16" s="3">
        <v>5</v>
      </c>
      <c r="I16" s="3">
        <v>2</v>
      </c>
      <c r="J16" s="3">
        <v>5</v>
      </c>
      <c r="K16" s="3">
        <v>0</v>
      </c>
      <c r="L16" s="3">
        <v>0</v>
      </c>
      <c r="M16" s="3">
        <v>30</v>
      </c>
      <c r="N16" s="3">
        <v>231</v>
      </c>
      <c r="O16" s="3">
        <v>0</v>
      </c>
      <c r="P16" s="3">
        <v>0</v>
      </c>
      <c r="Q16" s="3">
        <v>237</v>
      </c>
      <c r="R16" s="3">
        <v>0</v>
      </c>
      <c r="S16" s="3">
        <v>8</v>
      </c>
      <c r="T16" s="3">
        <v>2</v>
      </c>
      <c r="U16" s="3">
        <v>3</v>
      </c>
      <c r="V16" s="3">
        <v>0</v>
      </c>
      <c r="W16" s="3">
        <v>31</v>
      </c>
      <c r="X16" s="3">
        <v>193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9</v>
      </c>
      <c r="F17" s="3">
        <v>22756</v>
      </c>
      <c r="G17" s="3">
        <v>306</v>
      </c>
      <c r="H17" s="3">
        <v>4</v>
      </c>
      <c r="I17" s="3">
        <v>5</v>
      </c>
      <c r="J17" s="3">
        <v>4</v>
      </c>
      <c r="K17" s="3">
        <v>0</v>
      </c>
      <c r="L17" s="3">
        <v>0</v>
      </c>
      <c r="M17" s="3">
        <v>44</v>
      </c>
      <c r="N17" s="3">
        <v>249</v>
      </c>
      <c r="O17" s="3">
        <v>0</v>
      </c>
      <c r="P17" s="3">
        <v>0</v>
      </c>
      <c r="Q17" s="3">
        <v>297</v>
      </c>
      <c r="R17" s="3">
        <v>2</v>
      </c>
      <c r="S17" s="3">
        <v>2</v>
      </c>
      <c r="T17" s="3">
        <v>6</v>
      </c>
      <c r="U17" s="3">
        <v>0</v>
      </c>
      <c r="V17" s="3">
        <v>0</v>
      </c>
      <c r="W17" s="3">
        <v>47</v>
      </c>
      <c r="X17" s="3">
        <v>240</v>
      </c>
      <c r="Y17" s="3">
        <v>0</v>
      </c>
      <c r="Z17" s="3">
        <v>0</v>
      </c>
    </row>
    <row r="18" spans="1:26" ht="21" customHeight="1">
      <c r="A18" s="20" t="s">
        <v>101</v>
      </c>
      <c r="B18" s="13">
        <v>46</v>
      </c>
      <c r="C18" s="13">
        <v>943</v>
      </c>
      <c r="D18" s="13">
        <v>37023</v>
      </c>
      <c r="E18" s="8" t="s">
        <v>7</v>
      </c>
      <c r="F18" s="3">
        <f aca="true" t="shared" si="4" ref="F18:Z18">F19+F20</f>
        <v>120433</v>
      </c>
      <c r="G18" s="3">
        <f t="shared" si="4"/>
        <v>1204</v>
      </c>
      <c r="H18" s="3">
        <f t="shared" si="4"/>
        <v>23</v>
      </c>
      <c r="I18" s="3">
        <f t="shared" si="4"/>
        <v>27</v>
      </c>
      <c r="J18" s="3">
        <f t="shared" si="4"/>
        <v>28</v>
      </c>
      <c r="K18" s="3">
        <f t="shared" si="4"/>
        <v>0</v>
      </c>
      <c r="L18" s="3">
        <f t="shared" si="4"/>
        <v>0</v>
      </c>
      <c r="M18" s="3">
        <f t="shared" si="4"/>
        <v>360</v>
      </c>
      <c r="N18" s="3">
        <f t="shared" si="4"/>
        <v>766</v>
      </c>
      <c r="O18" s="3">
        <f t="shared" si="4"/>
        <v>0</v>
      </c>
      <c r="P18" s="3">
        <f t="shared" si="4"/>
        <v>0</v>
      </c>
      <c r="Q18" s="3">
        <f t="shared" si="4"/>
        <v>1244</v>
      </c>
      <c r="R18" s="3">
        <f t="shared" si="4"/>
        <v>0</v>
      </c>
      <c r="S18" s="3">
        <f t="shared" si="4"/>
        <v>20</v>
      </c>
      <c r="T18" s="3">
        <f t="shared" si="4"/>
        <v>18</v>
      </c>
      <c r="U18" s="3">
        <f t="shared" si="4"/>
        <v>0</v>
      </c>
      <c r="V18" s="3">
        <v>0</v>
      </c>
      <c r="W18" s="3">
        <f t="shared" si="4"/>
        <v>456</v>
      </c>
      <c r="X18" s="3">
        <f t="shared" si="4"/>
        <v>750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8</v>
      </c>
      <c r="F19" s="3">
        <v>61037</v>
      </c>
      <c r="G19" s="3">
        <v>538</v>
      </c>
      <c r="H19" s="3">
        <v>11</v>
      </c>
      <c r="I19" s="3">
        <v>16</v>
      </c>
      <c r="J19" s="3">
        <v>13</v>
      </c>
      <c r="K19" s="3">
        <v>0</v>
      </c>
      <c r="L19" s="3">
        <v>0</v>
      </c>
      <c r="M19" s="3">
        <v>160</v>
      </c>
      <c r="N19" s="3">
        <v>338</v>
      </c>
      <c r="O19" s="3">
        <v>0</v>
      </c>
      <c r="P19" s="3">
        <v>0</v>
      </c>
      <c r="Q19" s="3">
        <v>599</v>
      </c>
      <c r="R19" s="3">
        <v>0</v>
      </c>
      <c r="S19" s="3">
        <v>7</v>
      </c>
      <c r="T19" s="3">
        <v>9</v>
      </c>
      <c r="U19" s="3">
        <v>0</v>
      </c>
      <c r="V19" s="3">
        <v>0</v>
      </c>
      <c r="W19" s="3">
        <v>209</v>
      </c>
      <c r="X19" s="3">
        <v>374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9</v>
      </c>
      <c r="F20" s="3">
        <v>59396</v>
      </c>
      <c r="G20" s="3">
        <v>666</v>
      </c>
      <c r="H20" s="3">
        <v>12</v>
      </c>
      <c r="I20" s="3">
        <v>11</v>
      </c>
      <c r="J20" s="3">
        <v>15</v>
      </c>
      <c r="K20" s="3">
        <v>0</v>
      </c>
      <c r="L20" s="3">
        <v>0</v>
      </c>
      <c r="M20" s="3">
        <v>200</v>
      </c>
      <c r="N20" s="3">
        <v>428</v>
      </c>
      <c r="O20" s="3">
        <v>0</v>
      </c>
      <c r="P20" s="3">
        <v>0</v>
      </c>
      <c r="Q20" s="3">
        <v>645</v>
      </c>
      <c r="R20" s="3">
        <v>0</v>
      </c>
      <c r="S20" s="3">
        <v>13</v>
      </c>
      <c r="T20" s="3">
        <v>9</v>
      </c>
      <c r="U20" s="3">
        <v>0</v>
      </c>
      <c r="V20" s="3">
        <v>0</v>
      </c>
      <c r="W20" s="3">
        <v>247</v>
      </c>
      <c r="X20" s="3">
        <v>376</v>
      </c>
      <c r="Y20" s="3">
        <v>0</v>
      </c>
      <c r="Z20" s="3">
        <v>0</v>
      </c>
    </row>
    <row r="21" spans="1:26" ht="21" customHeight="1">
      <c r="A21" s="20" t="s">
        <v>102</v>
      </c>
      <c r="B21" s="13">
        <v>34</v>
      </c>
      <c r="C21" s="13">
        <v>498</v>
      </c>
      <c r="D21" s="13">
        <v>15724</v>
      </c>
      <c r="E21" s="8" t="s">
        <v>7</v>
      </c>
      <c r="F21" s="3">
        <f aca="true" t="shared" si="5" ref="F21:Z21">F22+F23</f>
        <v>49432</v>
      </c>
      <c r="G21" s="3">
        <f t="shared" si="5"/>
        <v>723</v>
      </c>
      <c r="H21" s="3">
        <f t="shared" si="5"/>
        <v>25</v>
      </c>
      <c r="I21" s="3">
        <f t="shared" si="5"/>
        <v>14</v>
      </c>
      <c r="J21" s="3">
        <f t="shared" si="5"/>
        <v>21</v>
      </c>
      <c r="K21" s="3">
        <f t="shared" si="5"/>
        <v>0</v>
      </c>
      <c r="L21" s="3">
        <f t="shared" si="5"/>
        <v>0</v>
      </c>
      <c r="M21" s="3">
        <f t="shared" si="5"/>
        <v>392</v>
      </c>
      <c r="N21" s="3">
        <f t="shared" si="5"/>
        <v>271</v>
      </c>
      <c r="O21" s="3">
        <f t="shared" si="5"/>
        <v>0</v>
      </c>
      <c r="P21" s="3">
        <f t="shared" si="5"/>
        <v>0</v>
      </c>
      <c r="Q21" s="3">
        <f t="shared" si="5"/>
        <v>1119</v>
      </c>
      <c r="R21" s="3">
        <f t="shared" si="5"/>
        <v>1</v>
      </c>
      <c r="S21" s="3">
        <f t="shared" si="5"/>
        <v>26</v>
      </c>
      <c r="T21" s="3">
        <f t="shared" si="5"/>
        <v>19</v>
      </c>
      <c r="U21" s="3">
        <f t="shared" si="5"/>
        <v>0</v>
      </c>
      <c r="V21" s="3">
        <f t="shared" si="5"/>
        <v>0</v>
      </c>
      <c r="W21" s="3">
        <f t="shared" si="5"/>
        <v>352</v>
      </c>
      <c r="X21" s="3">
        <f t="shared" si="5"/>
        <v>721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8</v>
      </c>
      <c r="F22" s="3">
        <v>23670</v>
      </c>
      <c r="G22" s="3">
        <v>232</v>
      </c>
      <c r="H22" s="3">
        <v>9</v>
      </c>
      <c r="I22" s="3">
        <v>6</v>
      </c>
      <c r="J22" s="3">
        <v>10</v>
      </c>
      <c r="K22" s="3">
        <v>0</v>
      </c>
      <c r="L22" s="3">
        <v>0</v>
      </c>
      <c r="M22" s="3">
        <v>106</v>
      </c>
      <c r="N22" s="3">
        <v>101</v>
      </c>
      <c r="O22" s="3">
        <v>0</v>
      </c>
      <c r="P22" s="3">
        <v>0</v>
      </c>
      <c r="Q22" s="3">
        <v>512</v>
      </c>
      <c r="R22" s="3">
        <v>1</v>
      </c>
      <c r="S22" s="3">
        <v>11</v>
      </c>
      <c r="T22" s="3">
        <v>7</v>
      </c>
      <c r="U22" s="3">
        <v>0</v>
      </c>
      <c r="V22" s="3">
        <v>0</v>
      </c>
      <c r="W22" s="3">
        <v>203</v>
      </c>
      <c r="X22" s="3">
        <v>290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9</v>
      </c>
      <c r="F23" s="3">
        <v>25762</v>
      </c>
      <c r="G23" s="3">
        <v>491</v>
      </c>
      <c r="H23" s="3">
        <v>16</v>
      </c>
      <c r="I23" s="3">
        <v>8</v>
      </c>
      <c r="J23" s="3">
        <v>11</v>
      </c>
      <c r="K23" s="3">
        <v>0</v>
      </c>
      <c r="L23" s="3">
        <v>0</v>
      </c>
      <c r="M23" s="3">
        <v>286</v>
      </c>
      <c r="N23" s="3">
        <v>170</v>
      </c>
      <c r="O23" s="3">
        <v>0</v>
      </c>
      <c r="P23" s="3">
        <v>0</v>
      </c>
      <c r="Q23" s="3">
        <v>607</v>
      </c>
      <c r="R23" s="3">
        <v>0</v>
      </c>
      <c r="S23" s="3">
        <v>15</v>
      </c>
      <c r="T23" s="3">
        <v>12</v>
      </c>
      <c r="U23" s="3">
        <v>0</v>
      </c>
      <c r="V23" s="3">
        <v>0</v>
      </c>
      <c r="W23" s="3">
        <v>149</v>
      </c>
      <c r="X23" s="3">
        <v>431</v>
      </c>
      <c r="Y23" s="3">
        <v>0</v>
      </c>
      <c r="Z23" s="3">
        <v>0</v>
      </c>
    </row>
    <row r="24" spans="1:26" ht="21" customHeight="1">
      <c r="A24" s="20" t="s">
        <v>103</v>
      </c>
      <c r="B24" s="13">
        <v>48</v>
      </c>
      <c r="C24" s="13">
        <v>882</v>
      </c>
      <c r="D24" s="13">
        <v>40059</v>
      </c>
      <c r="E24" s="8" t="s">
        <v>7</v>
      </c>
      <c r="F24" s="3">
        <f aca="true" t="shared" si="6" ref="F24:Z24">F25+F26</f>
        <v>154167</v>
      </c>
      <c r="G24" s="3">
        <f t="shared" si="6"/>
        <v>947</v>
      </c>
      <c r="H24" s="3">
        <f t="shared" si="6"/>
        <v>3</v>
      </c>
      <c r="I24" s="3">
        <f t="shared" si="6"/>
        <v>8</v>
      </c>
      <c r="J24" s="3">
        <f t="shared" si="6"/>
        <v>25</v>
      </c>
      <c r="K24" s="3">
        <f t="shared" si="6"/>
        <v>1</v>
      </c>
      <c r="L24" s="3">
        <f t="shared" si="6"/>
        <v>0</v>
      </c>
      <c r="M24" s="3">
        <f t="shared" si="6"/>
        <v>347</v>
      </c>
      <c r="N24" s="3">
        <f t="shared" si="6"/>
        <v>563</v>
      </c>
      <c r="O24" s="3">
        <f t="shared" si="6"/>
        <v>0</v>
      </c>
      <c r="P24" s="3">
        <f t="shared" si="6"/>
        <v>0</v>
      </c>
      <c r="Q24" s="3">
        <f t="shared" si="6"/>
        <v>823</v>
      </c>
      <c r="R24" s="3">
        <f t="shared" si="6"/>
        <v>2</v>
      </c>
      <c r="S24" s="3">
        <f t="shared" si="6"/>
        <v>25</v>
      </c>
      <c r="T24" s="3">
        <f t="shared" si="6"/>
        <v>30</v>
      </c>
      <c r="U24" s="3">
        <f t="shared" si="6"/>
        <v>0</v>
      </c>
      <c r="V24" s="3">
        <f t="shared" si="6"/>
        <v>0</v>
      </c>
      <c r="W24" s="3">
        <f t="shared" si="6"/>
        <v>335</v>
      </c>
      <c r="X24" s="3">
        <f t="shared" si="6"/>
        <v>431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8</v>
      </c>
      <c r="F25" s="3">
        <v>79519</v>
      </c>
      <c r="G25" s="3">
        <v>417</v>
      </c>
      <c r="H25" s="3">
        <v>2</v>
      </c>
      <c r="I25" s="3">
        <v>4</v>
      </c>
      <c r="J25" s="3">
        <v>9</v>
      </c>
      <c r="K25" s="3">
        <v>1</v>
      </c>
      <c r="L25" s="3">
        <v>0</v>
      </c>
      <c r="M25" s="3">
        <v>145</v>
      </c>
      <c r="N25" s="3">
        <v>256</v>
      </c>
      <c r="O25" s="3">
        <v>0</v>
      </c>
      <c r="P25" s="3">
        <v>0</v>
      </c>
      <c r="Q25" s="3">
        <v>379</v>
      </c>
      <c r="R25" s="3">
        <v>2</v>
      </c>
      <c r="S25" s="3">
        <v>8</v>
      </c>
      <c r="T25" s="3">
        <v>16</v>
      </c>
      <c r="U25" s="3">
        <v>0</v>
      </c>
      <c r="V25" s="3">
        <v>0</v>
      </c>
      <c r="W25" s="3">
        <v>139</v>
      </c>
      <c r="X25" s="3">
        <v>214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9</v>
      </c>
      <c r="F26" s="3">
        <v>74648</v>
      </c>
      <c r="G26" s="3">
        <v>530</v>
      </c>
      <c r="H26" s="3">
        <v>1</v>
      </c>
      <c r="I26" s="3">
        <v>4</v>
      </c>
      <c r="J26" s="3">
        <v>16</v>
      </c>
      <c r="K26" s="3">
        <v>0</v>
      </c>
      <c r="L26" s="3">
        <v>0</v>
      </c>
      <c r="M26" s="3">
        <v>202</v>
      </c>
      <c r="N26" s="3">
        <v>307</v>
      </c>
      <c r="O26" s="3">
        <v>0</v>
      </c>
      <c r="P26" s="3">
        <v>0</v>
      </c>
      <c r="Q26" s="3">
        <v>444</v>
      </c>
      <c r="R26" s="3">
        <v>0</v>
      </c>
      <c r="S26" s="3">
        <v>17</v>
      </c>
      <c r="T26" s="3">
        <v>14</v>
      </c>
      <c r="U26" s="3">
        <v>0</v>
      </c>
      <c r="V26" s="3">
        <v>0</v>
      </c>
      <c r="W26" s="3">
        <v>196</v>
      </c>
      <c r="X26" s="3">
        <v>217</v>
      </c>
      <c r="Y26" s="3">
        <v>0</v>
      </c>
      <c r="Z26" s="3">
        <v>0</v>
      </c>
    </row>
    <row r="27" spans="1:26" ht="21" customHeight="1">
      <c r="A27" s="20" t="s">
        <v>104</v>
      </c>
      <c r="B27" s="13">
        <v>10</v>
      </c>
      <c r="C27" s="13">
        <v>227</v>
      </c>
      <c r="D27" s="13">
        <v>13134</v>
      </c>
      <c r="E27" s="8" t="s">
        <v>7</v>
      </c>
      <c r="F27" s="3">
        <f aca="true" t="shared" si="7" ref="F27:Z27">F28+F29</f>
        <v>38246</v>
      </c>
      <c r="G27" s="3">
        <f t="shared" si="7"/>
        <v>779</v>
      </c>
      <c r="H27" s="3">
        <f t="shared" si="7"/>
        <v>6</v>
      </c>
      <c r="I27" s="3">
        <f t="shared" si="7"/>
        <v>10</v>
      </c>
      <c r="J27" s="3">
        <f t="shared" si="7"/>
        <v>13</v>
      </c>
      <c r="K27" s="3">
        <f t="shared" si="7"/>
        <v>0</v>
      </c>
      <c r="L27" s="3">
        <f t="shared" si="7"/>
        <v>0</v>
      </c>
      <c r="M27" s="3">
        <f t="shared" si="7"/>
        <v>133</v>
      </c>
      <c r="N27" s="3">
        <f t="shared" si="7"/>
        <v>617</v>
      </c>
      <c r="O27" s="3">
        <f t="shared" si="7"/>
        <v>0</v>
      </c>
      <c r="P27" s="3">
        <f t="shared" si="7"/>
        <v>0</v>
      </c>
      <c r="Q27" s="3">
        <f t="shared" si="7"/>
        <v>323</v>
      </c>
      <c r="R27" s="3">
        <f t="shared" si="7"/>
        <v>0</v>
      </c>
      <c r="S27" s="3">
        <f t="shared" si="7"/>
        <v>6</v>
      </c>
      <c r="T27" s="3">
        <f t="shared" si="7"/>
        <v>21</v>
      </c>
      <c r="U27" s="3">
        <f t="shared" si="7"/>
        <v>0</v>
      </c>
      <c r="V27" s="3">
        <f t="shared" si="7"/>
        <v>0</v>
      </c>
      <c r="W27" s="3">
        <f t="shared" si="7"/>
        <v>118</v>
      </c>
      <c r="X27" s="3">
        <f t="shared" si="7"/>
        <v>178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8</v>
      </c>
      <c r="F28" s="3">
        <v>19059</v>
      </c>
      <c r="G28" s="3">
        <v>355</v>
      </c>
      <c r="H28" s="3">
        <v>3</v>
      </c>
      <c r="I28" s="3">
        <v>2</v>
      </c>
      <c r="J28" s="3">
        <v>5</v>
      </c>
      <c r="K28" s="3">
        <v>0</v>
      </c>
      <c r="L28" s="3">
        <v>0</v>
      </c>
      <c r="M28" s="3">
        <v>52</v>
      </c>
      <c r="N28" s="3">
        <v>293</v>
      </c>
      <c r="O28" s="3">
        <v>0</v>
      </c>
      <c r="P28" s="3">
        <v>0</v>
      </c>
      <c r="Q28" s="3">
        <v>152</v>
      </c>
      <c r="R28" s="3">
        <v>0</v>
      </c>
      <c r="S28" s="3">
        <v>3</v>
      </c>
      <c r="T28" s="3">
        <v>10</v>
      </c>
      <c r="U28" s="3">
        <v>0</v>
      </c>
      <c r="V28" s="3">
        <v>0</v>
      </c>
      <c r="W28" s="3">
        <v>51</v>
      </c>
      <c r="X28" s="3">
        <v>88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9</v>
      </c>
      <c r="F29" s="3">
        <v>19187</v>
      </c>
      <c r="G29" s="3">
        <v>424</v>
      </c>
      <c r="H29" s="3">
        <v>3</v>
      </c>
      <c r="I29" s="3">
        <v>8</v>
      </c>
      <c r="J29" s="3">
        <v>8</v>
      </c>
      <c r="K29" s="3">
        <v>0</v>
      </c>
      <c r="L29" s="3">
        <v>0</v>
      </c>
      <c r="M29" s="3">
        <v>81</v>
      </c>
      <c r="N29" s="3">
        <v>324</v>
      </c>
      <c r="O29" s="3">
        <v>0</v>
      </c>
      <c r="P29" s="3">
        <v>0</v>
      </c>
      <c r="Q29" s="3">
        <v>171</v>
      </c>
      <c r="R29" s="3">
        <v>0</v>
      </c>
      <c r="S29" s="3">
        <v>3</v>
      </c>
      <c r="T29" s="3">
        <v>11</v>
      </c>
      <c r="U29" s="3">
        <v>0</v>
      </c>
      <c r="V29" s="3">
        <v>0</v>
      </c>
      <c r="W29" s="3">
        <v>67</v>
      </c>
      <c r="X29" s="3">
        <v>90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sheetProtection/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B3:B5"/>
    <mergeCell ref="C3:C5"/>
    <mergeCell ref="D3:D5"/>
    <mergeCell ref="A3:A5"/>
    <mergeCell ref="A9:A11"/>
    <mergeCell ref="A12:A14"/>
    <mergeCell ref="B9:B11"/>
    <mergeCell ref="B12:B14"/>
    <mergeCell ref="B15:B17"/>
    <mergeCell ref="B18:B20"/>
    <mergeCell ref="B6:B8"/>
    <mergeCell ref="C6:C8"/>
    <mergeCell ref="C15:C17"/>
    <mergeCell ref="C18:C20"/>
    <mergeCell ref="C21:C23"/>
    <mergeCell ref="C24:C26"/>
    <mergeCell ref="C27:C29"/>
    <mergeCell ref="B21:B23"/>
    <mergeCell ref="B24:B26"/>
    <mergeCell ref="B27:B29"/>
    <mergeCell ref="P4:P5"/>
    <mergeCell ref="S4:V4"/>
    <mergeCell ref="Y4:Y5"/>
    <mergeCell ref="Z4:Z5"/>
    <mergeCell ref="C9:C11"/>
    <mergeCell ref="C12:C14"/>
    <mergeCell ref="D6:D8"/>
    <mergeCell ref="W4:W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B33" sqref="B33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50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80</v>
      </c>
      <c r="B3" s="16" t="s">
        <v>81</v>
      </c>
      <c r="C3" s="38" t="s">
        <v>39</v>
      </c>
      <c r="D3" s="39"/>
      <c r="E3" s="36" t="s">
        <v>86</v>
      </c>
      <c r="F3" s="23"/>
      <c r="G3" s="23"/>
      <c r="H3" s="23"/>
      <c r="I3" s="37"/>
      <c r="J3" s="16" t="s">
        <v>89</v>
      </c>
      <c r="K3" s="16" t="s">
        <v>90</v>
      </c>
      <c r="L3" s="16" t="s">
        <v>91</v>
      </c>
      <c r="M3" s="16" t="s">
        <v>92</v>
      </c>
      <c r="N3" s="16" t="s">
        <v>93</v>
      </c>
      <c r="O3" s="16" t="s">
        <v>94</v>
      </c>
      <c r="P3" s="16" t="s">
        <v>10</v>
      </c>
      <c r="Q3" s="16" t="s">
        <v>95</v>
      </c>
      <c r="R3" s="16" t="s">
        <v>96</v>
      </c>
      <c r="S3" s="7"/>
    </row>
    <row r="4" spans="1:19" ht="30.75" customHeight="1">
      <c r="A4" s="19"/>
      <c r="B4" s="19"/>
      <c r="C4" s="40"/>
      <c r="D4" s="41"/>
      <c r="E4" s="16" t="s">
        <v>84</v>
      </c>
      <c r="F4" s="16" t="s">
        <v>85</v>
      </c>
      <c r="G4" s="36" t="s">
        <v>88</v>
      </c>
      <c r="H4" s="37"/>
      <c r="I4" s="16" t="s">
        <v>87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68.25" customHeight="1">
      <c r="A5" s="17"/>
      <c r="B5" s="17"/>
      <c r="C5" s="10" t="s">
        <v>82</v>
      </c>
      <c r="D5" s="10" t="s">
        <v>83</v>
      </c>
      <c r="E5" s="17"/>
      <c r="F5" s="17"/>
      <c r="G5" s="11" t="s">
        <v>11</v>
      </c>
      <c r="H5" s="11" t="s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6.5" customHeight="1">
      <c r="A6" s="20" t="s">
        <v>97</v>
      </c>
      <c r="B6" s="8" t="s">
        <v>7</v>
      </c>
      <c r="C6" s="3">
        <f aca="true" t="shared" si="0" ref="C6:P6">C7+C8</f>
        <v>2351</v>
      </c>
      <c r="D6" s="3">
        <f t="shared" si="0"/>
        <v>2351</v>
      </c>
      <c r="E6" s="3">
        <f t="shared" si="0"/>
        <v>794</v>
      </c>
      <c r="F6" s="3">
        <f t="shared" si="0"/>
        <v>761</v>
      </c>
      <c r="G6" s="3">
        <f t="shared" si="0"/>
        <v>16</v>
      </c>
      <c r="H6" s="3">
        <f t="shared" si="0"/>
        <v>17</v>
      </c>
      <c r="I6" s="3">
        <f t="shared" si="0"/>
        <v>0</v>
      </c>
      <c r="J6" s="3">
        <f t="shared" si="0"/>
        <v>0</v>
      </c>
      <c r="K6" s="3">
        <f t="shared" si="0"/>
        <v>12</v>
      </c>
      <c r="L6" s="3">
        <f t="shared" si="0"/>
        <v>0</v>
      </c>
      <c r="M6" s="3">
        <f t="shared" si="0"/>
        <v>279</v>
      </c>
      <c r="N6" s="3">
        <f t="shared" si="0"/>
        <v>18</v>
      </c>
      <c r="O6" s="3">
        <f t="shared" si="0"/>
        <v>5</v>
      </c>
      <c r="P6" s="3">
        <f t="shared" si="0"/>
        <v>1</v>
      </c>
      <c r="Q6" s="13">
        <f>Q9+Q12+Q15+Q18+Q21+Q24+Q27</f>
        <v>547</v>
      </c>
      <c r="R6" s="13">
        <f>R9+R12+R15+R18+R21+R24+R27</f>
        <v>113</v>
      </c>
    </row>
    <row r="7" spans="1:18" ht="16.5" customHeight="1">
      <c r="A7" s="21"/>
      <c r="B7" s="8" t="s">
        <v>8</v>
      </c>
      <c r="C7" s="3">
        <v>1146</v>
      </c>
      <c r="D7" s="3">
        <v>1146</v>
      </c>
      <c r="E7" s="3">
        <v>416</v>
      </c>
      <c r="F7" s="4">
        <v>397</v>
      </c>
      <c r="G7" s="4">
        <v>10</v>
      </c>
      <c r="H7" s="4">
        <v>9</v>
      </c>
      <c r="I7" s="4">
        <v>0</v>
      </c>
      <c r="J7" s="4">
        <v>0</v>
      </c>
      <c r="K7" s="4">
        <v>8</v>
      </c>
      <c r="L7" s="4">
        <v>0</v>
      </c>
      <c r="M7" s="4">
        <v>179</v>
      </c>
      <c r="N7" s="4">
        <v>12</v>
      </c>
      <c r="O7" s="4">
        <v>3</v>
      </c>
      <c r="P7" s="4">
        <v>1</v>
      </c>
      <c r="Q7" s="14"/>
      <c r="R7" s="14"/>
    </row>
    <row r="8" spans="1:18" ht="16.5" customHeight="1">
      <c r="A8" s="22"/>
      <c r="B8" s="8" t="s">
        <v>9</v>
      </c>
      <c r="C8" s="3">
        <v>1205</v>
      </c>
      <c r="D8" s="3">
        <v>1205</v>
      </c>
      <c r="E8" s="3">
        <v>378</v>
      </c>
      <c r="F8" s="4">
        <v>364</v>
      </c>
      <c r="G8" s="4">
        <v>6</v>
      </c>
      <c r="H8" s="4">
        <v>8</v>
      </c>
      <c r="I8" s="4">
        <v>0</v>
      </c>
      <c r="J8" s="4">
        <v>0</v>
      </c>
      <c r="K8" s="4">
        <v>4</v>
      </c>
      <c r="L8" s="4">
        <v>0</v>
      </c>
      <c r="M8" s="4">
        <v>100</v>
      </c>
      <c r="N8" s="4">
        <v>6</v>
      </c>
      <c r="O8" s="4">
        <v>2</v>
      </c>
      <c r="P8" s="4">
        <v>0</v>
      </c>
      <c r="Q8" s="15"/>
      <c r="R8" s="15"/>
    </row>
    <row r="9" spans="1:18" ht="16.5" customHeight="1">
      <c r="A9" s="20" t="s">
        <v>98</v>
      </c>
      <c r="B9" s="8" t="s">
        <v>7</v>
      </c>
      <c r="C9" s="3">
        <f>C10+C11</f>
        <v>901</v>
      </c>
      <c r="D9" s="3">
        <f>D10+D11</f>
        <v>901</v>
      </c>
      <c r="E9" s="3">
        <f>E10+E11</f>
        <v>193</v>
      </c>
      <c r="F9" s="3">
        <f aca="true" t="shared" si="1" ref="F9:P9">F10+F11</f>
        <v>179</v>
      </c>
      <c r="G9" s="3">
        <f t="shared" si="1"/>
        <v>6</v>
      </c>
      <c r="H9" s="3">
        <f t="shared" si="1"/>
        <v>8</v>
      </c>
      <c r="I9" s="3">
        <f t="shared" si="1"/>
        <v>0</v>
      </c>
      <c r="J9" s="3">
        <f t="shared" si="1"/>
        <v>0</v>
      </c>
      <c r="K9" s="3">
        <f t="shared" si="1"/>
        <v>2</v>
      </c>
      <c r="L9" s="3">
        <f t="shared" si="1"/>
        <v>0</v>
      </c>
      <c r="M9" s="3">
        <f t="shared" si="1"/>
        <v>52</v>
      </c>
      <c r="N9" s="3">
        <f t="shared" si="1"/>
        <v>8</v>
      </c>
      <c r="O9" s="3">
        <f t="shared" si="1"/>
        <v>2</v>
      </c>
      <c r="P9" s="3">
        <f t="shared" si="1"/>
        <v>1</v>
      </c>
      <c r="Q9" s="13">
        <v>133</v>
      </c>
      <c r="R9" s="13">
        <v>31</v>
      </c>
    </row>
    <row r="10" spans="1:18" ht="16.5" customHeight="1">
      <c r="A10" s="21"/>
      <c r="B10" s="8" t="s">
        <v>8</v>
      </c>
      <c r="C10" s="3">
        <v>453</v>
      </c>
      <c r="D10" s="3">
        <v>453</v>
      </c>
      <c r="E10" s="3">
        <v>90</v>
      </c>
      <c r="F10" s="3">
        <v>81</v>
      </c>
      <c r="G10" s="3">
        <v>5</v>
      </c>
      <c r="H10" s="3">
        <v>4</v>
      </c>
      <c r="I10" s="3">
        <v>0</v>
      </c>
      <c r="J10" s="3">
        <v>0</v>
      </c>
      <c r="K10" s="3">
        <v>2</v>
      </c>
      <c r="L10" s="3">
        <v>0</v>
      </c>
      <c r="M10" s="3">
        <v>40</v>
      </c>
      <c r="N10" s="3">
        <v>6</v>
      </c>
      <c r="O10" s="3">
        <v>1</v>
      </c>
      <c r="P10" s="3">
        <v>1</v>
      </c>
      <c r="Q10" s="14"/>
      <c r="R10" s="14"/>
    </row>
    <row r="11" spans="1:18" ht="16.5" customHeight="1">
      <c r="A11" s="22"/>
      <c r="B11" s="8" t="s">
        <v>9</v>
      </c>
      <c r="C11" s="3">
        <v>448</v>
      </c>
      <c r="D11" s="3">
        <v>448</v>
      </c>
      <c r="E11" s="3">
        <v>103</v>
      </c>
      <c r="F11" s="3">
        <v>98</v>
      </c>
      <c r="G11" s="3">
        <v>1</v>
      </c>
      <c r="H11" s="3">
        <v>4</v>
      </c>
      <c r="I11" s="3">
        <v>0</v>
      </c>
      <c r="J11" s="3">
        <v>0</v>
      </c>
      <c r="K11" s="3">
        <v>0</v>
      </c>
      <c r="L11" s="3">
        <v>0</v>
      </c>
      <c r="M11" s="3">
        <v>12</v>
      </c>
      <c r="N11" s="3">
        <v>2</v>
      </c>
      <c r="O11" s="3">
        <v>1</v>
      </c>
      <c r="P11" s="3">
        <v>0</v>
      </c>
      <c r="Q11" s="15"/>
      <c r="R11" s="15"/>
    </row>
    <row r="12" spans="1:18" ht="16.5" customHeight="1">
      <c r="A12" s="20" t="s">
        <v>99</v>
      </c>
      <c r="B12" s="8" t="s">
        <v>7</v>
      </c>
      <c r="C12" s="3">
        <f aca="true" t="shared" si="2" ref="C12:P12">C13+C14</f>
        <v>411</v>
      </c>
      <c r="D12" s="3">
        <f t="shared" si="2"/>
        <v>411</v>
      </c>
      <c r="E12" s="3">
        <f t="shared" si="2"/>
        <v>142</v>
      </c>
      <c r="F12" s="3">
        <f t="shared" si="2"/>
        <v>140</v>
      </c>
      <c r="G12" s="3">
        <f t="shared" si="2"/>
        <v>2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2</v>
      </c>
      <c r="L12" s="3">
        <f t="shared" si="2"/>
        <v>0</v>
      </c>
      <c r="M12" s="3">
        <f t="shared" si="2"/>
        <v>58</v>
      </c>
      <c r="N12" s="3">
        <f t="shared" si="2"/>
        <v>2</v>
      </c>
      <c r="O12" s="3">
        <f t="shared" si="2"/>
        <v>1</v>
      </c>
      <c r="P12" s="3">
        <f t="shared" si="2"/>
        <v>0</v>
      </c>
      <c r="Q12" s="13">
        <v>100</v>
      </c>
      <c r="R12" s="13">
        <v>22</v>
      </c>
    </row>
    <row r="13" spans="1:18" ht="16.5" customHeight="1">
      <c r="A13" s="21"/>
      <c r="B13" s="8" t="s">
        <v>8</v>
      </c>
      <c r="C13" s="3">
        <v>191</v>
      </c>
      <c r="D13" s="3">
        <v>191</v>
      </c>
      <c r="E13" s="3">
        <v>81</v>
      </c>
      <c r="F13" s="3">
        <v>80</v>
      </c>
      <c r="G13" s="3">
        <v>1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39</v>
      </c>
      <c r="N13" s="3">
        <v>1</v>
      </c>
      <c r="O13" s="3">
        <v>1</v>
      </c>
      <c r="P13" s="3">
        <v>0</v>
      </c>
      <c r="Q13" s="14"/>
      <c r="R13" s="14"/>
    </row>
    <row r="14" spans="1:18" ht="16.5" customHeight="1">
      <c r="A14" s="22"/>
      <c r="B14" s="8" t="s">
        <v>9</v>
      </c>
      <c r="C14" s="3">
        <v>220</v>
      </c>
      <c r="D14" s="3">
        <v>220</v>
      </c>
      <c r="E14" s="3">
        <v>61</v>
      </c>
      <c r="F14" s="3">
        <v>60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19</v>
      </c>
      <c r="N14" s="3">
        <v>1</v>
      </c>
      <c r="O14" s="3">
        <v>0</v>
      </c>
      <c r="P14" s="3">
        <v>0</v>
      </c>
      <c r="Q14" s="15"/>
      <c r="R14" s="15"/>
    </row>
    <row r="15" spans="1:18" ht="16.5" customHeight="1">
      <c r="A15" s="20" t="s">
        <v>100</v>
      </c>
      <c r="B15" s="8" t="s">
        <v>7</v>
      </c>
      <c r="C15" s="3">
        <f aca="true" t="shared" si="3" ref="C15:P15">C16+C17</f>
        <v>55</v>
      </c>
      <c r="D15" s="3">
        <f t="shared" si="3"/>
        <v>55</v>
      </c>
      <c r="E15" s="3">
        <f t="shared" si="3"/>
        <v>50</v>
      </c>
      <c r="F15" s="3">
        <f t="shared" si="3"/>
        <v>47</v>
      </c>
      <c r="G15" s="3">
        <f t="shared" si="3"/>
        <v>2</v>
      </c>
      <c r="H15" s="3">
        <f t="shared" si="3"/>
        <v>1</v>
      </c>
      <c r="I15" s="3">
        <f t="shared" si="3"/>
        <v>0</v>
      </c>
      <c r="J15" s="3">
        <v>0</v>
      </c>
      <c r="K15" s="3">
        <f t="shared" si="3"/>
        <v>0</v>
      </c>
      <c r="L15" s="3">
        <f t="shared" si="3"/>
        <v>0</v>
      </c>
      <c r="M15" s="3">
        <f t="shared" si="3"/>
        <v>17</v>
      </c>
      <c r="N15" s="3">
        <f t="shared" si="3"/>
        <v>2</v>
      </c>
      <c r="O15" s="3">
        <f t="shared" si="3"/>
        <v>1</v>
      </c>
      <c r="P15" s="3">
        <f t="shared" si="3"/>
        <v>0</v>
      </c>
      <c r="Q15" s="13">
        <v>35</v>
      </c>
      <c r="R15" s="13">
        <v>6</v>
      </c>
    </row>
    <row r="16" spans="1:18" ht="16.5" customHeight="1">
      <c r="A16" s="21"/>
      <c r="B16" s="8" t="s">
        <v>8</v>
      </c>
      <c r="C16" s="3">
        <v>31</v>
      </c>
      <c r="D16" s="3">
        <v>31</v>
      </c>
      <c r="E16" s="3">
        <v>29</v>
      </c>
      <c r="F16" s="3">
        <v>26</v>
      </c>
      <c r="G16" s="3">
        <v>2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7</v>
      </c>
      <c r="N16" s="3">
        <v>2</v>
      </c>
      <c r="O16" s="3">
        <v>1</v>
      </c>
      <c r="P16" s="3">
        <v>0</v>
      </c>
      <c r="Q16" s="14"/>
      <c r="R16" s="14"/>
    </row>
    <row r="17" spans="1:18" ht="16.5" customHeight="1">
      <c r="A17" s="22"/>
      <c r="B17" s="8" t="s">
        <v>9</v>
      </c>
      <c r="C17" s="3">
        <v>24</v>
      </c>
      <c r="D17" s="3">
        <v>24</v>
      </c>
      <c r="E17" s="3">
        <v>21</v>
      </c>
      <c r="F17" s="3">
        <v>21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10</v>
      </c>
      <c r="N17" s="3">
        <v>0</v>
      </c>
      <c r="O17" s="3">
        <v>0</v>
      </c>
      <c r="P17" s="3">
        <v>0</v>
      </c>
      <c r="Q17" s="15"/>
      <c r="R17" s="15"/>
    </row>
    <row r="18" spans="1:18" ht="16.5" customHeight="1">
      <c r="A18" s="20" t="s">
        <v>101</v>
      </c>
      <c r="B18" s="8" t="s">
        <v>7</v>
      </c>
      <c r="C18" s="3">
        <f aca="true" t="shared" si="4" ref="C18:P18">C19+C20</f>
        <v>319</v>
      </c>
      <c r="D18" s="3">
        <f t="shared" si="4"/>
        <v>319</v>
      </c>
      <c r="E18" s="3">
        <f t="shared" si="4"/>
        <v>121</v>
      </c>
      <c r="F18" s="3">
        <f t="shared" si="4"/>
        <v>120</v>
      </c>
      <c r="G18" s="3">
        <f t="shared" si="4"/>
        <v>0</v>
      </c>
      <c r="H18" s="3">
        <f t="shared" si="4"/>
        <v>1</v>
      </c>
      <c r="I18" s="3">
        <f t="shared" si="4"/>
        <v>0</v>
      </c>
      <c r="J18" s="3">
        <v>0</v>
      </c>
      <c r="K18" s="3">
        <f t="shared" si="4"/>
        <v>0</v>
      </c>
      <c r="L18" s="3">
        <f t="shared" si="4"/>
        <v>0</v>
      </c>
      <c r="M18" s="3">
        <f t="shared" si="4"/>
        <v>53</v>
      </c>
      <c r="N18" s="3">
        <f t="shared" si="4"/>
        <v>0</v>
      </c>
      <c r="O18" s="3">
        <f t="shared" si="4"/>
        <v>0</v>
      </c>
      <c r="P18" s="3">
        <f t="shared" si="4"/>
        <v>0</v>
      </c>
      <c r="Q18" s="13">
        <v>86</v>
      </c>
      <c r="R18" s="13">
        <v>21</v>
      </c>
    </row>
    <row r="19" spans="1:18" ht="16.5" customHeight="1">
      <c r="A19" s="21"/>
      <c r="B19" s="8" t="s">
        <v>8</v>
      </c>
      <c r="C19" s="3">
        <v>145</v>
      </c>
      <c r="D19" s="3">
        <v>145</v>
      </c>
      <c r="E19" s="3">
        <v>63</v>
      </c>
      <c r="F19" s="3">
        <v>62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32</v>
      </c>
      <c r="N19" s="3">
        <v>0</v>
      </c>
      <c r="O19" s="3">
        <v>0</v>
      </c>
      <c r="P19" s="3">
        <v>0</v>
      </c>
      <c r="Q19" s="14"/>
      <c r="R19" s="14"/>
    </row>
    <row r="20" spans="1:18" ht="16.5" customHeight="1">
      <c r="A20" s="22"/>
      <c r="B20" s="8" t="s">
        <v>9</v>
      </c>
      <c r="C20" s="3">
        <v>174</v>
      </c>
      <c r="D20" s="3">
        <v>174</v>
      </c>
      <c r="E20" s="3">
        <v>58</v>
      </c>
      <c r="F20" s="3">
        <v>58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21</v>
      </c>
      <c r="N20" s="3">
        <v>0</v>
      </c>
      <c r="O20" s="3">
        <v>0</v>
      </c>
      <c r="P20" s="3">
        <v>0</v>
      </c>
      <c r="Q20" s="15"/>
      <c r="R20" s="15"/>
    </row>
    <row r="21" spans="1:18" ht="16.5" customHeight="1">
      <c r="A21" s="20" t="s">
        <v>102</v>
      </c>
      <c r="B21" s="8" t="s">
        <v>7</v>
      </c>
      <c r="C21" s="3">
        <f>C22+C23</f>
        <v>63</v>
      </c>
      <c r="D21" s="3">
        <f>D22+D23</f>
        <v>63</v>
      </c>
      <c r="E21" s="3">
        <f>E22+E23</f>
        <v>37</v>
      </c>
      <c r="F21" s="3">
        <f>F22+F23</f>
        <v>35</v>
      </c>
      <c r="G21" s="3">
        <f aca="true" t="shared" si="5" ref="G21:P21">G22+G23</f>
        <v>1</v>
      </c>
      <c r="H21" s="3">
        <f t="shared" si="5"/>
        <v>1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28</v>
      </c>
      <c r="N21" s="3">
        <f t="shared" si="5"/>
        <v>1</v>
      </c>
      <c r="O21" s="3">
        <f t="shared" si="5"/>
        <v>0</v>
      </c>
      <c r="P21" s="3">
        <f t="shared" si="5"/>
        <v>0</v>
      </c>
      <c r="Q21" s="13">
        <v>34</v>
      </c>
      <c r="R21" s="13">
        <v>6</v>
      </c>
    </row>
    <row r="22" spans="1:18" ht="16.5" customHeight="1">
      <c r="A22" s="21"/>
      <c r="B22" s="8" t="s">
        <v>8</v>
      </c>
      <c r="C22" s="3">
        <v>29</v>
      </c>
      <c r="D22" s="3">
        <v>29</v>
      </c>
      <c r="E22" s="3">
        <v>23</v>
      </c>
      <c r="F22" s="3">
        <v>21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16</v>
      </c>
      <c r="N22" s="3">
        <v>1</v>
      </c>
      <c r="O22" s="3">
        <v>0</v>
      </c>
      <c r="P22" s="3">
        <v>0</v>
      </c>
      <c r="Q22" s="14"/>
      <c r="R22" s="14"/>
    </row>
    <row r="23" spans="1:18" ht="16.5" customHeight="1">
      <c r="A23" s="22"/>
      <c r="B23" s="8" t="s">
        <v>9</v>
      </c>
      <c r="C23" s="3">
        <v>34</v>
      </c>
      <c r="D23" s="3">
        <v>34</v>
      </c>
      <c r="E23" s="3">
        <v>14</v>
      </c>
      <c r="F23" s="3">
        <v>14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12</v>
      </c>
      <c r="N23" s="3">
        <v>0</v>
      </c>
      <c r="O23" s="3">
        <v>0</v>
      </c>
      <c r="P23" s="3">
        <v>0</v>
      </c>
      <c r="Q23" s="15"/>
      <c r="R23" s="15"/>
    </row>
    <row r="24" spans="1:18" ht="16.5" customHeight="1">
      <c r="A24" s="20" t="s">
        <v>103</v>
      </c>
      <c r="B24" s="8" t="s">
        <v>7</v>
      </c>
      <c r="C24" s="3">
        <f>C25+C26</f>
        <v>543</v>
      </c>
      <c r="D24" s="3">
        <f>D25+D26</f>
        <v>543</v>
      </c>
      <c r="E24" s="3">
        <f>E25+E26</f>
        <v>195</v>
      </c>
      <c r="F24" s="3">
        <f>F25+F26</f>
        <v>189</v>
      </c>
      <c r="G24" s="3">
        <f aca="true" t="shared" si="6" ref="G24:P24">G25+G26</f>
        <v>3</v>
      </c>
      <c r="H24" s="3">
        <f t="shared" si="6"/>
        <v>3</v>
      </c>
      <c r="I24" s="3">
        <f t="shared" si="6"/>
        <v>0</v>
      </c>
      <c r="J24" s="3">
        <f t="shared" si="6"/>
        <v>0</v>
      </c>
      <c r="K24" s="3">
        <f t="shared" si="6"/>
        <v>6</v>
      </c>
      <c r="L24" s="3">
        <f t="shared" si="6"/>
        <v>0</v>
      </c>
      <c r="M24" s="3">
        <f t="shared" si="6"/>
        <v>57</v>
      </c>
      <c r="N24" s="3">
        <f t="shared" si="6"/>
        <v>3</v>
      </c>
      <c r="O24" s="3">
        <f t="shared" si="6"/>
        <v>1</v>
      </c>
      <c r="P24" s="3">
        <f t="shared" si="6"/>
        <v>0</v>
      </c>
      <c r="Q24" s="13">
        <v>130</v>
      </c>
      <c r="R24" s="13">
        <v>20</v>
      </c>
    </row>
    <row r="25" spans="1:18" ht="16.5" customHeight="1">
      <c r="A25" s="21"/>
      <c r="B25" s="8" t="s">
        <v>8</v>
      </c>
      <c r="C25" s="3">
        <v>267</v>
      </c>
      <c r="D25" s="3">
        <v>267</v>
      </c>
      <c r="E25" s="3">
        <v>100</v>
      </c>
      <c r="F25" s="3">
        <v>97</v>
      </c>
      <c r="G25" s="3">
        <v>1</v>
      </c>
      <c r="H25" s="3">
        <v>2</v>
      </c>
      <c r="I25" s="3">
        <v>0</v>
      </c>
      <c r="J25" s="3">
        <v>0</v>
      </c>
      <c r="K25" s="3">
        <v>5</v>
      </c>
      <c r="L25" s="3">
        <v>0</v>
      </c>
      <c r="M25" s="3">
        <v>37</v>
      </c>
      <c r="N25" s="3">
        <v>1</v>
      </c>
      <c r="O25" s="3">
        <v>0</v>
      </c>
      <c r="P25" s="3">
        <v>0</v>
      </c>
      <c r="Q25" s="14"/>
      <c r="R25" s="14"/>
    </row>
    <row r="26" spans="1:18" ht="16.5" customHeight="1">
      <c r="A26" s="22"/>
      <c r="B26" s="8" t="s">
        <v>9</v>
      </c>
      <c r="C26" s="3">
        <v>276</v>
      </c>
      <c r="D26" s="3">
        <v>276</v>
      </c>
      <c r="E26" s="3">
        <v>95</v>
      </c>
      <c r="F26" s="3">
        <v>92</v>
      </c>
      <c r="G26" s="3">
        <v>2</v>
      </c>
      <c r="H26" s="3">
        <v>1</v>
      </c>
      <c r="I26" s="3">
        <v>0</v>
      </c>
      <c r="J26" s="3">
        <v>0</v>
      </c>
      <c r="K26" s="3">
        <v>1</v>
      </c>
      <c r="L26" s="3">
        <v>0</v>
      </c>
      <c r="M26" s="3">
        <v>20</v>
      </c>
      <c r="N26" s="3">
        <v>2</v>
      </c>
      <c r="O26" s="3">
        <v>1</v>
      </c>
      <c r="P26" s="3">
        <v>0</v>
      </c>
      <c r="Q26" s="15"/>
      <c r="R26" s="15"/>
    </row>
    <row r="27" spans="1:18" ht="16.5" customHeight="1">
      <c r="A27" s="20" t="s">
        <v>104</v>
      </c>
      <c r="B27" s="8" t="s">
        <v>7</v>
      </c>
      <c r="C27" s="3">
        <f>C28+C29</f>
        <v>59</v>
      </c>
      <c r="D27" s="3">
        <f>D28+D29</f>
        <v>59</v>
      </c>
      <c r="E27" s="3">
        <f>E28+E29</f>
        <v>56</v>
      </c>
      <c r="F27" s="3">
        <f aca="true" t="shared" si="7" ref="F27:P27">F28+F29</f>
        <v>51</v>
      </c>
      <c r="G27" s="3">
        <f t="shared" si="7"/>
        <v>2</v>
      </c>
      <c r="H27" s="3">
        <f t="shared" si="7"/>
        <v>3</v>
      </c>
      <c r="I27" s="3">
        <f t="shared" si="7"/>
        <v>0</v>
      </c>
      <c r="J27" s="3">
        <f t="shared" si="7"/>
        <v>0</v>
      </c>
      <c r="K27" s="3">
        <f t="shared" si="7"/>
        <v>2</v>
      </c>
      <c r="L27" s="3">
        <f t="shared" si="7"/>
        <v>0</v>
      </c>
      <c r="M27" s="3">
        <f t="shared" si="7"/>
        <v>14</v>
      </c>
      <c r="N27" s="3">
        <f t="shared" si="7"/>
        <v>2</v>
      </c>
      <c r="O27" s="3">
        <f t="shared" si="7"/>
        <v>0</v>
      </c>
      <c r="P27" s="3">
        <f t="shared" si="7"/>
        <v>0</v>
      </c>
      <c r="Q27" s="13">
        <v>29</v>
      </c>
      <c r="R27" s="13">
        <v>7</v>
      </c>
    </row>
    <row r="28" spans="1:18" ht="16.5" customHeight="1">
      <c r="A28" s="21"/>
      <c r="B28" s="8" t="s">
        <v>8</v>
      </c>
      <c r="C28" s="3">
        <v>30</v>
      </c>
      <c r="D28" s="3">
        <v>30</v>
      </c>
      <c r="E28" s="3">
        <v>30</v>
      </c>
      <c r="F28" s="3">
        <v>30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8</v>
      </c>
      <c r="N28" s="3">
        <v>1</v>
      </c>
      <c r="O28" s="3">
        <v>0</v>
      </c>
      <c r="P28" s="3">
        <v>0</v>
      </c>
      <c r="Q28" s="14"/>
      <c r="R28" s="14"/>
    </row>
    <row r="29" spans="1:18" ht="16.5" customHeight="1">
      <c r="A29" s="22"/>
      <c r="B29" s="8" t="s">
        <v>9</v>
      </c>
      <c r="C29" s="3">
        <v>29</v>
      </c>
      <c r="D29" s="3">
        <v>29</v>
      </c>
      <c r="E29" s="3">
        <v>26</v>
      </c>
      <c r="F29" s="3">
        <v>21</v>
      </c>
      <c r="G29" s="3">
        <v>2</v>
      </c>
      <c r="H29" s="3">
        <v>3</v>
      </c>
      <c r="I29" s="3">
        <v>0</v>
      </c>
      <c r="J29" s="3">
        <v>0</v>
      </c>
      <c r="K29" s="3">
        <v>2</v>
      </c>
      <c r="L29" s="3">
        <v>0</v>
      </c>
      <c r="M29" s="3">
        <v>6</v>
      </c>
      <c r="N29" s="3">
        <v>1</v>
      </c>
      <c r="O29" s="3">
        <v>0</v>
      </c>
      <c r="P29" s="3">
        <v>0</v>
      </c>
      <c r="Q29" s="15"/>
      <c r="R29" s="15"/>
    </row>
    <row r="30" spans="1:18" ht="64.5" customHeight="1">
      <c r="A30" s="3" t="s">
        <v>105</v>
      </c>
      <c r="B30" s="33" t="s">
        <v>25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sheetProtection/>
  <mergeCells count="43">
    <mergeCell ref="Q21:Q23"/>
    <mergeCell ref="R21:R23"/>
    <mergeCell ref="Q24:Q26"/>
    <mergeCell ref="R24:R26"/>
    <mergeCell ref="Q27:Q29"/>
    <mergeCell ref="R27:R29"/>
    <mergeCell ref="Q12:Q14"/>
    <mergeCell ref="R12:R14"/>
    <mergeCell ref="Q15:Q17"/>
    <mergeCell ref="R15:R17"/>
    <mergeCell ref="Q18:Q20"/>
    <mergeCell ref="R18:R20"/>
    <mergeCell ref="K3:K5"/>
    <mergeCell ref="O3:O5"/>
    <mergeCell ref="J3:J5"/>
    <mergeCell ref="Q6:Q8"/>
    <mergeCell ref="R6:R8"/>
    <mergeCell ref="Q9:Q11"/>
    <mergeCell ref="R9:R11"/>
    <mergeCell ref="P3:P5"/>
    <mergeCell ref="Q3:Q5"/>
    <mergeCell ref="R3:R5"/>
    <mergeCell ref="M3:M5"/>
    <mergeCell ref="N3:N5"/>
    <mergeCell ref="L3:L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30" sqref="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41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80</v>
      </c>
      <c r="B3" s="16" t="s">
        <v>81</v>
      </c>
      <c r="C3" s="38" t="s">
        <v>39</v>
      </c>
      <c r="D3" s="39"/>
      <c r="E3" s="36" t="s">
        <v>86</v>
      </c>
      <c r="F3" s="23"/>
      <c r="G3" s="23"/>
      <c r="H3" s="23"/>
      <c r="I3" s="37"/>
      <c r="J3" s="16" t="s">
        <v>89</v>
      </c>
      <c r="K3" s="16" t="s">
        <v>90</v>
      </c>
      <c r="L3" s="16" t="s">
        <v>91</v>
      </c>
      <c r="M3" s="16" t="s">
        <v>92</v>
      </c>
      <c r="N3" s="16" t="s">
        <v>93</v>
      </c>
      <c r="O3" s="16" t="s">
        <v>94</v>
      </c>
      <c r="P3" s="16" t="s">
        <v>10</v>
      </c>
      <c r="Q3" s="16" t="s">
        <v>95</v>
      </c>
      <c r="R3" s="16" t="s">
        <v>96</v>
      </c>
      <c r="S3" s="7"/>
    </row>
    <row r="4" spans="1:19" ht="39" customHeight="1">
      <c r="A4" s="19"/>
      <c r="B4" s="19"/>
      <c r="C4" s="40"/>
      <c r="D4" s="41"/>
      <c r="E4" s="16" t="s">
        <v>84</v>
      </c>
      <c r="F4" s="16" t="s">
        <v>85</v>
      </c>
      <c r="G4" s="36" t="s">
        <v>88</v>
      </c>
      <c r="H4" s="37"/>
      <c r="I4" s="16" t="s">
        <v>87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82</v>
      </c>
      <c r="D5" s="10" t="s">
        <v>83</v>
      </c>
      <c r="E5" s="17"/>
      <c r="F5" s="17"/>
      <c r="G5" s="11" t="s">
        <v>11</v>
      </c>
      <c r="H5" s="11" t="s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97</v>
      </c>
      <c r="B6" s="8" t="s">
        <v>19</v>
      </c>
      <c r="C6" s="3">
        <f aca="true" t="shared" si="0" ref="C6:P6">C7+C8</f>
        <v>2560</v>
      </c>
      <c r="D6" s="3">
        <f>D7+D8</f>
        <v>2560</v>
      </c>
      <c r="E6" s="3">
        <f t="shared" si="0"/>
        <v>849</v>
      </c>
      <c r="F6" s="3">
        <f t="shared" si="0"/>
        <v>820</v>
      </c>
      <c r="G6" s="3">
        <f t="shared" si="0"/>
        <v>10</v>
      </c>
      <c r="H6" s="3">
        <f t="shared" si="0"/>
        <v>19</v>
      </c>
      <c r="I6" s="3">
        <f t="shared" si="0"/>
        <v>0</v>
      </c>
      <c r="J6" s="3">
        <f t="shared" si="0"/>
        <v>1</v>
      </c>
      <c r="K6" s="3">
        <f t="shared" si="0"/>
        <v>14</v>
      </c>
      <c r="L6" s="3">
        <f t="shared" si="0"/>
        <v>0</v>
      </c>
      <c r="M6" s="3">
        <f t="shared" si="0"/>
        <v>313</v>
      </c>
      <c r="N6" s="3">
        <f t="shared" si="0"/>
        <v>16</v>
      </c>
      <c r="O6" s="3">
        <f t="shared" si="0"/>
        <v>9</v>
      </c>
      <c r="P6" s="3">
        <f t="shared" si="0"/>
        <v>0</v>
      </c>
      <c r="Q6" s="13">
        <f>Q9+Q12+Q15+Q18+Q21+Q24+Q27</f>
        <v>410</v>
      </c>
      <c r="R6" s="13">
        <f>R9+R12+R15+R18+R21+R24+R27</f>
        <v>130</v>
      </c>
    </row>
    <row r="7" spans="1:18" ht="18.75" customHeight="1">
      <c r="A7" s="21"/>
      <c r="B7" s="8" t="s">
        <v>20</v>
      </c>
      <c r="C7" s="3">
        <v>1183</v>
      </c>
      <c r="D7" s="3">
        <v>1183</v>
      </c>
      <c r="E7" s="3">
        <v>448</v>
      </c>
      <c r="F7" s="4">
        <v>435</v>
      </c>
      <c r="G7" s="4">
        <v>5</v>
      </c>
      <c r="H7" s="4">
        <v>8</v>
      </c>
      <c r="I7" s="4">
        <v>0</v>
      </c>
      <c r="J7" s="4">
        <v>0</v>
      </c>
      <c r="K7" s="4">
        <v>6</v>
      </c>
      <c r="L7" s="4">
        <v>0</v>
      </c>
      <c r="M7" s="4">
        <v>183</v>
      </c>
      <c r="N7" s="4">
        <v>9</v>
      </c>
      <c r="O7" s="4">
        <v>6</v>
      </c>
      <c r="P7" s="4">
        <v>0</v>
      </c>
      <c r="Q7" s="14"/>
      <c r="R7" s="14"/>
    </row>
    <row r="8" spans="1:18" ht="18.75" customHeight="1">
      <c r="A8" s="22"/>
      <c r="B8" s="8" t="s">
        <v>21</v>
      </c>
      <c r="C8" s="3">
        <v>1377</v>
      </c>
      <c r="D8" s="3">
        <v>1377</v>
      </c>
      <c r="E8" s="3">
        <v>401</v>
      </c>
      <c r="F8" s="4">
        <v>385</v>
      </c>
      <c r="G8" s="4">
        <v>5</v>
      </c>
      <c r="H8" s="4">
        <v>11</v>
      </c>
      <c r="I8" s="4">
        <v>0</v>
      </c>
      <c r="J8" s="4">
        <v>1</v>
      </c>
      <c r="K8" s="4">
        <v>8</v>
      </c>
      <c r="L8" s="4">
        <v>0</v>
      </c>
      <c r="M8" s="4">
        <v>130</v>
      </c>
      <c r="N8" s="4">
        <v>7</v>
      </c>
      <c r="O8" s="4">
        <v>3</v>
      </c>
      <c r="P8" s="4">
        <v>0</v>
      </c>
      <c r="Q8" s="15"/>
      <c r="R8" s="15"/>
    </row>
    <row r="9" spans="1:18" ht="18.75" customHeight="1">
      <c r="A9" s="20" t="s">
        <v>98</v>
      </c>
      <c r="B9" s="8" t="s">
        <v>19</v>
      </c>
      <c r="C9" s="3">
        <f>C10+C11</f>
        <v>899</v>
      </c>
      <c r="D9" s="3">
        <f>D10+D11</f>
        <v>899</v>
      </c>
      <c r="E9" s="3">
        <f>E10+E11</f>
        <v>210</v>
      </c>
      <c r="F9" s="3">
        <f>F10+F11</f>
        <v>198</v>
      </c>
      <c r="G9" s="3">
        <f aca="true" t="shared" si="1" ref="G9:P9">G10+G11</f>
        <v>6</v>
      </c>
      <c r="H9" s="3">
        <f t="shared" si="1"/>
        <v>6</v>
      </c>
      <c r="I9" s="3">
        <f t="shared" si="1"/>
        <v>0</v>
      </c>
      <c r="J9" s="3">
        <f t="shared" si="1"/>
        <v>0</v>
      </c>
      <c r="K9" s="3">
        <f t="shared" si="1"/>
        <v>2</v>
      </c>
      <c r="L9" s="3">
        <f t="shared" si="1"/>
        <v>0</v>
      </c>
      <c r="M9" s="3">
        <f t="shared" si="1"/>
        <v>65</v>
      </c>
      <c r="N9" s="3">
        <f t="shared" si="1"/>
        <v>6</v>
      </c>
      <c r="O9" s="3">
        <f t="shared" si="1"/>
        <v>2</v>
      </c>
      <c r="P9" s="3">
        <f t="shared" si="1"/>
        <v>0</v>
      </c>
      <c r="Q9" s="13">
        <v>101</v>
      </c>
      <c r="R9" s="13">
        <v>35</v>
      </c>
    </row>
    <row r="10" spans="1:18" ht="18.75" customHeight="1">
      <c r="A10" s="21"/>
      <c r="B10" s="8" t="s">
        <v>20</v>
      </c>
      <c r="C10" s="3">
        <v>400</v>
      </c>
      <c r="D10" s="3">
        <v>400</v>
      </c>
      <c r="E10" s="3">
        <v>117</v>
      </c>
      <c r="F10" s="3">
        <v>108</v>
      </c>
      <c r="G10" s="3">
        <v>4</v>
      </c>
      <c r="H10" s="3">
        <v>5</v>
      </c>
      <c r="I10" s="3">
        <v>0</v>
      </c>
      <c r="J10" s="3">
        <v>0</v>
      </c>
      <c r="K10" s="3">
        <v>1</v>
      </c>
      <c r="L10" s="3">
        <v>0</v>
      </c>
      <c r="M10" s="3">
        <v>48</v>
      </c>
      <c r="N10" s="3">
        <v>4</v>
      </c>
      <c r="O10" s="3">
        <v>2</v>
      </c>
      <c r="P10" s="3">
        <v>0</v>
      </c>
      <c r="Q10" s="14"/>
      <c r="R10" s="14"/>
    </row>
    <row r="11" spans="1:18" ht="18.75" customHeight="1">
      <c r="A11" s="22"/>
      <c r="B11" s="8" t="s">
        <v>21</v>
      </c>
      <c r="C11" s="3">
        <v>499</v>
      </c>
      <c r="D11" s="3">
        <v>499</v>
      </c>
      <c r="E11" s="3">
        <v>93</v>
      </c>
      <c r="F11" s="3">
        <v>90</v>
      </c>
      <c r="G11" s="3">
        <v>2</v>
      </c>
      <c r="H11" s="3">
        <v>1</v>
      </c>
      <c r="I11" s="3">
        <v>0</v>
      </c>
      <c r="J11" s="3">
        <v>0</v>
      </c>
      <c r="K11" s="3">
        <v>1</v>
      </c>
      <c r="L11" s="3">
        <v>0</v>
      </c>
      <c r="M11" s="3">
        <v>17</v>
      </c>
      <c r="N11" s="3">
        <v>2</v>
      </c>
      <c r="O11" s="3">
        <v>0</v>
      </c>
      <c r="P11" s="3">
        <v>0</v>
      </c>
      <c r="Q11" s="15"/>
      <c r="R11" s="15"/>
    </row>
    <row r="12" spans="1:18" ht="18.75" customHeight="1">
      <c r="A12" s="20" t="s">
        <v>99</v>
      </c>
      <c r="B12" s="8" t="s">
        <v>19</v>
      </c>
      <c r="C12" s="3">
        <f aca="true" t="shared" si="2" ref="C12:P12">C13+C14</f>
        <v>431</v>
      </c>
      <c r="D12" s="3">
        <f>D13+D14</f>
        <v>431</v>
      </c>
      <c r="E12" s="3">
        <f t="shared" si="2"/>
        <v>135</v>
      </c>
      <c r="F12" s="3">
        <f t="shared" si="2"/>
        <v>131</v>
      </c>
      <c r="G12" s="3">
        <f t="shared" si="2"/>
        <v>0</v>
      </c>
      <c r="H12" s="3">
        <f t="shared" si="2"/>
        <v>4</v>
      </c>
      <c r="I12" s="3">
        <f t="shared" si="2"/>
        <v>0</v>
      </c>
      <c r="J12" s="3">
        <f t="shared" si="2"/>
        <v>0</v>
      </c>
      <c r="K12" s="3">
        <f t="shared" si="2"/>
        <v>6</v>
      </c>
      <c r="L12" s="3">
        <f t="shared" si="2"/>
        <v>0</v>
      </c>
      <c r="M12" s="3">
        <f t="shared" si="2"/>
        <v>60</v>
      </c>
      <c r="N12" s="3">
        <f t="shared" si="2"/>
        <v>3</v>
      </c>
      <c r="O12" s="3">
        <f t="shared" si="2"/>
        <v>0</v>
      </c>
      <c r="P12" s="3">
        <f t="shared" si="2"/>
        <v>0</v>
      </c>
      <c r="Q12" s="13">
        <v>70</v>
      </c>
      <c r="R12" s="13">
        <v>24</v>
      </c>
    </row>
    <row r="13" spans="1:18" ht="18.75" customHeight="1">
      <c r="A13" s="21"/>
      <c r="B13" s="8" t="s">
        <v>20</v>
      </c>
      <c r="C13" s="3">
        <v>213</v>
      </c>
      <c r="D13" s="3">
        <v>213</v>
      </c>
      <c r="E13" s="3">
        <v>70</v>
      </c>
      <c r="F13" s="3">
        <v>70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27</v>
      </c>
      <c r="N13" s="3">
        <v>1</v>
      </c>
      <c r="O13" s="3">
        <v>0</v>
      </c>
      <c r="P13" s="3">
        <v>0</v>
      </c>
      <c r="Q13" s="14"/>
      <c r="R13" s="14"/>
    </row>
    <row r="14" spans="1:18" ht="18.75" customHeight="1">
      <c r="A14" s="22"/>
      <c r="B14" s="8" t="s">
        <v>21</v>
      </c>
      <c r="C14" s="3">
        <v>218</v>
      </c>
      <c r="D14" s="3">
        <v>218</v>
      </c>
      <c r="E14" s="3">
        <v>65</v>
      </c>
      <c r="F14" s="3">
        <v>61</v>
      </c>
      <c r="G14" s="3">
        <v>0</v>
      </c>
      <c r="H14" s="3">
        <v>4</v>
      </c>
      <c r="I14" s="3">
        <v>0</v>
      </c>
      <c r="J14" s="3">
        <v>0</v>
      </c>
      <c r="K14" s="3">
        <v>4</v>
      </c>
      <c r="L14" s="3">
        <v>0</v>
      </c>
      <c r="M14" s="3">
        <v>33</v>
      </c>
      <c r="N14" s="3">
        <v>2</v>
      </c>
      <c r="O14" s="3">
        <v>0</v>
      </c>
      <c r="P14" s="3">
        <v>0</v>
      </c>
      <c r="Q14" s="15"/>
      <c r="R14" s="15"/>
    </row>
    <row r="15" spans="1:18" ht="18.75" customHeight="1">
      <c r="A15" s="20" t="s">
        <v>100</v>
      </c>
      <c r="B15" s="8" t="s">
        <v>19</v>
      </c>
      <c r="C15" s="3">
        <f aca="true" t="shared" si="3" ref="C15:P15">C16+C17</f>
        <v>72</v>
      </c>
      <c r="D15" s="3">
        <f>D16+D17</f>
        <v>72</v>
      </c>
      <c r="E15" s="3">
        <f t="shared" si="3"/>
        <v>45</v>
      </c>
      <c r="F15" s="3">
        <f t="shared" si="3"/>
        <v>43</v>
      </c>
      <c r="G15" s="3">
        <f t="shared" si="3"/>
        <v>0</v>
      </c>
      <c r="H15" s="3">
        <f t="shared" si="3"/>
        <v>2</v>
      </c>
      <c r="I15" s="3">
        <f t="shared" si="3"/>
        <v>0</v>
      </c>
      <c r="J15" s="3">
        <f t="shared" si="3"/>
        <v>1</v>
      </c>
      <c r="K15" s="3">
        <f t="shared" si="3"/>
        <v>0</v>
      </c>
      <c r="L15" s="3">
        <f t="shared" si="3"/>
        <v>0</v>
      </c>
      <c r="M15" s="3">
        <f t="shared" si="3"/>
        <v>21</v>
      </c>
      <c r="N15" s="3">
        <f t="shared" si="3"/>
        <v>0</v>
      </c>
      <c r="O15" s="3">
        <f t="shared" si="3"/>
        <v>1</v>
      </c>
      <c r="P15" s="3">
        <f t="shared" si="3"/>
        <v>0</v>
      </c>
      <c r="Q15" s="13">
        <v>25</v>
      </c>
      <c r="R15" s="13">
        <v>12</v>
      </c>
    </row>
    <row r="16" spans="1:18" ht="18.75" customHeight="1">
      <c r="A16" s="21"/>
      <c r="B16" s="8" t="s">
        <v>20</v>
      </c>
      <c r="C16" s="3">
        <v>33</v>
      </c>
      <c r="D16" s="3">
        <v>33</v>
      </c>
      <c r="E16" s="3">
        <v>28</v>
      </c>
      <c r="F16" s="3">
        <v>27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6</v>
      </c>
      <c r="N16" s="3">
        <v>0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8" t="s">
        <v>21</v>
      </c>
      <c r="C17" s="3">
        <v>39</v>
      </c>
      <c r="D17" s="3">
        <v>39</v>
      </c>
      <c r="E17" s="3">
        <v>17</v>
      </c>
      <c r="F17" s="3">
        <v>16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  <c r="M17" s="3">
        <v>15</v>
      </c>
      <c r="N17" s="3">
        <v>0</v>
      </c>
      <c r="O17" s="3">
        <v>1</v>
      </c>
      <c r="P17" s="3">
        <v>0</v>
      </c>
      <c r="Q17" s="15"/>
      <c r="R17" s="15"/>
    </row>
    <row r="18" spans="1:18" ht="18.75" customHeight="1">
      <c r="A18" s="20" t="s">
        <v>101</v>
      </c>
      <c r="B18" s="8" t="s">
        <v>19</v>
      </c>
      <c r="C18" s="3">
        <f aca="true" t="shared" si="4" ref="C18:P18">C19+C20</f>
        <v>473</v>
      </c>
      <c r="D18" s="3">
        <f>D19+D20</f>
        <v>473</v>
      </c>
      <c r="E18" s="3">
        <f t="shared" si="4"/>
        <v>115</v>
      </c>
      <c r="F18" s="3">
        <f t="shared" si="4"/>
        <v>112</v>
      </c>
      <c r="G18" s="3">
        <f t="shared" si="4"/>
        <v>1</v>
      </c>
      <c r="H18" s="3">
        <f t="shared" si="4"/>
        <v>2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63</v>
      </c>
      <c r="N18" s="3">
        <f t="shared" si="4"/>
        <v>1</v>
      </c>
      <c r="O18" s="3">
        <f t="shared" si="4"/>
        <v>4</v>
      </c>
      <c r="P18" s="3">
        <f t="shared" si="4"/>
        <v>0</v>
      </c>
      <c r="Q18" s="13">
        <v>77</v>
      </c>
      <c r="R18" s="13">
        <v>18</v>
      </c>
    </row>
    <row r="19" spans="1:18" ht="18.75" customHeight="1">
      <c r="A19" s="21"/>
      <c r="B19" s="8" t="s">
        <v>20</v>
      </c>
      <c r="C19" s="3">
        <v>225</v>
      </c>
      <c r="D19" s="3">
        <v>225</v>
      </c>
      <c r="E19" s="3">
        <v>68</v>
      </c>
      <c r="F19" s="3">
        <v>67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41</v>
      </c>
      <c r="N19" s="3">
        <v>1</v>
      </c>
      <c r="O19" s="3">
        <v>3</v>
      </c>
      <c r="P19" s="3">
        <v>0</v>
      </c>
      <c r="Q19" s="14"/>
      <c r="R19" s="14"/>
    </row>
    <row r="20" spans="1:18" ht="18.75" customHeight="1">
      <c r="A20" s="22"/>
      <c r="B20" s="8" t="s">
        <v>21</v>
      </c>
      <c r="C20" s="3">
        <v>248</v>
      </c>
      <c r="D20" s="3">
        <v>248</v>
      </c>
      <c r="E20" s="3">
        <v>47</v>
      </c>
      <c r="F20" s="3">
        <v>45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>
        <v>22</v>
      </c>
      <c r="N20" s="3">
        <v>0</v>
      </c>
      <c r="O20" s="3">
        <v>1</v>
      </c>
      <c r="P20" s="3">
        <v>0</v>
      </c>
      <c r="Q20" s="15"/>
      <c r="R20" s="15"/>
    </row>
    <row r="21" spans="1:18" ht="18.75" customHeight="1">
      <c r="A21" s="20" t="s">
        <v>102</v>
      </c>
      <c r="B21" s="8" t="s">
        <v>19</v>
      </c>
      <c r="C21" s="3">
        <f>C22+C23</f>
        <v>99</v>
      </c>
      <c r="D21" s="3">
        <f>D22+D23</f>
        <v>99</v>
      </c>
      <c r="E21" s="3">
        <f>E22+E23</f>
        <v>50</v>
      </c>
      <c r="F21" s="3">
        <f>F22+F23</f>
        <v>50</v>
      </c>
      <c r="G21" s="3">
        <f aca="true" t="shared" si="5" ref="G21:P21">G22+G23</f>
        <v>0</v>
      </c>
      <c r="H21" s="3">
        <f t="shared" si="5"/>
        <v>0</v>
      </c>
      <c r="I21" s="3"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27</v>
      </c>
      <c r="N21" s="3">
        <f t="shared" si="5"/>
        <v>0</v>
      </c>
      <c r="O21" s="3">
        <f t="shared" si="5"/>
        <v>1</v>
      </c>
      <c r="P21" s="3">
        <f t="shared" si="5"/>
        <v>0</v>
      </c>
      <c r="Q21" s="13">
        <v>15</v>
      </c>
      <c r="R21" s="13">
        <v>7</v>
      </c>
    </row>
    <row r="22" spans="1:18" ht="18.75" customHeight="1">
      <c r="A22" s="21"/>
      <c r="B22" s="8" t="s">
        <v>20</v>
      </c>
      <c r="C22" s="3">
        <v>39</v>
      </c>
      <c r="D22" s="3">
        <v>39</v>
      </c>
      <c r="E22" s="3">
        <v>27</v>
      </c>
      <c r="F22" s="3">
        <v>27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18</v>
      </c>
      <c r="N22" s="3">
        <v>0</v>
      </c>
      <c r="O22" s="3">
        <v>1</v>
      </c>
      <c r="P22" s="3">
        <v>0</v>
      </c>
      <c r="Q22" s="14"/>
      <c r="R22" s="14"/>
    </row>
    <row r="23" spans="1:18" ht="18.75" customHeight="1">
      <c r="A23" s="22"/>
      <c r="B23" s="8" t="s">
        <v>21</v>
      </c>
      <c r="C23" s="3">
        <v>60</v>
      </c>
      <c r="D23" s="3">
        <v>60</v>
      </c>
      <c r="E23" s="3">
        <v>23</v>
      </c>
      <c r="F23" s="3">
        <v>23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9</v>
      </c>
      <c r="N23" s="3">
        <v>0</v>
      </c>
      <c r="O23" s="3">
        <v>0</v>
      </c>
      <c r="P23" s="3">
        <v>0</v>
      </c>
      <c r="Q23" s="15"/>
      <c r="R23" s="15"/>
    </row>
    <row r="24" spans="1:18" ht="18.75" customHeight="1">
      <c r="A24" s="20" t="s">
        <v>103</v>
      </c>
      <c r="B24" s="8" t="s">
        <v>19</v>
      </c>
      <c r="C24" s="3">
        <f>C25+C26</f>
        <v>506</v>
      </c>
      <c r="D24" s="3">
        <f>D25+D26</f>
        <v>506</v>
      </c>
      <c r="E24" s="3">
        <f>E25+E26</f>
        <v>225</v>
      </c>
      <c r="F24" s="3">
        <f>F25+F26</f>
        <v>221</v>
      </c>
      <c r="G24" s="3">
        <f aca="true" t="shared" si="6" ref="G24:P24">G25+G26</f>
        <v>2</v>
      </c>
      <c r="H24" s="3">
        <f t="shared" si="6"/>
        <v>2</v>
      </c>
      <c r="I24" s="3">
        <f t="shared" si="6"/>
        <v>0</v>
      </c>
      <c r="J24" s="3">
        <v>0</v>
      </c>
      <c r="K24" s="3">
        <f t="shared" si="6"/>
        <v>4</v>
      </c>
      <c r="L24" s="3">
        <f t="shared" si="6"/>
        <v>0</v>
      </c>
      <c r="M24" s="3">
        <f t="shared" si="6"/>
        <v>63</v>
      </c>
      <c r="N24" s="3">
        <f t="shared" si="6"/>
        <v>4</v>
      </c>
      <c r="O24" s="3">
        <f t="shared" si="6"/>
        <v>1</v>
      </c>
      <c r="P24" s="3">
        <f t="shared" si="6"/>
        <v>0</v>
      </c>
      <c r="Q24" s="13">
        <v>95</v>
      </c>
      <c r="R24" s="13">
        <v>27</v>
      </c>
    </row>
    <row r="25" spans="1:18" ht="18.75" customHeight="1">
      <c r="A25" s="21"/>
      <c r="B25" s="8" t="s">
        <v>20</v>
      </c>
      <c r="C25" s="3">
        <v>239</v>
      </c>
      <c r="D25" s="3">
        <v>239</v>
      </c>
      <c r="E25" s="3">
        <v>108</v>
      </c>
      <c r="F25" s="3">
        <v>107</v>
      </c>
      <c r="G25" s="3">
        <v>0</v>
      </c>
      <c r="H25" s="3">
        <v>1</v>
      </c>
      <c r="I25" s="3">
        <v>0</v>
      </c>
      <c r="J25" s="3">
        <v>0</v>
      </c>
      <c r="K25" s="3">
        <v>1</v>
      </c>
      <c r="L25" s="3">
        <v>0</v>
      </c>
      <c r="M25" s="3">
        <v>33</v>
      </c>
      <c r="N25" s="3">
        <v>2</v>
      </c>
      <c r="O25" s="3">
        <v>0</v>
      </c>
      <c r="P25" s="3">
        <v>0</v>
      </c>
      <c r="Q25" s="14"/>
      <c r="R25" s="14"/>
    </row>
    <row r="26" spans="1:18" ht="18.75" customHeight="1">
      <c r="A26" s="22"/>
      <c r="B26" s="8" t="s">
        <v>21</v>
      </c>
      <c r="C26" s="3">
        <v>267</v>
      </c>
      <c r="D26" s="3">
        <v>267</v>
      </c>
      <c r="E26" s="3">
        <v>117</v>
      </c>
      <c r="F26" s="3">
        <v>114</v>
      </c>
      <c r="G26" s="3">
        <v>2</v>
      </c>
      <c r="H26" s="3">
        <v>1</v>
      </c>
      <c r="I26" s="3">
        <v>0</v>
      </c>
      <c r="J26" s="3">
        <v>0</v>
      </c>
      <c r="K26" s="3">
        <v>3</v>
      </c>
      <c r="L26" s="3">
        <v>0</v>
      </c>
      <c r="M26" s="3">
        <v>30</v>
      </c>
      <c r="N26" s="3">
        <v>2</v>
      </c>
      <c r="O26" s="3">
        <v>1</v>
      </c>
      <c r="P26" s="3">
        <v>0</v>
      </c>
      <c r="Q26" s="15"/>
      <c r="R26" s="15"/>
    </row>
    <row r="27" spans="1:18" ht="18.75" customHeight="1">
      <c r="A27" s="20" t="s">
        <v>104</v>
      </c>
      <c r="B27" s="8" t="s">
        <v>19</v>
      </c>
      <c r="C27" s="3">
        <f>C28+C29</f>
        <v>80</v>
      </c>
      <c r="D27" s="3">
        <f>D28+D29</f>
        <v>80</v>
      </c>
      <c r="E27" s="3">
        <f>E28+E29</f>
        <v>69</v>
      </c>
      <c r="F27" s="3">
        <f>F28+F29</f>
        <v>65</v>
      </c>
      <c r="G27" s="3">
        <f aca="true" t="shared" si="7" ref="G27:P27">G28+G29</f>
        <v>1</v>
      </c>
      <c r="H27" s="3">
        <f t="shared" si="7"/>
        <v>3</v>
      </c>
      <c r="I27" s="3">
        <f t="shared" si="7"/>
        <v>0</v>
      </c>
      <c r="J27" s="3">
        <v>0</v>
      </c>
      <c r="K27" s="3">
        <f t="shared" si="7"/>
        <v>2</v>
      </c>
      <c r="L27" s="3">
        <f t="shared" si="7"/>
        <v>0</v>
      </c>
      <c r="M27" s="3">
        <f t="shared" si="7"/>
        <v>14</v>
      </c>
      <c r="N27" s="3">
        <f t="shared" si="7"/>
        <v>2</v>
      </c>
      <c r="O27" s="3">
        <f t="shared" si="7"/>
        <v>0</v>
      </c>
      <c r="P27" s="3">
        <f t="shared" si="7"/>
        <v>0</v>
      </c>
      <c r="Q27" s="13">
        <v>27</v>
      </c>
      <c r="R27" s="13">
        <v>7</v>
      </c>
    </row>
    <row r="28" spans="1:18" ht="18.75" customHeight="1">
      <c r="A28" s="21"/>
      <c r="B28" s="8" t="s">
        <v>20</v>
      </c>
      <c r="C28" s="3">
        <v>34</v>
      </c>
      <c r="D28" s="3">
        <v>34</v>
      </c>
      <c r="E28" s="3">
        <v>30</v>
      </c>
      <c r="F28" s="3">
        <v>29</v>
      </c>
      <c r="G28" s="3">
        <v>0</v>
      </c>
      <c r="H28" s="3">
        <v>1</v>
      </c>
      <c r="I28" s="3">
        <v>0</v>
      </c>
      <c r="J28" s="3">
        <v>0</v>
      </c>
      <c r="K28" s="3">
        <v>2</v>
      </c>
      <c r="L28" s="3">
        <v>0</v>
      </c>
      <c r="M28" s="3">
        <v>10</v>
      </c>
      <c r="N28" s="3">
        <v>1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21</v>
      </c>
      <c r="C29" s="3">
        <v>46</v>
      </c>
      <c r="D29" s="3">
        <v>46</v>
      </c>
      <c r="E29" s="3">
        <v>39</v>
      </c>
      <c r="F29" s="3">
        <v>36</v>
      </c>
      <c r="G29" s="3">
        <v>1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4</v>
      </c>
      <c r="N29" s="3">
        <v>1</v>
      </c>
      <c r="O29" s="3">
        <v>0</v>
      </c>
      <c r="P29" s="3">
        <v>0</v>
      </c>
      <c r="Q29" s="15"/>
      <c r="R29" s="15"/>
    </row>
    <row r="30" spans="1:18" ht="51" customHeight="1">
      <c r="A30" s="9" t="s">
        <v>106</v>
      </c>
      <c r="B30" s="33" t="s">
        <v>31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sheetProtection/>
  <mergeCells count="43">
    <mergeCell ref="Q21:Q23"/>
    <mergeCell ref="R21:R23"/>
    <mergeCell ref="Q24:Q26"/>
    <mergeCell ref="R24:R26"/>
    <mergeCell ref="Q27:Q29"/>
    <mergeCell ref="R27:R29"/>
    <mergeCell ref="Q12:Q14"/>
    <mergeCell ref="R12:R14"/>
    <mergeCell ref="Q15:Q17"/>
    <mergeCell ref="R15:R17"/>
    <mergeCell ref="Q18:Q20"/>
    <mergeCell ref="R18:R20"/>
    <mergeCell ref="K3:K5"/>
    <mergeCell ref="O3:O5"/>
    <mergeCell ref="J3:J5"/>
    <mergeCell ref="Q6:Q8"/>
    <mergeCell ref="R6:R8"/>
    <mergeCell ref="Q9:Q11"/>
    <mergeCell ref="R9:R11"/>
    <mergeCell ref="P3:P5"/>
    <mergeCell ref="Q3:Q5"/>
    <mergeCell ref="R3:R5"/>
    <mergeCell ref="M3:M5"/>
    <mergeCell ref="N3:N5"/>
    <mergeCell ref="L3:L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F14" sqref="F14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60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61</v>
      </c>
      <c r="B3" s="16" t="s">
        <v>64</v>
      </c>
      <c r="C3" s="16" t="s">
        <v>62</v>
      </c>
      <c r="D3" s="16" t="s">
        <v>63</v>
      </c>
      <c r="E3" s="16" t="s">
        <v>65</v>
      </c>
      <c r="F3" s="32" t="s">
        <v>66</v>
      </c>
      <c r="G3" s="23" t="s">
        <v>68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75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67</v>
      </c>
      <c r="H4" s="28" t="s">
        <v>69</v>
      </c>
      <c r="I4" s="18" t="s">
        <v>77</v>
      </c>
      <c r="J4" s="18"/>
      <c r="K4" s="18"/>
      <c r="L4" s="18"/>
      <c r="M4" s="16" t="s">
        <v>35</v>
      </c>
      <c r="N4" s="26" t="s">
        <v>36</v>
      </c>
      <c r="O4" s="16" t="s">
        <v>72</v>
      </c>
      <c r="P4" s="16" t="s">
        <v>73</v>
      </c>
      <c r="Q4" s="28" t="s">
        <v>67</v>
      </c>
      <c r="R4" s="16" t="s">
        <v>74</v>
      </c>
      <c r="S4" s="18" t="s">
        <v>76</v>
      </c>
      <c r="T4" s="18"/>
      <c r="U4" s="18"/>
      <c r="V4" s="18"/>
      <c r="W4" s="16" t="s">
        <v>37</v>
      </c>
      <c r="X4" s="26" t="s">
        <v>38</v>
      </c>
      <c r="Y4" s="16" t="s">
        <v>78</v>
      </c>
      <c r="Z4" s="16" t="s">
        <v>79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70</v>
      </c>
      <c r="J5" s="11" t="s">
        <v>71</v>
      </c>
      <c r="K5" s="12" t="s">
        <v>3</v>
      </c>
      <c r="L5" s="12" t="s">
        <v>34</v>
      </c>
      <c r="M5" s="17"/>
      <c r="N5" s="27"/>
      <c r="O5" s="17"/>
      <c r="P5" s="17"/>
      <c r="Q5" s="29"/>
      <c r="R5" s="17"/>
      <c r="S5" s="11" t="s">
        <v>70</v>
      </c>
      <c r="T5" s="11" t="s">
        <v>71</v>
      </c>
      <c r="U5" s="12" t="s">
        <v>3</v>
      </c>
      <c r="V5" s="12" t="s">
        <v>34</v>
      </c>
      <c r="W5" s="17"/>
      <c r="X5" s="27"/>
      <c r="Y5" s="17"/>
      <c r="Z5" s="17"/>
      <c r="AA5" s="6"/>
    </row>
    <row r="6" spans="1:26" ht="21" customHeight="1">
      <c r="A6" s="20" t="s">
        <v>97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214107</v>
      </c>
      <c r="E6" s="8" t="s">
        <v>7</v>
      </c>
      <c r="F6" s="3">
        <f aca="true" t="shared" si="0" ref="F6:Z6">F7+F8</f>
        <v>717066</v>
      </c>
      <c r="G6" s="3">
        <f t="shared" si="0"/>
        <v>5258</v>
      </c>
      <c r="H6" s="3">
        <f t="shared" si="0"/>
        <v>138</v>
      </c>
      <c r="I6" s="3">
        <f t="shared" si="0"/>
        <v>92</v>
      </c>
      <c r="J6" s="3">
        <f t="shared" si="0"/>
        <v>131</v>
      </c>
      <c r="K6" s="3">
        <f t="shared" si="0"/>
        <v>3</v>
      </c>
      <c r="L6" s="3">
        <f t="shared" si="0"/>
        <v>0</v>
      </c>
      <c r="M6" s="3">
        <f t="shared" si="0"/>
        <v>1420</v>
      </c>
      <c r="N6" s="3">
        <f t="shared" si="0"/>
        <v>3465</v>
      </c>
      <c r="O6" s="3">
        <f t="shared" si="0"/>
        <v>9</v>
      </c>
      <c r="P6" s="3">
        <f t="shared" si="0"/>
        <v>0</v>
      </c>
      <c r="Q6" s="3">
        <f t="shared" si="0"/>
        <v>5249</v>
      </c>
      <c r="R6" s="3">
        <f t="shared" si="0"/>
        <v>23</v>
      </c>
      <c r="S6" s="3">
        <f t="shared" si="0"/>
        <v>134</v>
      </c>
      <c r="T6" s="3">
        <f t="shared" si="0"/>
        <v>147</v>
      </c>
      <c r="U6" s="3">
        <f t="shared" si="0"/>
        <v>3</v>
      </c>
      <c r="V6" s="3">
        <f t="shared" si="0"/>
        <v>0</v>
      </c>
      <c r="W6" s="3">
        <f t="shared" si="0"/>
        <v>1478</v>
      </c>
      <c r="X6" s="3">
        <f t="shared" si="0"/>
        <v>3464</v>
      </c>
      <c r="Y6" s="3">
        <f t="shared" si="0"/>
        <v>0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8</v>
      </c>
      <c r="F7" s="3">
        <v>362798</v>
      </c>
      <c r="G7" s="3">
        <v>2415</v>
      </c>
      <c r="H7" s="4">
        <v>52</v>
      </c>
      <c r="I7" s="4">
        <v>49</v>
      </c>
      <c r="J7" s="4">
        <v>61</v>
      </c>
      <c r="K7" s="4">
        <v>2</v>
      </c>
      <c r="L7" s="4">
        <v>0</v>
      </c>
      <c r="M7" s="4">
        <v>641</v>
      </c>
      <c r="N7" s="4">
        <v>1606</v>
      </c>
      <c r="O7" s="4">
        <v>4</v>
      </c>
      <c r="P7" s="4">
        <v>0</v>
      </c>
      <c r="Q7" s="4">
        <v>2394</v>
      </c>
      <c r="R7" s="4">
        <v>16</v>
      </c>
      <c r="S7" s="4">
        <v>57</v>
      </c>
      <c r="T7" s="4">
        <v>64</v>
      </c>
      <c r="U7" s="4">
        <v>0</v>
      </c>
      <c r="V7" s="4">
        <v>0</v>
      </c>
      <c r="W7" s="4">
        <v>648</v>
      </c>
      <c r="X7" s="4">
        <v>1609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9</v>
      </c>
      <c r="F8" s="3">
        <v>354268</v>
      </c>
      <c r="G8" s="3">
        <v>2843</v>
      </c>
      <c r="H8" s="4">
        <v>86</v>
      </c>
      <c r="I8" s="4">
        <v>43</v>
      </c>
      <c r="J8" s="4">
        <v>70</v>
      </c>
      <c r="K8" s="4">
        <v>1</v>
      </c>
      <c r="L8" s="4">
        <v>0</v>
      </c>
      <c r="M8" s="4">
        <v>779</v>
      </c>
      <c r="N8" s="4">
        <v>1859</v>
      </c>
      <c r="O8" s="4">
        <v>5</v>
      </c>
      <c r="P8" s="4">
        <v>0</v>
      </c>
      <c r="Q8" s="4">
        <v>2855</v>
      </c>
      <c r="R8" s="4">
        <v>7</v>
      </c>
      <c r="S8" s="4">
        <v>77</v>
      </c>
      <c r="T8" s="4">
        <v>83</v>
      </c>
      <c r="U8" s="4">
        <v>3</v>
      </c>
      <c r="V8" s="4">
        <v>0</v>
      </c>
      <c r="W8" s="4">
        <v>830</v>
      </c>
      <c r="X8" s="4">
        <v>1855</v>
      </c>
      <c r="Y8" s="4">
        <v>0</v>
      </c>
      <c r="Z8" s="4">
        <v>0</v>
      </c>
    </row>
    <row r="9" spans="1:26" ht="21" customHeight="1">
      <c r="A9" s="20" t="s">
        <v>98</v>
      </c>
      <c r="B9" s="13">
        <v>45</v>
      </c>
      <c r="C9" s="13">
        <v>1075</v>
      </c>
      <c r="D9" s="13">
        <v>53955</v>
      </c>
      <c r="E9" s="8" t="s">
        <v>7</v>
      </c>
      <c r="F9" s="3">
        <f aca="true" t="shared" si="1" ref="F9:Z9">F10+F11</f>
        <v>171740</v>
      </c>
      <c r="G9" s="3">
        <f t="shared" si="1"/>
        <v>1219</v>
      </c>
      <c r="H9" s="3">
        <f t="shared" si="1"/>
        <v>38</v>
      </c>
      <c r="I9" s="3">
        <f t="shared" si="1"/>
        <v>28</v>
      </c>
      <c r="J9" s="3">
        <f t="shared" si="1"/>
        <v>27</v>
      </c>
      <c r="K9" s="3">
        <f t="shared" si="1"/>
        <v>2</v>
      </c>
      <c r="L9" s="3">
        <f t="shared" si="1"/>
        <v>0</v>
      </c>
      <c r="M9" s="3">
        <f t="shared" si="1"/>
        <v>467</v>
      </c>
      <c r="N9" s="3">
        <f t="shared" si="1"/>
        <v>654</v>
      </c>
      <c r="O9" s="3">
        <f t="shared" si="1"/>
        <v>3</v>
      </c>
      <c r="P9" s="3">
        <f t="shared" si="1"/>
        <v>0</v>
      </c>
      <c r="Q9" s="3">
        <f t="shared" si="1"/>
        <v>1099</v>
      </c>
      <c r="R9" s="3">
        <f t="shared" si="1"/>
        <v>16</v>
      </c>
      <c r="S9" s="3">
        <f t="shared" si="1"/>
        <v>51</v>
      </c>
      <c r="T9" s="3">
        <f t="shared" si="1"/>
        <v>38</v>
      </c>
      <c r="U9" s="3">
        <f t="shared" si="1"/>
        <v>0</v>
      </c>
      <c r="V9" s="3">
        <f t="shared" si="1"/>
        <v>0</v>
      </c>
      <c r="W9" s="3">
        <f t="shared" si="1"/>
        <v>461</v>
      </c>
      <c r="X9" s="3">
        <f t="shared" si="1"/>
        <v>533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8</v>
      </c>
      <c r="F10" s="3">
        <v>86027</v>
      </c>
      <c r="G10" s="3">
        <v>599</v>
      </c>
      <c r="H10" s="3">
        <v>12</v>
      </c>
      <c r="I10" s="3">
        <v>16</v>
      </c>
      <c r="J10" s="3">
        <v>14</v>
      </c>
      <c r="K10" s="3">
        <v>2</v>
      </c>
      <c r="L10" s="3">
        <v>0</v>
      </c>
      <c r="M10" s="3">
        <v>224</v>
      </c>
      <c r="N10" s="3">
        <v>330</v>
      </c>
      <c r="O10" s="3">
        <v>1</v>
      </c>
      <c r="P10" s="3">
        <v>0</v>
      </c>
      <c r="Q10" s="3">
        <v>481</v>
      </c>
      <c r="R10" s="3">
        <v>13</v>
      </c>
      <c r="S10" s="3">
        <v>22</v>
      </c>
      <c r="T10" s="3">
        <v>13</v>
      </c>
      <c r="U10" s="3">
        <v>0</v>
      </c>
      <c r="V10" s="3">
        <v>0</v>
      </c>
      <c r="W10" s="3">
        <v>202</v>
      </c>
      <c r="X10" s="3">
        <v>231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9</v>
      </c>
      <c r="F11" s="3">
        <v>85713</v>
      </c>
      <c r="G11" s="3">
        <v>620</v>
      </c>
      <c r="H11" s="3">
        <v>26</v>
      </c>
      <c r="I11" s="3">
        <v>12</v>
      </c>
      <c r="J11" s="3">
        <v>13</v>
      </c>
      <c r="K11" s="3">
        <v>0</v>
      </c>
      <c r="L11" s="3">
        <v>0</v>
      </c>
      <c r="M11" s="3">
        <v>243</v>
      </c>
      <c r="N11" s="3">
        <v>324</v>
      </c>
      <c r="O11" s="3">
        <v>2</v>
      </c>
      <c r="P11" s="3">
        <v>0</v>
      </c>
      <c r="Q11" s="3">
        <v>618</v>
      </c>
      <c r="R11" s="3">
        <v>3</v>
      </c>
      <c r="S11" s="3">
        <v>29</v>
      </c>
      <c r="T11" s="3">
        <v>25</v>
      </c>
      <c r="U11" s="3">
        <v>0</v>
      </c>
      <c r="V11" s="3">
        <v>0</v>
      </c>
      <c r="W11" s="3">
        <v>259</v>
      </c>
      <c r="X11" s="3">
        <v>302</v>
      </c>
      <c r="Y11" s="3">
        <v>0</v>
      </c>
      <c r="Z11" s="3">
        <v>0</v>
      </c>
    </row>
    <row r="12" spans="1:26" ht="21" customHeight="1">
      <c r="A12" s="20" t="s">
        <v>99</v>
      </c>
      <c r="B12" s="13">
        <v>43</v>
      </c>
      <c r="C12" s="13">
        <v>859</v>
      </c>
      <c r="D12" s="13">
        <v>40090</v>
      </c>
      <c r="E12" s="8" t="s">
        <v>7</v>
      </c>
      <c r="F12" s="3">
        <f aca="true" t="shared" si="2" ref="F12:Z12">F13+F14</f>
        <v>136255</v>
      </c>
      <c r="G12" s="3">
        <f t="shared" si="2"/>
        <v>756</v>
      </c>
      <c r="H12" s="3">
        <f t="shared" si="2"/>
        <v>31</v>
      </c>
      <c r="I12" s="3">
        <f t="shared" si="2"/>
        <v>11</v>
      </c>
      <c r="J12" s="3">
        <f t="shared" si="2"/>
        <v>23</v>
      </c>
      <c r="K12" s="3">
        <f t="shared" si="2"/>
        <v>0</v>
      </c>
      <c r="L12" s="3">
        <f t="shared" si="2"/>
        <v>0</v>
      </c>
      <c r="M12" s="3">
        <f t="shared" si="2"/>
        <v>210</v>
      </c>
      <c r="N12" s="3">
        <f t="shared" si="2"/>
        <v>481</v>
      </c>
      <c r="O12" s="3">
        <f t="shared" si="2"/>
        <v>0</v>
      </c>
      <c r="P12" s="3">
        <f t="shared" si="2"/>
        <v>0</v>
      </c>
      <c r="Q12" s="3">
        <f t="shared" si="2"/>
        <v>1025</v>
      </c>
      <c r="R12" s="3">
        <f t="shared" si="2"/>
        <v>3</v>
      </c>
      <c r="S12" s="3">
        <f t="shared" si="2"/>
        <v>23</v>
      </c>
      <c r="T12" s="3">
        <f t="shared" si="2"/>
        <v>23</v>
      </c>
      <c r="U12" s="3">
        <f t="shared" si="2"/>
        <v>2</v>
      </c>
      <c r="V12" s="3">
        <f t="shared" si="2"/>
        <v>0</v>
      </c>
      <c r="W12" s="3">
        <f t="shared" si="2"/>
        <v>262</v>
      </c>
      <c r="X12" s="3">
        <f t="shared" si="2"/>
        <v>712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8</v>
      </c>
      <c r="F13" s="3">
        <v>69741</v>
      </c>
      <c r="G13" s="3">
        <v>353</v>
      </c>
      <c r="H13" s="3">
        <v>13</v>
      </c>
      <c r="I13" s="3">
        <v>7</v>
      </c>
      <c r="J13" s="3">
        <v>10</v>
      </c>
      <c r="K13" s="3">
        <v>0</v>
      </c>
      <c r="L13" s="3">
        <v>0</v>
      </c>
      <c r="M13" s="3">
        <v>98</v>
      </c>
      <c r="N13" s="3">
        <v>225</v>
      </c>
      <c r="O13" s="3">
        <v>0</v>
      </c>
      <c r="P13" s="3">
        <v>0</v>
      </c>
      <c r="Q13" s="3">
        <v>479</v>
      </c>
      <c r="R13" s="3">
        <v>1</v>
      </c>
      <c r="S13" s="3">
        <v>13</v>
      </c>
      <c r="T13" s="3">
        <v>11</v>
      </c>
      <c r="U13" s="3">
        <v>0</v>
      </c>
      <c r="V13" s="3">
        <v>0</v>
      </c>
      <c r="W13" s="3">
        <v>115</v>
      </c>
      <c r="X13" s="3">
        <v>339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9</v>
      </c>
      <c r="F14" s="3">
        <v>66514</v>
      </c>
      <c r="G14" s="3">
        <v>403</v>
      </c>
      <c r="H14" s="3">
        <v>18</v>
      </c>
      <c r="I14" s="3">
        <v>4</v>
      </c>
      <c r="J14" s="3">
        <v>13</v>
      </c>
      <c r="K14" s="3">
        <v>0</v>
      </c>
      <c r="L14" s="3">
        <v>0</v>
      </c>
      <c r="M14" s="3">
        <v>112</v>
      </c>
      <c r="N14" s="3">
        <v>256</v>
      </c>
      <c r="O14" s="3">
        <v>0</v>
      </c>
      <c r="P14" s="3">
        <v>0</v>
      </c>
      <c r="Q14" s="3">
        <v>546</v>
      </c>
      <c r="R14" s="3">
        <v>2</v>
      </c>
      <c r="S14" s="3">
        <v>10</v>
      </c>
      <c r="T14" s="3">
        <v>12</v>
      </c>
      <c r="U14" s="3">
        <v>2</v>
      </c>
      <c r="V14" s="3">
        <v>0</v>
      </c>
      <c r="W14" s="3">
        <v>147</v>
      </c>
      <c r="X14" s="3">
        <v>373</v>
      </c>
      <c r="Y14" s="3">
        <v>0</v>
      </c>
      <c r="Z14" s="3">
        <v>0</v>
      </c>
    </row>
    <row r="15" spans="1:26" ht="21" customHeight="1">
      <c r="A15" s="20" t="s">
        <v>100</v>
      </c>
      <c r="B15" s="13">
        <v>30</v>
      </c>
      <c r="C15" s="13">
        <v>550</v>
      </c>
      <c r="D15" s="13">
        <v>14007</v>
      </c>
      <c r="E15" s="8" t="s">
        <v>7</v>
      </c>
      <c r="F15" s="3">
        <f aca="true" t="shared" si="3" ref="F15:Z15">F16+F17</f>
        <v>46331</v>
      </c>
      <c r="G15" s="3">
        <f t="shared" si="3"/>
        <v>398</v>
      </c>
      <c r="H15" s="3">
        <f t="shared" si="3"/>
        <v>13</v>
      </c>
      <c r="I15" s="3">
        <f t="shared" si="3"/>
        <v>12</v>
      </c>
      <c r="J15" s="3">
        <f t="shared" si="3"/>
        <v>14</v>
      </c>
      <c r="K15" s="3">
        <f t="shared" si="3"/>
        <v>0</v>
      </c>
      <c r="L15" s="3">
        <f t="shared" si="3"/>
        <v>0</v>
      </c>
      <c r="M15" s="3">
        <f t="shared" si="3"/>
        <v>54</v>
      </c>
      <c r="N15" s="3">
        <f t="shared" si="3"/>
        <v>305</v>
      </c>
      <c r="O15" s="3">
        <f t="shared" si="3"/>
        <v>0</v>
      </c>
      <c r="P15" s="3">
        <f t="shared" si="3"/>
        <v>0</v>
      </c>
      <c r="Q15" s="3">
        <f t="shared" si="3"/>
        <v>414</v>
      </c>
      <c r="R15" s="3">
        <f t="shared" si="3"/>
        <v>0</v>
      </c>
      <c r="S15" s="3">
        <f t="shared" si="3"/>
        <v>5</v>
      </c>
      <c r="T15" s="3">
        <f t="shared" si="3"/>
        <v>10</v>
      </c>
      <c r="U15" s="3">
        <f t="shared" si="3"/>
        <v>1</v>
      </c>
      <c r="V15" s="3">
        <f t="shared" si="3"/>
        <v>0</v>
      </c>
      <c r="W15" s="3">
        <f t="shared" si="3"/>
        <v>51</v>
      </c>
      <c r="X15" s="3">
        <f t="shared" si="3"/>
        <v>347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8</v>
      </c>
      <c r="F16" s="3">
        <v>23572</v>
      </c>
      <c r="G16" s="3">
        <v>174</v>
      </c>
      <c r="H16" s="3">
        <v>7</v>
      </c>
      <c r="I16" s="3">
        <v>4</v>
      </c>
      <c r="J16" s="3">
        <v>6</v>
      </c>
      <c r="K16" s="3">
        <v>0</v>
      </c>
      <c r="L16" s="3">
        <v>0</v>
      </c>
      <c r="M16" s="3">
        <v>25</v>
      </c>
      <c r="N16" s="3">
        <v>132</v>
      </c>
      <c r="O16" s="3">
        <v>0</v>
      </c>
      <c r="P16" s="3">
        <v>0</v>
      </c>
      <c r="Q16" s="3">
        <v>188</v>
      </c>
      <c r="R16" s="3">
        <v>0</v>
      </c>
      <c r="S16" s="3">
        <v>1</v>
      </c>
      <c r="T16" s="3">
        <v>6</v>
      </c>
      <c r="U16" s="3">
        <v>0</v>
      </c>
      <c r="V16" s="3">
        <v>0</v>
      </c>
      <c r="W16" s="3">
        <v>18</v>
      </c>
      <c r="X16" s="3">
        <v>163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9</v>
      </c>
      <c r="F17" s="3">
        <v>22759</v>
      </c>
      <c r="G17" s="3">
        <v>224</v>
      </c>
      <c r="H17" s="3">
        <v>6</v>
      </c>
      <c r="I17" s="3">
        <v>8</v>
      </c>
      <c r="J17" s="3">
        <v>8</v>
      </c>
      <c r="K17" s="3">
        <v>0</v>
      </c>
      <c r="L17" s="3">
        <v>0</v>
      </c>
      <c r="M17" s="3">
        <v>29</v>
      </c>
      <c r="N17" s="3">
        <v>173</v>
      </c>
      <c r="O17" s="3">
        <v>0</v>
      </c>
      <c r="P17" s="3">
        <v>0</v>
      </c>
      <c r="Q17" s="3">
        <v>226</v>
      </c>
      <c r="R17" s="3">
        <v>0</v>
      </c>
      <c r="S17" s="3">
        <v>4</v>
      </c>
      <c r="T17" s="3">
        <v>4</v>
      </c>
      <c r="U17" s="3">
        <v>1</v>
      </c>
      <c r="V17" s="3">
        <v>0</v>
      </c>
      <c r="W17" s="3">
        <v>33</v>
      </c>
      <c r="X17" s="3">
        <v>184</v>
      </c>
      <c r="Y17" s="3">
        <v>0</v>
      </c>
      <c r="Z17" s="3">
        <v>0</v>
      </c>
    </row>
    <row r="18" spans="1:26" ht="21" customHeight="1">
      <c r="A18" s="20" t="s">
        <v>101</v>
      </c>
      <c r="B18" s="13">
        <v>46</v>
      </c>
      <c r="C18" s="13">
        <v>943</v>
      </c>
      <c r="D18" s="13">
        <v>37036</v>
      </c>
      <c r="E18" s="8" t="s">
        <v>7</v>
      </c>
      <c r="F18" s="3">
        <f aca="true" t="shared" si="4" ref="F18:Z18">F19+F20</f>
        <v>120430</v>
      </c>
      <c r="G18" s="3">
        <f t="shared" si="4"/>
        <v>916</v>
      </c>
      <c r="H18" s="3">
        <f t="shared" si="4"/>
        <v>22</v>
      </c>
      <c r="I18" s="3">
        <f t="shared" si="4"/>
        <v>10</v>
      </c>
      <c r="J18" s="3">
        <f t="shared" si="4"/>
        <v>24</v>
      </c>
      <c r="K18" s="3">
        <f t="shared" si="4"/>
        <v>0</v>
      </c>
      <c r="L18" s="3">
        <f t="shared" si="4"/>
        <v>0</v>
      </c>
      <c r="M18" s="3">
        <f t="shared" si="4"/>
        <v>220</v>
      </c>
      <c r="N18" s="3">
        <f t="shared" si="4"/>
        <v>639</v>
      </c>
      <c r="O18" s="3">
        <f t="shared" si="4"/>
        <v>1</v>
      </c>
      <c r="P18" s="3">
        <f t="shared" si="4"/>
        <v>0</v>
      </c>
      <c r="Q18" s="3">
        <f t="shared" si="4"/>
        <v>1010</v>
      </c>
      <c r="R18" s="3">
        <f t="shared" si="4"/>
        <v>2</v>
      </c>
      <c r="S18" s="3">
        <f t="shared" si="4"/>
        <v>23</v>
      </c>
      <c r="T18" s="3">
        <f t="shared" si="4"/>
        <v>22</v>
      </c>
      <c r="U18" s="3">
        <f t="shared" si="4"/>
        <v>0</v>
      </c>
      <c r="V18" s="3">
        <f t="shared" si="4"/>
        <v>0</v>
      </c>
      <c r="W18" s="3">
        <f t="shared" si="4"/>
        <v>257</v>
      </c>
      <c r="X18" s="3">
        <f t="shared" si="4"/>
        <v>706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8</v>
      </c>
      <c r="F19" s="3">
        <v>60979</v>
      </c>
      <c r="G19" s="3">
        <v>395</v>
      </c>
      <c r="H19" s="3">
        <v>7</v>
      </c>
      <c r="I19" s="3">
        <v>5</v>
      </c>
      <c r="J19" s="3">
        <v>11</v>
      </c>
      <c r="K19" s="3">
        <v>0</v>
      </c>
      <c r="L19" s="3">
        <v>0</v>
      </c>
      <c r="M19" s="3">
        <v>90</v>
      </c>
      <c r="N19" s="3">
        <v>281</v>
      </c>
      <c r="O19" s="3">
        <v>1</v>
      </c>
      <c r="P19" s="3">
        <v>0</v>
      </c>
      <c r="Q19" s="3">
        <v>489</v>
      </c>
      <c r="R19" s="3">
        <v>1</v>
      </c>
      <c r="S19" s="3">
        <v>10</v>
      </c>
      <c r="T19" s="3">
        <v>9</v>
      </c>
      <c r="U19" s="3">
        <v>0</v>
      </c>
      <c r="V19" s="3">
        <v>0</v>
      </c>
      <c r="W19" s="3">
        <v>124</v>
      </c>
      <c r="X19" s="3">
        <v>345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9</v>
      </c>
      <c r="F20" s="3">
        <v>59451</v>
      </c>
      <c r="G20" s="3">
        <v>521</v>
      </c>
      <c r="H20" s="3">
        <v>15</v>
      </c>
      <c r="I20" s="3">
        <v>5</v>
      </c>
      <c r="J20" s="3">
        <v>13</v>
      </c>
      <c r="K20" s="3">
        <v>0</v>
      </c>
      <c r="L20" s="3">
        <v>0</v>
      </c>
      <c r="M20" s="3">
        <v>130</v>
      </c>
      <c r="N20" s="3">
        <v>358</v>
      </c>
      <c r="O20" s="3">
        <v>0</v>
      </c>
      <c r="P20" s="3">
        <v>0</v>
      </c>
      <c r="Q20" s="3">
        <v>521</v>
      </c>
      <c r="R20" s="3">
        <v>1</v>
      </c>
      <c r="S20" s="3">
        <v>13</v>
      </c>
      <c r="T20" s="3">
        <v>13</v>
      </c>
      <c r="U20" s="3">
        <v>0</v>
      </c>
      <c r="V20" s="3">
        <v>0</v>
      </c>
      <c r="W20" s="3">
        <v>133</v>
      </c>
      <c r="X20" s="3">
        <v>361</v>
      </c>
      <c r="Y20" s="3">
        <v>0</v>
      </c>
      <c r="Z20" s="3">
        <v>0</v>
      </c>
    </row>
    <row r="21" spans="1:26" ht="21" customHeight="1">
      <c r="A21" s="20" t="s">
        <v>102</v>
      </c>
      <c r="B21" s="13">
        <v>34</v>
      </c>
      <c r="C21" s="13">
        <v>498</v>
      </c>
      <c r="D21" s="13">
        <v>15622</v>
      </c>
      <c r="E21" s="8" t="s">
        <v>7</v>
      </c>
      <c r="F21" s="3">
        <f aca="true" t="shared" si="5" ref="F21:Z21">F22+F23</f>
        <v>49097</v>
      </c>
      <c r="G21" s="3">
        <f t="shared" si="5"/>
        <v>278</v>
      </c>
      <c r="H21" s="3">
        <f t="shared" si="5"/>
        <v>20</v>
      </c>
      <c r="I21" s="3">
        <f t="shared" si="5"/>
        <v>12</v>
      </c>
      <c r="J21" s="3">
        <f t="shared" si="5"/>
        <v>15</v>
      </c>
      <c r="K21" s="3">
        <v>0</v>
      </c>
      <c r="L21" s="3">
        <v>0</v>
      </c>
      <c r="M21" s="3">
        <f t="shared" si="5"/>
        <v>81</v>
      </c>
      <c r="N21" s="3">
        <f t="shared" si="5"/>
        <v>147</v>
      </c>
      <c r="O21" s="3">
        <f t="shared" si="5"/>
        <v>3</v>
      </c>
      <c r="P21" s="3">
        <f t="shared" si="5"/>
        <v>0</v>
      </c>
      <c r="Q21" s="3">
        <f t="shared" si="5"/>
        <v>625</v>
      </c>
      <c r="R21" s="3">
        <f t="shared" si="5"/>
        <v>1</v>
      </c>
      <c r="S21" s="3">
        <f t="shared" si="5"/>
        <v>10</v>
      </c>
      <c r="T21" s="3">
        <f t="shared" si="5"/>
        <v>10</v>
      </c>
      <c r="U21" s="3">
        <f t="shared" si="5"/>
        <v>0</v>
      </c>
      <c r="V21" s="3">
        <f t="shared" si="5"/>
        <v>0</v>
      </c>
      <c r="W21" s="3">
        <f t="shared" si="5"/>
        <v>122</v>
      </c>
      <c r="X21" s="3">
        <f t="shared" si="5"/>
        <v>482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8</v>
      </c>
      <c r="F22" s="3">
        <v>23535</v>
      </c>
      <c r="G22" s="3">
        <v>129</v>
      </c>
      <c r="H22" s="3">
        <v>8</v>
      </c>
      <c r="I22" s="3">
        <v>6</v>
      </c>
      <c r="J22" s="3">
        <v>9</v>
      </c>
      <c r="K22" s="3">
        <v>0</v>
      </c>
      <c r="L22" s="3">
        <v>0</v>
      </c>
      <c r="M22" s="3">
        <v>36</v>
      </c>
      <c r="N22" s="3">
        <v>69</v>
      </c>
      <c r="O22" s="3">
        <v>1</v>
      </c>
      <c r="P22" s="3">
        <v>0</v>
      </c>
      <c r="Q22" s="3">
        <v>269</v>
      </c>
      <c r="R22" s="3">
        <v>1</v>
      </c>
      <c r="S22" s="3">
        <v>1</v>
      </c>
      <c r="T22" s="3">
        <v>7</v>
      </c>
      <c r="U22" s="3">
        <v>0</v>
      </c>
      <c r="V22" s="3">
        <v>0</v>
      </c>
      <c r="W22" s="3">
        <v>52</v>
      </c>
      <c r="X22" s="3">
        <v>208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9</v>
      </c>
      <c r="F23" s="3">
        <v>25562</v>
      </c>
      <c r="G23" s="3">
        <v>149</v>
      </c>
      <c r="H23" s="3">
        <v>12</v>
      </c>
      <c r="I23" s="3">
        <v>6</v>
      </c>
      <c r="J23" s="3">
        <v>6</v>
      </c>
      <c r="K23" s="3">
        <v>0</v>
      </c>
      <c r="L23" s="3">
        <v>0</v>
      </c>
      <c r="M23" s="3">
        <v>45</v>
      </c>
      <c r="N23" s="3">
        <v>78</v>
      </c>
      <c r="O23" s="3">
        <v>2</v>
      </c>
      <c r="P23" s="3">
        <v>0</v>
      </c>
      <c r="Q23" s="3">
        <v>356</v>
      </c>
      <c r="R23" s="3">
        <v>0</v>
      </c>
      <c r="S23" s="3">
        <v>9</v>
      </c>
      <c r="T23" s="3">
        <v>3</v>
      </c>
      <c r="U23" s="3">
        <v>0</v>
      </c>
      <c r="V23" s="3">
        <v>0</v>
      </c>
      <c r="W23" s="3">
        <v>70</v>
      </c>
      <c r="X23" s="3">
        <v>274</v>
      </c>
      <c r="Y23" s="3">
        <v>0</v>
      </c>
      <c r="Z23" s="3">
        <v>0</v>
      </c>
    </row>
    <row r="24" spans="1:26" ht="21" customHeight="1">
      <c r="A24" s="20" t="s">
        <v>103</v>
      </c>
      <c r="B24" s="13">
        <v>48</v>
      </c>
      <c r="C24" s="13">
        <v>882</v>
      </c>
      <c r="D24" s="13">
        <v>40171</v>
      </c>
      <c r="E24" s="8" t="s">
        <v>7</v>
      </c>
      <c r="F24" s="3">
        <f aca="true" t="shared" si="6" ref="F24:Z24">F25+F26</f>
        <v>154561</v>
      </c>
      <c r="G24" s="3">
        <f t="shared" si="6"/>
        <v>991</v>
      </c>
      <c r="H24" s="3">
        <f t="shared" si="6"/>
        <v>8</v>
      </c>
      <c r="I24" s="3">
        <f t="shared" si="6"/>
        <v>15</v>
      </c>
      <c r="J24" s="3">
        <f t="shared" si="6"/>
        <v>21</v>
      </c>
      <c r="K24" s="3">
        <f t="shared" si="6"/>
        <v>1</v>
      </c>
      <c r="L24" s="3">
        <f t="shared" si="6"/>
        <v>0</v>
      </c>
      <c r="M24" s="3">
        <f t="shared" si="6"/>
        <v>260</v>
      </c>
      <c r="N24" s="3">
        <f t="shared" si="6"/>
        <v>684</v>
      </c>
      <c r="O24" s="3">
        <f t="shared" si="6"/>
        <v>2</v>
      </c>
      <c r="P24" s="3">
        <v>0</v>
      </c>
      <c r="Q24" s="3">
        <f t="shared" si="6"/>
        <v>729</v>
      </c>
      <c r="R24" s="3">
        <f t="shared" si="6"/>
        <v>1</v>
      </c>
      <c r="S24" s="3">
        <f t="shared" si="6"/>
        <v>14</v>
      </c>
      <c r="T24" s="3">
        <f t="shared" si="6"/>
        <v>29</v>
      </c>
      <c r="U24" s="3">
        <v>0</v>
      </c>
      <c r="V24" s="3">
        <f t="shared" si="6"/>
        <v>0</v>
      </c>
      <c r="W24" s="3">
        <f t="shared" si="6"/>
        <v>247</v>
      </c>
      <c r="X24" s="3">
        <f t="shared" si="6"/>
        <v>438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8</v>
      </c>
      <c r="F25" s="3">
        <v>79679</v>
      </c>
      <c r="G25" s="3">
        <v>434</v>
      </c>
      <c r="H25" s="3">
        <v>4</v>
      </c>
      <c r="I25" s="3">
        <v>9</v>
      </c>
      <c r="J25" s="3">
        <v>6</v>
      </c>
      <c r="K25" s="3">
        <v>0</v>
      </c>
      <c r="L25" s="3">
        <v>0</v>
      </c>
      <c r="M25" s="3">
        <v>107</v>
      </c>
      <c r="N25" s="3">
        <v>307</v>
      </c>
      <c r="O25" s="3">
        <v>1</v>
      </c>
      <c r="P25" s="3">
        <v>0</v>
      </c>
      <c r="Q25" s="3">
        <v>332</v>
      </c>
      <c r="R25" s="3">
        <v>0</v>
      </c>
      <c r="S25" s="3">
        <v>5</v>
      </c>
      <c r="T25" s="3">
        <v>9</v>
      </c>
      <c r="U25" s="3">
        <v>0</v>
      </c>
      <c r="V25" s="3">
        <v>0</v>
      </c>
      <c r="W25" s="3">
        <v>111</v>
      </c>
      <c r="X25" s="3">
        <v>207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9</v>
      </c>
      <c r="F26" s="3">
        <v>74882</v>
      </c>
      <c r="G26" s="3">
        <v>557</v>
      </c>
      <c r="H26" s="3">
        <v>4</v>
      </c>
      <c r="I26" s="3">
        <v>6</v>
      </c>
      <c r="J26" s="3">
        <v>15</v>
      </c>
      <c r="K26" s="3">
        <v>1</v>
      </c>
      <c r="L26" s="3">
        <v>0</v>
      </c>
      <c r="M26" s="3">
        <v>153</v>
      </c>
      <c r="N26" s="3">
        <v>377</v>
      </c>
      <c r="O26" s="3">
        <v>1</v>
      </c>
      <c r="P26" s="3">
        <v>0</v>
      </c>
      <c r="Q26" s="3">
        <v>397</v>
      </c>
      <c r="R26" s="3">
        <v>1</v>
      </c>
      <c r="S26" s="3">
        <v>9</v>
      </c>
      <c r="T26" s="3">
        <v>20</v>
      </c>
      <c r="U26" s="3">
        <v>0</v>
      </c>
      <c r="V26" s="3">
        <v>0</v>
      </c>
      <c r="W26" s="3">
        <v>136</v>
      </c>
      <c r="X26" s="3">
        <v>231</v>
      </c>
      <c r="Y26" s="3">
        <v>0</v>
      </c>
      <c r="Z26" s="3">
        <v>0</v>
      </c>
    </row>
    <row r="27" spans="1:26" ht="21" customHeight="1">
      <c r="A27" s="20" t="s">
        <v>104</v>
      </c>
      <c r="B27" s="13">
        <v>10</v>
      </c>
      <c r="C27" s="13">
        <v>227</v>
      </c>
      <c r="D27" s="13">
        <v>13226</v>
      </c>
      <c r="E27" s="8" t="s">
        <v>7</v>
      </c>
      <c r="F27" s="3">
        <f aca="true" t="shared" si="7" ref="F27:Z27">F28+F29</f>
        <v>38652</v>
      </c>
      <c r="G27" s="3">
        <f t="shared" si="7"/>
        <v>700</v>
      </c>
      <c r="H27" s="3">
        <f t="shared" si="7"/>
        <v>6</v>
      </c>
      <c r="I27" s="3">
        <f t="shared" si="7"/>
        <v>4</v>
      </c>
      <c r="J27" s="3">
        <f t="shared" si="7"/>
        <v>7</v>
      </c>
      <c r="K27" s="3">
        <f t="shared" si="7"/>
        <v>0</v>
      </c>
      <c r="L27" s="3">
        <f t="shared" si="7"/>
        <v>0</v>
      </c>
      <c r="M27" s="3">
        <f t="shared" si="7"/>
        <v>128</v>
      </c>
      <c r="N27" s="3">
        <f t="shared" si="7"/>
        <v>555</v>
      </c>
      <c r="O27" s="3">
        <f t="shared" si="7"/>
        <v>0</v>
      </c>
      <c r="P27" s="3">
        <f t="shared" si="7"/>
        <v>0</v>
      </c>
      <c r="Q27" s="3">
        <f t="shared" si="7"/>
        <v>347</v>
      </c>
      <c r="R27" s="3">
        <f t="shared" si="7"/>
        <v>0</v>
      </c>
      <c r="S27" s="3">
        <f t="shared" si="7"/>
        <v>8</v>
      </c>
      <c r="T27" s="3">
        <f t="shared" si="7"/>
        <v>15</v>
      </c>
      <c r="U27" s="3">
        <f t="shared" si="7"/>
        <v>0</v>
      </c>
      <c r="V27" s="3">
        <f t="shared" si="7"/>
        <v>0</v>
      </c>
      <c r="W27" s="3">
        <f t="shared" si="7"/>
        <v>78</v>
      </c>
      <c r="X27" s="3">
        <f t="shared" si="7"/>
        <v>246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8</v>
      </c>
      <c r="F28" s="3">
        <v>19265</v>
      </c>
      <c r="G28" s="3">
        <v>331</v>
      </c>
      <c r="H28" s="3">
        <v>1</v>
      </c>
      <c r="I28" s="3">
        <v>2</v>
      </c>
      <c r="J28" s="3">
        <v>5</v>
      </c>
      <c r="K28" s="3">
        <v>0</v>
      </c>
      <c r="L28" s="3">
        <v>0</v>
      </c>
      <c r="M28" s="3">
        <v>61</v>
      </c>
      <c r="N28" s="3">
        <v>262</v>
      </c>
      <c r="O28" s="3">
        <v>0</v>
      </c>
      <c r="P28" s="3">
        <v>0</v>
      </c>
      <c r="Q28" s="3">
        <v>156</v>
      </c>
      <c r="R28" s="3">
        <v>0</v>
      </c>
      <c r="S28" s="3">
        <v>5</v>
      </c>
      <c r="T28" s="3">
        <v>9</v>
      </c>
      <c r="U28" s="3">
        <v>0</v>
      </c>
      <c r="V28" s="3">
        <v>0</v>
      </c>
      <c r="W28" s="3">
        <v>26</v>
      </c>
      <c r="X28" s="3">
        <v>116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9</v>
      </c>
      <c r="F29" s="3">
        <v>19387</v>
      </c>
      <c r="G29" s="3">
        <v>369</v>
      </c>
      <c r="H29" s="3">
        <v>5</v>
      </c>
      <c r="I29" s="3">
        <v>2</v>
      </c>
      <c r="J29" s="3">
        <v>2</v>
      </c>
      <c r="K29" s="3">
        <v>0</v>
      </c>
      <c r="L29" s="3">
        <v>0</v>
      </c>
      <c r="M29" s="3">
        <v>67</v>
      </c>
      <c r="N29" s="3">
        <v>293</v>
      </c>
      <c r="O29" s="3">
        <v>0</v>
      </c>
      <c r="P29" s="3">
        <v>0</v>
      </c>
      <c r="Q29" s="3">
        <v>191</v>
      </c>
      <c r="R29" s="3">
        <v>0</v>
      </c>
      <c r="S29" s="3">
        <v>3</v>
      </c>
      <c r="T29" s="3">
        <v>6</v>
      </c>
      <c r="U29" s="3">
        <v>0</v>
      </c>
      <c r="V29" s="3">
        <v>0</v>
      </c>
      <c r="W29" s="3">
        <v>52</v>
      </c>
      <c r="X29" s="3">
        <v>130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sheetProtection/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B3:B5"/>
    <mergeCell ref="C3:C5"/>
    <mergeCell ref="D3:D5"/>
    <mergeCell ref="A3:A5"/>
    <mergeCell ref="A9:A11"/>
    <mergeCell ref="A12:A14"/>
    <mergeCell ref="B9:B11"/>
    <mergeCell ref="B12:B14"/>
    <mergeCell ref="B15:B17"/>
    <mergeCell ref="B18:B20"/>
    <mergeCell ref="B6:B8"/>
    <mergeCell ref="C6:C8"/>
    <mergeCell ref="C15:C17"/>
    <mergeCell ref="C18:C20"/>
    <mergeCell ref="C21:C23"/>
    <mergeCell ref="C24:C26"/>
    <mergeCell ref="C27:C29"/>
    <mergeCell ref="B21:B23"/>
    <mergeCell ref="B24:B26"/>
    <mergeCell ref="B27:B29"/>
    <mergeCell ref="P4:P5"/>
    <mergeCell ref="S4:V4"/>
    <mergeCell ref="Y4:Y5"/>
    <mergeCell ref="Z4:Z5"/>
    <mergeCell ref="C9:C11"/>
    <mergeCell ref="C12:C14"/>
    <mergeCell ref="D6:D8"/>
    <mergeCell ref="W4:W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D33" sqref="D33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40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80</v>
      </c>
      <c r="B3" s="16" t="s">
        <v>81</v>
      </c>
      <c r="C3" s="38" t="s">
        <v>39</v>
      </c>
      <c r="D3" s="39"/>
      <c r="E3" s="36" t="s">
        <v>86</v>
      </c>
      <c r="F3" s="23"/>
      <c r="G3" s="23"/>
      <c r="H3" s="23"/>
      <c r="I3" s="37"/>
      <c r="J3" s="16" t="s">
        <v>89</v>
      </c>
      <c r="K3" s="16" t="s">
        <v>90</v>
      </c>
      <c r="L3" s="16" t="s">
        <v>91</v>
      </c>
      <c r="M3" s="16" t="s">
        <v>92</v>
      </c>
      <c r="N3" s="16" t="s">
        <v>93</v>
      </c>
      <c r="O3" s="16" t="s">
        <v>94</v>
      </c>
      <c r="P3" s="16" t="s">
        <v>10</v>
      </c>
      <c r="Q3" s="16" t="s">
        <v>95</v>
      </c>
      <c r="R3" s="16" t="s">
        <v>96</v>
      </c>
      <c r="S3" s="7"/>
    </row>
    <row r="4" spans="1:19" ht="39" customHeight="1">
      <c r="A4" s="19"/>
      <c r="B4" s="19"/>
      <c r="C4" s="40"/>
      <c r="D4" s="41"/>
      <c r="E4" s="16" t="s">
        <v>84</v>
      </c>
      <c r="F4" s="16" t="s">
        <v>85</v>
      </c>
      <c r="G4" s="36" t="s">
        <v>88</v>
      </c>
      <c r="H4" s="37"/>
      <c r="I4" s="16" t="s">
        <v>87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82</v>
      </c>
      <c r="D5" s="10" t="s">
        <v>83</v>
      </c>
      <c r="E5" s="17"/>
      <c r="F5" s="17"/>
      <c r="G5" s="11" t="s">
        <v>11</v>
      </c>
      <c r="H5" s="11" t="s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97</v>
      </c>
      <c r="B6" s="8" t="s">
        <v>7</v>
      </c>
      <c r="C6" s="3">
        <f aca="true" t="shared" si="0" ref="C6:P6">C7+C8</f>
        <v>1687</v>
      </c>
      <c r="D6" s="3">
        <f>D7+D8</f>
        <v>1687</v>
      </c>
      <c r="E6" s="3">
        <f t="shared" si="0"/>
        <v>807</v>
      </c>
      <c r="F6" s="3">
        <f t="shared" si="0"/>
        <v>779</v>
      </c>
      <c r="G6" s="3">
        <f t="shared" si="0"/>
        <v>17</v>
      </c>
      <c r="H6" s="3">
        <f t="shared" si="0"/>
        <v>11</v>
      </c>
      <c r="I6" s="3">
        <f t="shared" si="0"/>
        <v>0</v>
      </c>
      <c r="J6" s="3">
        <f t="shared" si="0"/>
        <v>0</v>
      </c>
      <c r="K6" s="3">
        <f t="shared" si="0"/>
        <v>16</v>
      </c>
      <c r="L6" s="3">
        <f t="shared" si="0"/>
        <v>0</v>
      </c>
      <c r="M6" s="3">
        <f t="shared" si="0"/>
        <v>303</v>
      </c>
      <c r="N6" s="3">
        <f t="shared" si="0"/>
        <v>20</v>
      </c>
      <c r="O6" s="3">
        <f t="shared" si="0"/>
        <v>5</v>
      </c>
      <c r="P6" s="3">
        <f t="shared" si="0"/>
        <v>2</v>
      </c>
      <c r="Q6" s="13">
        <f>Q9+Q12+Q15+Q18+Q21+Q24+Q27</f>
        <v>404</v>
      </c>
      <c r="R6" s="13">
        <f>R9+R12+R15+R18+R21+R24+R27</f>
        <v>110</v>
      </c>
    </row>
    <row r="7" spans="1:18" ht="18.75" customHeight="1">
      <c r="A7" s="21"/>
      <c r="B7" s="8" t="s">
        <v>8</v>
      </c>
      <c r="C7" s="3">
        <v>789</v>
      </c>
      <c r="D7" s="3">
        <v>789</v>
      </c>
      <c r="E7" s="3">
        <v>410</v>
      </c>
      <c r="F7" s="4">
        <v>401</v>
      </c>
      <c r="G7" s="4">
        <v>7</v>
      </c>
      <c r="H7" s="4">
        <v>2</v>
      </c>
      <c r="I7" s="4">
        <v>0</v>
      </c>
      <c r="J7" s="4">
        <v>0</v>
      </c>
      <c r="K7" s="4">
        <v>8</v>
      </c>
      <c r="L7" s="4">
        <v>0</v>
      </c>
      <c r="M7" s="4">
        <v>192</v>
      </c>
      <c r="N7" s="4">
        <v>9</v>
      </c>
      <c r="O7" s="4">
        <v>0</v>
      </c>
      <c r="P7" s="4">
        <v>1</v>
      </c>
      <c r="Q7" s="14"/>
      <c r="R7" s="14"/>
    </row>
    <row r="8" spans="1:18" ht="18.75" customHeight="1">
      <c r="A8" s="22"/>
      <c r="B8" s="8" t="s">
        <v>9</v>
      </c>
      <c r="C8" s="3">
        <v>898</v>
      </c>
      <c r="D8" s="3">
        <v>898</v>
      </c>
      <c r="E8" s="3">
        <v>397</v>
      </c>
      <c r="F8" s="4">
        <v>378</v>
      </c>
      <c r="G8" s="4">
        <v>10</v>
      </c>
      <c r="H8" s="4">
        <v>9</v>
      </c>
      <c r="I8" s="4">
        <v>0</v>
      </c>
      <c r="J8" s="4">
        <v>0</v>
      </c>
      <c r="K8" s="4">
        <v>8</v>
      </c>
      <c r="L8" s="4">
        <v>0</v>
      </c>
      <c r="M8" s="4">
        <v>111</v>
      </c>
      <c r="N8" s="4">
        <v>11</v>
      </c>
      <c r="O8" s="4">
        <v>5</v>
      </c>
      <c r="P8" s="4">
        <v>1</v>
      </c>
      <c r="Q8" s="15"/>
      <c r="R8" s="15"/>
    </row>
    <row r="9" spans="1:18" ht="18.75" customHeight="1">
      <c r="A9" s="20" t="s">
        <v>98</v>
      </c>
      <c r="B9" s="8" t="s">
        <v>7</v>
      </c>
      <c r="C9" s="3">
        <f>C10+C11</f>
        <v>612</v>
      </c>
      <c r="D9" s="3">
        <f>D10+D11</f>
        <v>612</v>
      </c>
      <c r="E9" s="3">
        <f>E10+E11</f>
        <v>207</v>
      </c>
      <c r="F9" s="3">
        <f>F10+F11</f>
        <v>197</v>
      </c>
      <c r="G9" s="3">
        <f aca="true" t="shared" si="1" ref="G9:P9">G10+G11</f>
        <v>5</v>
      </c>
      <c r="H9" s="3">
        <f t="shared" si="1"/>
        <v>5</v>
      </c>
      <c r="I9" s="3">
        <f t="shared" si="1"/>
        <v>0</v>
      </c>
      <c r="J9" s="3">
        <f t="shared" si="1"/>
        <v>0</v>
      </c>
      <c r="K9" s="3">
        <f t="shared" si="1"/>
        <v>4</v>
      </c>
      <c r="L9" s="3">
        <f t="shared" si="1"/>
        <v>0</v>
      </c>
      <c r="M9" s="3">
        <f t="shared" si="1"/>
        <v>71</v>
      </c>
      <c r="N9" s="3">
        <f t="shared" si="1"/>
        <v>5</v>
      </c>
      <c r="O9" s="3">
        <f t="shared" si="1"/>
        <v>1</v>
      </c>
      <c r="P9" s="3">
        <f t="shared" si="1"/>
        <v>0</v>
      </c>
      <c r="Q9" s="13">
        <v>95</v>
      </c>
      <c r="R9" s="13">
        <v>21</v>
      </c>
    </row>
    <row r="10" spans="1:18" ht="18.75" customHeight="1">
      <c r="A10" s="21"/>
      <c r="B10" s="8" t="s">
        <v>8</v>
      </c>
      <c r="C10" s="3">
        <v>284</v>
      </c>
      <c r="D10" s="3">
        <v>284</v>
      </c>
      <c r="E10" s="3">
        <v>104</v>
      </c>
      <c r="F10" s="3">
        <v>101</v>
      </c>
      <c r="G10" s="3">
        <v>2</v>
      </c>
      <c r="H10" s="3">
        <v>1</v>
      </c>
      <c r="I10" s="3">
        <v>0</v>
      </c>
      <c r="J10" s="3">
        <v>0</v>
      </c>
      <c r="K10" s="3">
        <v>3</v>
      </c>
      <c r="L10" s="3">
        <v>0</v>
      </c>
      <c r="M10" s="3">
        <v>46</v>
      </c>
      <c r="N10" s="3">
        <v>2</v>
      </c>
      <c r="O10" s="3">
        <v>0</v>
      </c>
      <c r="P10" s="3">
        <v>0</v>
      </c>
      <c r="Q10" s="14"/>
      <c r="R10" s="14"/>
    </row>
    <row r="11" spans="1:18" ht="18.75" customHeight="1">
      <c r="A11" s="22"/>
      <c r="B11" s="8" t="s">
        <v>9</v>
      </c>
      <c r="C11" s="3">
        <v>328</v>
      </c>
      <c r="D11" s="3">
        <v>328</v>
      </c>
      <c r="E11" s="3">
        <v>103</v>
      </c>
      <c r="F11" s="3">
        <v>96</v>
      </c>
      <c r="G11" s="3">
        <v>3</v>
      </c>
      <c r="H11" s="3">
        <v>4</v>
      </c>
      <c r="I11" s="3">
        <v>0</v>
      </c>
      <c r="J11" s="3">
        <v>0</v>
      </c>
      <c r="K11" s="3">
        <v>1</v>
      </c>
      <c r="L11" s="3">
        <v>0</v>
      </c>
      <c r="M11" s="3">
        <v>25</v>
      </c>
      <c r="N11" s="3">
        <v>3</v>
      </c>
      <c r="O11" s="3">
        <v>1</v>
      </c>
      <c r="P11" s="3">
        <v>0</v>
      </c>
      <c r="Q11" s="15"/>
      <c r="R11" s="15"/>
    </row>
    <row r="12" spans="1:18" ht="18.75" customHeight="1">
      <c r="A12" s="20" t="s">
        <v>99</v>
      </c>
      <c r="B12" s="8" t="s">
        <v>7</v>
      </c>
      <c r="C12" s="3">
        <f aca="true" t="shared" si="2" ref="C12:P12">C13+C14</f>
        <v>282</v>
      </c>
      <c r="D12" s="3">
        <f>D13+D14</f>
        <v>282</v>
      </c>
      <c r="E12" s="3">
        <f t="shared" si="2"/>
        <v>122</v>
      </c>
      <c r="F12" s="3">
        <f t="shared" si="2"/>
        <v>118</v>
      </c>
      <c r="G12" s="3">
        <f t="shared" si="2"/>
        <v>2</v>
      </c>
      <c r="H12" s="3">
        <f t="shared" si="2"/>
        <v>2</v>
      </c>
      <c r="I12" s="3">
        <f t="shared" si="2"/>
        <v>0</v>
      </c>
      <c r="J12" s="3">
        <f t="shared" si="2"/>
        <v>0</v>
      </c>
      <c r="K12" s="3">
        <f t="shared" si="2"/>
        <v>4</v>
      </c>
      <c r="L12" s="3">
        <f t="shared" si="2"/>
        <v>0</v>
      </c>
      <c r="M12" s="3">
        <f t="shared" si="2"/>
        <v>59</v>
      </c>
      <c r="N12" s="3">
        <f t="shared" si="2"/>
        <v>3</v>
      </c>
      <c r="O12" s="3">
        <f t="shared" si="2"/>
        <v>2</v>
      </c>
      <c r="P12" s="3">
        <f t="shared" si="2"/>
        <v>0</v>
      </c>
      <c r="Q12" s="13">
        <v>68</v>
      </c>
      <c r="R12" s="13">
        <v>16</v>
      </c>
    </row>
    <row r="13" spans="1:18" ht="18.75" customHeight="1">
      <c r="A13" s="21"/>
      <c r="B13" s="8" t="s">
        <v>8</v>
      </c>
      <c r="C13" s="3">
        <v>141</v>
      </c>
      <c r="D13" s="3">
        <v>141</v>
      </c>
      <c r="E13" s="3">
        <v>58</v>
      </c>
      <c r="F13" s="3">
        <v>57</v>
      </c>
      <c r="G13" s="3">
        <v>1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40</v>
      </c>
      <c r="N13" s="3">
        <v>1</v>
      </c>
      <c r="O13" s="3">
        <v>0</v>
      </c>
      <c r="P13" s="3">
        <v>0</v>
      </c>
      <c r="Q13" s="14"/>
      <c r="R13" s="14"/>
    </row>
    <row r="14" spans="1:18" ht="18.75" customHeight="1">
      <c r="A14" s="22"/>
      <c r="B14" s="8" t="s">
        <v>9</v>
      </c>
      <c r="C14" s="3">
        <v>141</v>
      </c>
      <c r="D14" s="3">
        <v>141</v>
      </c>
      <c r="E14" s="3">
        <v>64</v>
      </c>
      <c r="F14" s="3">
        <v>61</v>
      </c>
      <c r="G14" s="3">
        <v>1</v>
      </c>
      <c r="H14" s="3">
        <v>2</v>
      </c>
      <c r="I14" s="3">
        <v>0</v>
      </c>
      <c r="J14" s="3">
        <v>0</v>
      </c>
      <c r="K14" s="3">
        <v>3</v>
      </c>
      <c r="L14" s="3">
        <v>0</v>
      </c>
      <c r="M14" s="3">
        <v>19</v>
      </c>
      <c r="N14" s="3">
        <v>2</v>
      </c>
      <c r="O14" s="3">
        <v>2</v>
      </c>
      <c r="P14" s="3">
        <v>0</v>
      </c>
      <c r="Q14" s="15"/>
      <c r="R14" s="15"/>
    </row>
    <row r="15" spans="1:18" ht="18.75" customHeight="1">
      <c r="A15" s="20" t="s">
        <v>100</v>
      </c>
      <c r="B15" s="8" t="s">
        <v>7</v>
      </c>
      <c r="C15" s="3">
        <f aca="true" t="shared" si="3" ref="C15:P15">C16+C17</f>
        <v>46</v>
      </c>
      <c r="D15" s="3">
        <f>D16+D17</f>
        <v>46</v>
      </c>
      <c r="E15" s="3">
        <f t="shared" si="3"/>
        <v>44</v>
      </c>
      <c r="F15" s="3">
        <f t="shared" si="3"/>
        <v>42</v>
      </c>
      <c r="G15" s="3">
        <f t="shared" si="3"/>
        <v>2</v>
      </c>
      <c r="H15" s="3">
        <f t="shared" si="3"/>
        <v>0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v>0</v>
      </c>
      <c r="M15" s="3">
        <f t="shared" si="3"/>
        <v>27</v>
      </c>
      <c r="N15" s="3">
        <f t="shared" si="3"/>
        <v>2</v>
      </c>
      <c r="O15" s="3">
        <f t="shared" si="3"/>
        <v>0</v>
      </c>
      <c r="P15" s="3">
        <f t="shared" si="3"/>
        <v>1</v>
      </c>
      <c r="Q15" s="13">
        <v>28</v>
      </c>
      <c r="R15" s="13">
        <v>8</v>
      </c>
    </row>
    <row r="16" spans="1:18" ht="18.75" customHeight="1">
      <c r="A16" s="21"/>
      <c r="B16" s="8" t="s">
        <v>8</v>
      </c>
      <c r="C16" s="3">
        <v>26</v>
      </c>
      <c r="D16" s="3">
        <v>26</v>
      </c>
      <c r="E16" s="3">
        <v>26</v>
      </c>
      <c r="F16" s="3">
        <v>26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14</v>
      </c>
      <c r="N16" s="3">
        <v>0</v>
      </c>
      <c r="O16" s="3">
        <v>0</v>
      </c>
      <c r="P16" s="3">
        <v>1</v>
      </c>
      <c r="Q16" s="14"/>
      <c r="R16" s="14"/>
    </row>
    <row r="17" spans="1:18" ht="18.75" customHeight="1">
      <c r="A17" s="22"/>
      <c r="B17" s="8" t="s">
        <v>9</v>
      </c>
      <c r="C17" s="3">
        <v>20</v>
      </c>
      <c r="D17" s="3">
        <v>20</v>
      </c>
      <c r="E17" s="3">
        <v>18</v>
      </c>
      <c r="F17" s="3">
        <v>16</v>
      </c>
      <c r="G17" s="3">
        <v>2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13</v>
      </c>
      <c r="N17" s="3">
        <v>2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101</v>
      </c>
      <c r="B18" s="8" t="s">
        <v>7</v>
      </c>
      <c r="C18" s="3">
        <f aca="true" t="shared" si="4" ref="C18:P18">C19+C20</f>
        <v>326</v>
      </c>
      <c r="D18" s="3">
        <f>D19+D20</f>
        <v>326</v>
      </c>
      <c r="E18" s="3">
        <f t="shared" si="4"/>
        <v>135</v>
      </c>
      <c r="F18" s="3">
        <f t="shared" si="4"/>
        <v>129</v>
      </c>
      <c r="G18" s="3">
        <f t="shared" si="4"/>
        <v>3</v>
      </c>
      <c r="H18" s="3">
        <f t="shared" si="4"/>
        <v>3</v>
      </c>
      <c r="I18" s="3">
        <f t="shared" si="4"/>
        <v>0</v>
      </c>
      <c r="J18" s="3">
        <f t="shared" si="4"/>
        <v>0</v>
      </c>
      <c r="K18" s="3">
        <f t="shared" si="4"/>
        <v>2</v>
      </c>
      <c r="L18" s="3">
        <f t="shared" si="4"/>
        <v>0</v>
      </c>
      <c r="M18" s="3">
        <f t="shared" si="4"/>
        <v>44</v>
      </c>
      <c r="N18" s="3">
        <f t="shared" si="4"/>
        <v>3</v>
      </c>
      <c r="O18" s="3">
        <f t="shared" si="4"/>
        <v>2</v>
      </c>
      <c r="P18" s="3">
        <f t="shared" si="4"/>
        <v>0</v>
      </c>
      <c r="Q18" s="13">
        <v>72</v>
      </c>
      <c r="R18" s="13">
        <v>19</v>
      </c>
    </row>
    <row r="19" spans="1:18" ht="18.75" customHeight="1">
      <c r="A19" s="21"/>
      <c r="B19" s="8" t="s">
        <v>8</v>
      </c>
      <c r="C19" s="3">
        <v>151</v>
      </c>
      <c r="D19" s="3">
        <v>151</v>
      </c>
      <c r="E19" s="3">
        <v>69</v>
      </c>
      <c r="F19" s="3">
        <v>66</v>
      </c>
      <c r="G19" s="3">
        <v>2</v>
      </c>
      <c r="H19" s="3">
        <v>1</v>
      </c>
      <c r="I19" s="3">
        <v>0</v>
      </c>
      <c r="J19" s="3">
        <v>0</v>
      </c>
      <c r="K19" s="3">
        <v>2</v>
      </c>
      <c r="L19" s="3">
        <v>0</v>
      </c>
      <c r="M19" s="3">
        <v>33</v>
      </c>
      <c r="N19" s="3">
        <v>2</v>
      </c>
      <c r="O19" s="3">
        <v>0</v>
      </c>
      <c r="P19" s="3">
        <v>0</v>
      </c>
      <c r="Q19" s="14"/>
      <c r="R19" s="14"/>
    </row>
    <row r="20" spans="1:18" ht="18.75" customHeight="1">
      <c r="A20" s="22"/>
      <c r="B20" s="8" t="s">
        <v>9</v>
      </c>
      <c r="C20" s="3">
        <v>175</v>
      </c>
      <c r="D20" s="3">
        <v>175</v>
      </c>
      <c r="E20" s="3">
        <v>66</v>
      </c>
      <c r="F20" s="3">
        <v>63</v>
      </c>
      <c r="G20" s="3">
        <v>1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>
        <v>11</v>
      </c>
      <c r="N20" s="3">
        <v>1</v>
      </c>
      <c r="O20" s="3">
        <v>2</v>
      </c>
      <c r="P20" s="3">
        <v>0</v>
      </c>
      <c r="Q20" s="15"/>
      <c r="R20" s="15"/>
    </row>
    <row r="21" spans="1:18" ht="18.75" customHeight="1">
      <c r="A21" s="20" t="s">
        <v>102</v>
      </c>
      <c r="B21" s="8" t="s">
        <v>7</v>
      </c>
      <c r="C21" s="3">
        <f>C22+C23</f>
        <v>42</v>
      </c>
      <c r="D21" s="3">
        <f>D22+D23</f>
        <v>42</v>
      </c>
      <c r="E21" s="3">
        <f>E22+E23</f>
        <v>40</v>
      </c>
      <c r="F21" s="3">
        <f>F22+F23</f>
        <v>38</v>
      </c>
      <c r="G21" s="3">
        <f aca="true" t="shared" si="5" ref="G21:P21">G22+G23</f>
        <v>2</v>
      </c>
      <c r="H21" s="3">
        <f t="shared" si="5"/>
        <v>0</v>
      </c>
      <c r="I21" s="3">
        <f t="shared" si="5"/>
        <v>0</v>
      </c>
      <c r="J21" s="3">
        <f t="shared" si="5"/>
        <v>0</v>
      </c>
      <c r="K21" s="3">
        <f t="shared" si="5"/>
        <v>2</v>
      </c>
      <c r="L21" s="3">
        <f t="shared" si="5"/>
        <v>0</v>
      </c>
      <c r="M21" s="3">
        <f t="shared" si="5"/>
        <v>28</v>
      </c>
      <c r="N21" s="3">
        <f t="shared" si="5"/>
        <v>2</v>
      </c>
      <c r="O21" s="3">
        <f t="shared" si="5"/>
        <v>0</v>
      </c>
      <c r="P21" s="3">
        <f t="shared" si="5"/>
        <v>1</v>
      </c>
      <c r="Q21" s="13">
        <v>19</v>
      </c>
      <c r="R21" s="13">
        <v>6</v>
      </c>
    </row>
    <row r="22" spans="1:18" ht="18.75" customHeight="1">
      <c r="A22" s="21"/>
      <c r="B22" s="8" t="s">
        <v>8</v>
      </c>
      <c r="C22" s="3">
        <v>21</v>
      </c>
      <c r="D22" s="3">
        <v>21</v>
      </c>
      <c r="E22" s="3">
        <v>20</v>
      </c>
      <c r="F22" s="3">
        <v>19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15</v>
      </c>
      <c r="N22" s="3">
        <v>1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8" t="s">
        <v>9</v>
      </c>
      <c r="C23" s="3">
        <v>21</v>
      </c>
      <c r="D23" s="3">
        <v>21</v>
      </c>
      <c r="E23" s="3">
        <v>20</v>
      </c>
      <c r="F23" s="3">
        <v>19</v>
      </c>
      <c r="G23" s="3">
        <v>1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13</v>
      </c>
      <c r="N23" s="3">
        <v>1</v>
      </c>
      <c r="O23" s="3">
        <v>0</v>
      </c>
      <c r="P23" s="3">
        <v>1</v>
      </c>
      <c r="Q23" s="15"/>
      <c r="R23" s="15"/>
    </row>
    <row r="24" spans="1:18" ht="18.75" customHeight="1">
      <c r="A24" s="20" t="s">
        <v>103</v>
      </c>
      <c r="B24" s="8" t="s">
        <v>7</v>
      </c>
      <c r="C24" s="3">
        <f>C25+C26</f>
        <v>338</v>
      </c>
      <c r="D24" s="3">
        <f>D25+D26</f>
        <v>338</v>
      </c>
      <c r="E24" s="3">
        <f>E25+E26</f>
        <v>189</v>
      </c>
      <c r="F24" s="3">
        <f>F25+F26</f>
        <v>186</v>
      </c>
      <c r="G24" s="3">
        <f aca="true" t="shared" si="6" ref="G24:P24">G25+G26</f>
        <v>2</v>
      </c>
      <c r="H24" s="3">
        <f t="shared" si="6"/>
        <v>1</v>
      </c>
      <c r="I24" s="3">
        <f t="shared" si="6"/>
        <v>0</v>
      </c>
      <c r="J24" s="3">
        <f t="shared" si="6"/>
        <v>0</v>
      </c>
      <c r="K24" s="3">
        <f t="shared" si="6"/>
        <v>4</v>
      </c>
      <c r="L24" s="3">
        <f t="shared" si="6"/>
        <v>0</v>
      </c>
      <c r="M24" s="3">
        <f t="shared" si="6"/>
        <v>57</v>
      </c>
      <c r="N24" s="3">
        <f t="shared" si="6"/>
        <v>3</v>
      </c>
      <c r="O24" s="3">
        <f t="shared" si="6"/>
        <v>0</v>
      </c>
      <c r="P24" s="3">
        <f t="shared" si="6"/>
        <v>0</v>
      </c>
      <c r="Q24" s="13">
        <v>95</v>
      </c>
      <c r="R24" s="13">
        <v>30</v>
      </c>
    </row>
    <row r="25" spans="1:18" ht="18.75" customHeight="1">
      <c r="A25" s="21"/>
      <c r="B25" s="8" t="s">
        <v>8</v>
      </c>
      <c r="C25" s="3">
        <v>145</v>
      </c>
      <c r="D25" s="3">
        <v>145</v>
      </c>
      <c r="E25" s="3">
        <v>92</v>
      </c>
      <c r="F25" s="3">
        <v>92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34</v>
      </c>
      <c r="N25" s="3">
        <v>1</v>
      </c>
      <c r="O25" s="3">
        <v>0</v>
      </c>
      <c r="P25" s="3">
        <v>0</v>
      </c>
      <c r="Q25" s="14"/>
      <c r="R25" s="14"/>
    </row>
    <row r="26" spans="1:18" ht="18.75" customHeight="1">
      <c r="A26" s="22"/>
      <c r="B26" s="8" t="s">
        <v>9</v>
      </c>
      <c r="C26" s="3">
        <v>193</v>
      </c>
      <c r="D26" s="3">
        <v>193</v>
      </c>
      <c r="E26" s="3">
        <v>97</v>
      </c>
      <c r="F26" s="3">
        <v>94</v>
      </c>
      <c r="G26" s="3">
        <v>2</v>
      </c>
      <c r="H26" s="3">
        <v>1</v>
      </c>
      <c r="I26" s="3">
        <v>0</v>
      </c>
      <c r="J26" s="3">
        <v>0</v>
      </c>
      <c r="K26" s="3">
        <v>2</v>
      </c>
      <c r="L26" s="3">
        <v>0</v>
      </c>
      <c r="M26" s="3">
        <v>23</v>
      </c>
      <c r="N26" s="3">
        <v>2</v>
      </c>
      <c r="O26" s="3">
        <v>0</v>
      </c>
      <c r="P26" s="3">
        <v>0</v>
      </c>
      <c r="Q26" s="15"/>
      <c r="R26" s="15"/>
    </row>
    <row r="27" spans="1:18" ht="18.75" customHeight="1">
      <c r="A27" s="20" t="s">
        <v>104</v>
      </c>
      <c r="B27" s="8" t="s">
        <v>7</v>
      </c>
      <c r="C27" s="3">
        <f>C28+C29</f>
        <v>41</v>
      </c>
      <c r="D27" s="3">
        <f>D28+D29</f>
        <v>41</v>
      </c>
      <c r="E27" s="3">
        <f>E28+E29</f>
        <v>70</v>
      </c>
      <c r="F27" s="3">
        <f aca="true" t="shared" si="7" ref="F27:P27">F28+F29</f>
        <v>69</v>
      </c>
      <c r="G27" s="3">
        <f t="shared" si="7"/>
        <v>1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17</v>
      </c>
      <c r="N27" s="3">
        <f t="shared" si="7"/>
        <v>2</v>
      </c>
      <c r="O27" s="3">
        <f t="shared" si="7"/>
        <v>0</v>
      </c>
      <c r="P27" s="3">
        <f t="shared" si="7"/>
        <v>0</v>
      </c>
      <c r="Q27" s="13">
        <v>27</v>
      </c>
      <c r="R27" s="13">
        <v>10</v>
      </c>
    </row>
    <row r="28" spans="1:18" ht="18.75" customHeight="1">
      <c r="A28" s="21"/>
      <c r="B28" s="8" t="s">
        <v>8</v>
      </c>
      <c r="C28" s="3">
        <v>21</v>
      </c>
      <c r="D28" s="3">
        <v>21</v>
      </c>
      <c r="E28" s="3">
        <v>41</v>
      </c>
      <c r="F28" s="3">
        <v>40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10</v>
      </c>
      <c r="N28" s="3">
        <v>2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9</v>
      </c>
      <c r="C29" s="3">
        <v>20</v>
      </c>
      <c r="D29" s="3">
        <v>20</v>
      </c>
      <c r="E29" s="3">
        <v>29</v>
      </c>
      <c r="F29" s="3">
        <v>29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7</v>
      </c>
      <c r="N29" s="3">
        <v>0</v>
      </c>
      <c r="O29" s="3">
        <v>0</v>
      </c>
      <c r="P29" s="3">
        <v>0</v>
      </c>
      <c r="Q29" s="15"/>
      <c r="R29" s="15"/>
    </row>
    <row r="30" spans="1:18" ht="51" customHeight="1">
      <c r="A30" s="9" t="s">
        <v>105</v>
      </c>
      <c r="B30" s="33" t="s">
        <v>32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sheetProtection/>
  <mergeCells count="43">
    <mergeCell ref="Q21:Q23"/>
    <mergeCell ref="R21:R23"/>
    <mergeCell ref="Q24:Q26"/>
    <mergeCell ref="R24:R26"/>
    <mergeCell ref="Q27:Q29"/>
    <mergeCell ref="R27:R29"/>
    <mergeCell ref="Q12:Q14"/>
    <mergeCell ref="R12:R14"/>
    <mergeCell ref="Q15:Q17"/>
    <mergeCell ref="R15:R17"/>
    <mergeCell ref="Q18:Q20"/>
    <mergeCell ref="R18:R20"/>
    <mergeCell ref="K3:K5"/>
    <mergeCell ref="O3:O5"/>
    <mergeCell ref="J3:J5"/>
    <mergeCell ref="Q6:Q8"/>
    <mergeCell ref="R6:R8"/>
    <mergeCell ref="Q9:Q11"/>
    <mergeCell ref="R9:R11"/>
    <mergeCell ref="P3:P5"/>
    <mergeCell ref="Q3:Q5"/>
    <mergeCell ref="R3:R5"/>
    <mergeCell ref="M3:M5"/>
    <mergeCell ref="N3:N5"/>
    <mergeCell ref="L3:L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B6" sqref="B6:AB8"/>
    </sheetView>
  </sheetViews>
  <sheetFormatPr defaultColWidth="9.00390625" defaultRowHeight="16.5"/>
  <cols>
    <col min="1" max="1" width="9.375" style="47" customWidth="1"/>
    <col min="2" max="3" width="6.625" style="47" customWidth="1"/>
    <col min="4" max="4" width="7.875" style="47" customWidth="1"/>
    <col min="5" max="5" width="4.875" style="47" customWidth="1"/>
    <col min="6" max="7" width="8.625" style="47" customWidth="1"/>
    <col min="8" max="12" width="5.75390625" style="47" customWidth="1"/>
    <col min="13" max="15" width="6.625" style="47" customWidth="1"/>
    <col min="16" max="17" width="5.75390625" style="47" customWidth="1"/>
    <col min="18" max="18" width="8.625" style="47" customWidth="1"/>
    <col min="19" max="24" width="5.75390625" style="47" customWidth="1"/>
    <col min="25" max="26" width="6.625" style="47" customWidth="1"/>
    <col min="27" max="28" width="5.75390625" style="47" customWidth="1"/>
    <col min="29" max="16384" width="9.00390625" style="47" customWidth="1"/>
  </cols>
  <sheetData>
    <row r="1" spans="1:28" ht="60" customHeight="1">
      <c r="A1" s="45" t="s">
        <v>108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ht="16.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ht="24" customHeight="1">
      <c r="A3" s="49" t="s">
        <v>109</v>
      </c>
      <c r="B3" s="49" t="s">
        <v>110</v>
      </c>
      <c r="C3" s="49" t="s">
        <v>111</v>
      </c>
      <c r="D3" s="49" t="s">
        <v>112</v>
      </c>
      <c r="E3" s="49" t="s">
        <v>113</v>
      </c>
      <c r="F3" s="49" t="s">
        <v>114</v>
      </c>
      <c r="G3" s="50" t="s">
        <v>115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1" t="s">
        <v>116</v>
      </c>
      <c r="S3" s="50"/>
      <c r="T3" s="50"/>
      <c r="U3" s="50"/>
      <c r="V3" s="50"/>
      <c r="W3" s="50"/>
      <c r="X3" s="50"/>
      <c r="Y3" s="50"/>
      <c r="Z3" s="50"/>
      <c r="AA3" s="50"/>
      <c r="AB3" s="52"/>
    </row>
    <row r="4" spans="1:28" ht="24" customHeight="1">
      <c r="A4" s="53"/>
      <c r="B4" s="53"/>
      <c r="C4" s="53"/>
      <c r="D4" s="53"/>
      <c r="E4" s="53"/>
      <c r="F4" s="53"/>
      <c r="G4" s="54" t="s">
        <v>117</v>
      </c>
      <c r="H4" s="55" t="s">
        <v>118</v>
      </c>
      <c r="I4" s="51" t="s">
        <v>119</v>
      </c>
      <c r="J4" s="50"/>
      <c r="K4" s="50"/>
      <c r="L4" s="50"/>
      <c r="M4" s="52"/>
      <c r="N4" s="56" t="s">
        <v>120</v>
      </c>
      <c r="O4" s="56" t="s">
        <v>36</v>
      </c>
      <c r="P4" s="57" t="s">
        <v>121</v>
      </c>
      <c r="Q4" s="57" t="s">
        <v>122</v>
      </c>
      <c r="R4" s="55" t="s">
        <v>123</v>
      </c>
      <c r="S4" s="49" t="s">
        <v>124</v>
      </c>
      <c r="T4" s="51" t="s">
        <v>125</v>
      </c>
      <c r="U4" s="50"/>
      <c r="V4" s="50"/>
      <c r="W4" s="50"/>
      <c r="X4" s="52"/>
      <c r="Y4" s="56" t="s">
        <v>126</v>
      </c>
      <c r="Z4" s="56" t="s">
        <v>38</v>
      </c>
      <c r="AA4" s="57" t="s">
        <v>127</v>
      </c>
      <c r="AB4" s="49" t="s">
        <v>122</v>
      </c>
    </row>
    <row r="5" spans="1:28" ht="131.25" customHeight="1">
      <c r="A5" s="58"/>
      <c r="B5" s="58"/>
      <c r="C5" s="58"/>
      <c r="D5" s="58"/>
      <c r="E5" s="58"/>
      <c r="F5" s="58"/>
      <c r="G5" s="59"/>
      <c r="H5" s="60"/>
      <c r="I5" s="61" t="s">
        <v>128</v>
      </c>
      <c r="J5" s="61" t="s">
        <v>129</v>
      </c>
      <c r="K5" s="61" t="s">
        <v>130</v>
      </c>
      <c r="L5" s="61" t="s">
        <v>131</v>
      </c>
      <c r="M5" s="61" t="s">
        <v>132</v>
      </c>
      <c r="N5" s="62"/>
      <c r="O5" s="62"/>
      <c r="P5" s="63"/>
      <c r="Q5" s="63"/>
      <c r="R5" s="60"/>
      <c r="S5" s="58"/>
      <c r="T5" s="61" t="s">
        <v>133</v>
      </c>
      <c r="U5" s="61" t="s">
        <v>129</v>
      </c>
      <c r="V5" s="61" t="s">
        <v>130</v>
      </c>
      <c r="W5" s="61" t="s">
        <v>3</v>
      </c>
      <c r="X5" s="61" t="s">
        <v>34</v>
      </c>
      <c r="Y5" s="62"/>
      <c r="Z5" s="62"/>
      <c r="AA5" s="63"/>
      <c r="AB5" s="58"/>
    </row>
    <row r="6" spans="1:28" ht="19.5" customHeight="1">
      <c r="A6" s="64" t="s">
        <v>134</v>
      </c>
      <c r="B6" s="65">
        <f>SUM(B9:B29)</f>
        <v>256</v>
      </c>
      <c r="C6" s="65">
        <f>SUM(C9:C29)</f>
        <v>5034</v>
      </c>
      <c r="D6" s="65">
        <f>SUM(D9:D29)</f>
        <v>214574</v>
      </c>
      <c r="E6" s="66" t="s">
        <v>135</v>
      </c>
      <c r="F6" s="67">
        <f>F7+F8</f>
        <v>717811</v>
      </c>
      <c r="G6" s="67">
        <f aca="true" t="shared" si="0" ref="G6:AB6">G7+G8</f>
        <v>5169</v>
      </c>
      <c r="H6" s="67">
        <f t="shared" si="0"/>
        <v>221</v>
      </c>
      <c r="I6" s="67">
        <f t="shared" si="0"/>
        <v>125</v>
      </c>
      <c r="J6" s="67">
        <f t="shared" si="0"/>
        <v>133</v>
      </c>
      <c r="K6" s="67">
        <f t="shared" si="0"/>
        <v>0</v>
      </c>
      <c r="L6" s="67">
        <f t="shared" si="0"/>
        <v>0</v>
      </c>
      <c r="M6" s="67">
        <f t="shared" si="0"/>
        <v>1</v>
      </c>
      <c r="N6" s="67">
        <f t="shared" si="0"/>
        <v>2316</v>
      </c>
      <c r="O6" s="67">
        <f t="shared" si="0"/>
        <v>2369</v>
      </c>
      <c r="P6" s="67">
        <f t="shared" si="0"/>
        <v>3</v>
      </c>
      <c r="Q6" s="67">
        <f t="shared" si="0"/>
        <v>1</v>
      </c>
      <c r="R6" s="67">
        <f t="shared" si="0"/>
        <v>5006</v>
      </c>
      <c r="S6" s="67">
        <f t="shared" si="0"/>
        <v>7</v>
      </c>
      <c r="T6" s="67">
        <f t="shared" si="0"/>
        <v>143</v>
      </c>
      <c r="U6" s="67">
        <f t="shared" si="0"/>
        <v>225</v>
      </c>
      <c r="V6" s="67">
        <f t="shared" si="0"/>
        <v>0</v>
      </c>
      <c r="W6" s="67">
        <f t="shared" si="0"/>
        <v>7</v>
      </c>
      <c r="X6" s="67">
        <f t="shared" si="0"/>
        <v>0</v>
      </c>
      <c r="Y6" s="67">
        <f t="shared" si="0"/>
        <v>2250</v>
      </c>
      <c r="Z6" s="67">
        <f t="shared" si="0"/>
        <v>2371</v>
      </c>
      <c r="AA6" s="67">
        <f t="shared" si="0"/>
        <v>0</v>
      </c>
      <c r="AB6" s="67">
        <f t="shared" si="0"/>
        <v>3</v>
      </c>
    </row>
    <row r="7" spans="1:28" ht="19.5" customHeight="1">
      <c r="A7" s="68"/>
      <c r="B7" s="69"/>
      <c r="C7" s="69"/>
      <c r="D7" s="69"/>
      <c r="E7" s="66" t="s">
        <v>1</v>
      </c>
      <c r="F7" s="67">
        <f>F10+F13+F16+F19+F22+F25+F28</f>
        <v>363149</v>
      </c>
      <c r="G7" s="67">
        <f aca="true" t="shared" si="1" ref="G7:AB8">G10+G13+G16+G19+G22+G25+G28</f>
        <v>2256</v>
      </c>
      <c r="H7" s="67">
        <f t="shared" si="1"/>
        <v>95</v>
      </c>
      <c r="I7" s="67">
        <f t="shared" si="1"/>
        <v>57</v>
      </c>
      <c r="J7" s="67">
        <f t="shared" si="1"/>
        <v>61</v>
      </c>
      <c r="K7" s="67">
        <f t="shared" si="1"/>
        <v>0</v>
      </c>
      <c r="L7" s="67">
        <f t="shared" si="1"/>
        <v>0</v>
      </c>
      <c r="M7" s="67">
        <f t="shared" si="1"/>
        <v>0</v>
      </c>
      <c r="N7" s="67">
        <f t="shared" si="1"/>
        <v>1007</v>
      </c>
      <c r="O7" s="67">
        <f t="shared" si="1"/>
        <v>1036</v>
      </c>
      <c r="P7" s="67">
        <f t="shared" si="1"/>
        <v>0</v>
      </c>
      <c r="Q7" s="67">
        <f t="shared" si="1"/>
        <v>0</v>
      </c>
      <c r="R7" s="67">
        <f t="shared" si="1"/>
        <v>2175</v>
      </c>
      <c r="S7" s="67">
        <f t="shared" si="1"/>
        <v>4</v>
      </c>
      <c r="T7" s="67">
        <f t="shared" si="1"/>
        <v>60</v>
      </c>
      <c r="U7" s="67">
        <f t="shared" si="1"/>
        <v>89</v>
      </c>
      <c r="V7" s="67">
        <f t="shared" si="1"/>
        <v>0</v>
      </c>
      <c r="W7" s="67">
        <f t="shared" si="1"/>
        <v>3</v>
      </c>
      <c r="X7" s="67">
        <f t="shared" si="1"/>
        <v>0</v>
      </c>
      <c r="Y7" s="67">
        <f t="shared" si="1"/>
        <v>985</v>
      </c>
      <c r="Z7" s="67">
        <f t="shared" si="1"/>
        <v>1033</v>
      </c>
      <c r="AA7" s="67">
        <f t="shared" si="1"/>
        <v>0</v>
      </c>
      <c r="AB7" s="67">
        <f t="shared" si="1"/>
        <v>1</v>
      </c>
    </row>
    <row r="8" spans="1:28" ht="19.5" customHeight="1">
      <c r="A8" s="70"/>
      <c r="B8" s="71"/>
      <c r="C8" s="71"/>
      <c r="D8" s="71"/>
      <c r="E8" s="66" t="s">
        <v>2</v>
      </c>
      <c r="F8" s="67">
        <f>F11+F14+F17+F20+F23+F26+F29</f>
        <v>354662</v>
      </c>
      <c r="G8" s="67">
        <f t="shared" si="1"/>
        <v>2913</v>
      </c>
      <c r="H8" s="67">
        <f t="shared" si="1"/>
        <v>126</v>
      </c>
      <c r="I8" s="67">
        <f t="shared" si="1"/>
        <v>68</v>
      </c>
      <c r="J8" s="67">
        <f t="shared" si="1"/>
        <v>72</v>
      </c>
      <c r="K8" s="67">
        <f t="shared" si="1"/>
        <v>0</v>
      </c>
      <c r="L8" s="67">
        <f t="shared" si="1"/>
        <v>0</v>
      </c>
      <c r="M8" s="67">
        <f t="shared" si="1"/>
        <v>1</v>
      </c>
      <c r="N8" s="67">
        <f t="shared" si="1"/>
        <v>1309</v>
      </c>
      <c r="O8" s="67">
        <f t="shared" si="1"/>
        <v>1333</v>
      </c>
      <c r="P8" s="67">
        <f t="shared" si="1"/>
        <v>3</v>
      </c>
      <c r="Q8" s="67">
        <f t="shared" si="1"/>
        <v>1</v>
      </c>
      <c r="R8" s="67">
        <f t="shared" si="1"/>
        <v>2831</v>
      </c>
      <c r="S8" s="67">
        <f t="shared" si="1"/>
        <v>3</v>
      </c>
      <c r="T8" s="67">
        <f t="shared" si="1"/>
        <v>83</v>
      </c>
      <c r="U8" s="67">
        <f t="shared" si="1"/>
        <v>136</v>
      </c>
      <c r="V8" s="67">
        <f t="shared" si="1"/>
        <v>0</v>
      </c>
      <c r="W8" s="67">
        <f t="shared" si="1"/>
        <v>4</v>
      </c>
      <c r="X8" s="67">
        <f t="shared" si="1"/>
        <v>0</v>
      </c>
      <c r="Y8" s="67">
        <f t="shared" si="1"/>
        <v>1265</v>
      </c>
      <c r="Z8" s="67">
        <f t="shared" si="1"/>
        <v>1338</v>
      </c>
      <c r="AA8" s="67">
        <f t="shared" si="1"/>
        <v>0</v>
      </c>
      <c r="AB8" s="67">
        <f t="shared" si="1"/>
        <v>2</v>
      </c>
    </row>
    <row r="9" spans="1:28" ht="19.5" customHeight="1">
      <c r="A9" s="64" t="s">
        <v>136</v>
      </c>
      <c r="B9" s="65">
        <v>45</v>
      </c>
      <c r="C9" s="65">
        <v>1075</v>
      </c>
      <c r="D9" s="65">
        <v>54144</v>
      </c>
      <c r="E9" s="66" t="s">
        <v>0</v>
      </c>
      <c r="F9" s="67">
        <f aca="true" t="shared" si="2" ref="F9:AB9">F10+F11</f>
        <v>172072</v>
      </c>
      <c r="G9" s="67">
        <f t="shared" si="2"/>
        <v>1495</v>
      </c>
      <c r="H9" s="67">
        <f t="shared" si="2"/>
        <v>63</v>
      </c>
      <c r="I9" s="67">
        <f t="shared" si="2"/>
        <v>30</v>
      </c>
      <c r="J9" s="67">
        <f t="shared" si="2"/>
        <v>47</v>
      </c>
      <c r="K9" s="67">
        <f t="shared" si="2"/>
        <v>0</v>
      </c>
      <c r="L9" s="67">
        <f t="shared" si="2"/>
        <v>0</v>
      </c>
      <c r="M9" s="67">
        <f t="shared" si="2"/>
        <v>1</v>
      </c>
      <c r="N9" s="67">
        <f t="shared" si="2"/>
        <v>863</v>
      </c>
      <c r="O9" s="67">
        <f t="shared" si="2"/>
        <v>490</v>
      </c>
      <c r="P9" s="67">
        <f t="shared" si="2"/>
        <v>0</v>
      </c>
      <c r="Q9" s="67">
        <f t="shared" si="2"/>
        <v>1</v>
      </c>
      <c r="R9" s="67">
        <f t="shared" si="2"/>
        <v>1302</v>
      </c>
      <c r="S9" s="67">
        <f t="shared" si="2"/>
        <v>3</v>
      </c>
      <c r="T9" s="67">
        <f t="shared" si="2"/>
        <v>46</v>
      </c>
      <c r="U9" s="67">
        <f t="shared" si="2"/>
        <v>59</v>
      </c>
      <c r="V9" s="67">
        <f t="shared" si="2"/>
        <v>0</v>
      </c>
      <c r="W9" s="67">
        <f t="shared" si="2"/>
        <v>0</v>
      </c>
      <c r="X9" s="67">
        <f t="shared" si="2"/>
        <v>0</v>
      </c>
      <c r="Y9" s="67">
        <f t="shared" si="2"/>
        <v>793</v>
      </c>
      <c r="Z9" s="67">
        <f t="shared" si="2"/>
        <v>401</v>
      </c>
      <c r="AA9" s="67">
        <f t="shared" si="2"/>
        <v>0</v>
      </c>
      <c r="AB9" s="67">
        <f t="shared" si="2"/>
        <v>0</v>
      </c>
    </row>
    <row r="10" spans="1:28" ht="19.5" customHeight="1">
      <c r="A10" s="68"/>
      <c r="B10" s="69"/>
      <c r="C10" s="69"/>
      <c r="D10" s="69"/>
      <c r="E10" s="66" t="s">
        <v>1</v>
      </c>
      <c r="F10" s="67">
        <v>86182</v>
      </c>
      <c r="G10" s="67">
        <v>661</v>
      </c>
      <c r="H10" s="67">
        <v>27</v>
      </c>
      <c r="I10" s="67">
        <v>11</v>
      </c>
      <c r="J10" s="67">
        <v>20</v>
      </c>
      <c r="K10" s="67"/>
      <c r="L10" s="67"/>
      <c r="M10" s="67"/>
      <c r="N10" s="67">
        <v>378</v>
      </c>
      <c r="O10" s="67">
        <v>225</v>
      </c>
      <c r="P10" s="67"/>
      <c r="Q10" s="67"/>
      <c r="R10" s="67">
        <v>564</v>
      </c>
      <c r="S10" s="67">
        <v>2</v>
      </c>
      <c r="T10" s="67">
        <v>20</v>
      </c>
      <c r="U10" s="67">
        <v>26</v>
      </c>
      <c r="V10" s="67"/>
      <c r="W10" s="67"/>
      <c r="X10" s="67"/>
      <c r="Y10" s="67">
        <v>341</v>
      </c>
      <c r="Z10" s="67">
        <v>175</v>
      </c>
      <c r="AA10" s="67"/>
      <c r="AB10" s="67"/>
    </row>
    <row r="11" spans="1:28" ht="19.5" customHeight="1">
      <c r="A11" s="70"/>
      <c r="B11" s="71"/>
      <c r="C11" s="71"/>
      <c r="D11" s="71"/>
      <c r="E11" s="66" t="s">
        <v>2</v>
      </c>
      <c r="F11" s="67">
        <v>85890</v>
      </c>
      <c r="G11" s="67">
        <v>834</v>
      </c>
      <c r="H11" s="67">
        <v>36</v>
      </c>
      <c r="I11" s="67">
        <v>19</v>
      </c>
      <c r="J11" s="67">
        <v>27</v>
      </c>
      <c r="K11" s="67"/>
      <c r="L11" s="67"/>
      <c r="M11" s="67">
        <v>1</v>
      </c>
      <c r="N11" s="67">
        <v>485</v>
      </c>
      <c r="O11" s="67">
        <v>265</v>
      </c>
      <c r="P11" s="67"/>
      <c r="Q11" s="67">
        <v>1</v>
      </c>
      <c r="R11" s="67">
        <v>738</v>
      </c>
      <c r="S11" s="67">
        <v>1</v>
      </c>
      <c r="T11" s="67">
        <v>26</v>
      </c>
      <c r="U11" s="67">
        <v>33</v>
      </c>
      <c r="V11" s="67"/>
      <c r="W11" s="67"/>
      <c r="X11" s="67"/>
      <c r="Y11" s="67">
        <v>452</v>
      </c>
      <c r="Z11" s="67">
        <v>226</v>
      </c>
      <c r="AA11" s="67"/>
      <c r="AB11" s="67"/>
    </row>
    <row r="12" spans="1:28" ht="19.5" customHeight="1">
      <c r="A12" s="64" t="s">
        <v>137</v>
      </c>
      <c r="B12" s="65">
        <v>43</v>
      </c>
      <c r="C12" s="65">
        <v>859</v>
      </c>
      <c r="D12" s="65">
        <v>40105</v>
      </c>
      <c r="E12" s="66" t="s">
        <v>0</v>
      </c>
      <c r="F12" s="67">
        <f aca="true" t="shared" si="3" ref="F12:P12">F13+F14</f>
        <v>136162</v>
      </c>
      <c r="G12" s="67">
        <f t="shared" si="3"/>
        <v>717</v>
      </c>
      <c r="H12" s="67">
        <f t="shared" si="3"/>
        <v>45</v>
      </c>
      <c r="I12" s="67">
        <f t="shared" si="3"/>
        <v>17</v>
      </c>
      <c r="J12" s="67">
        <f t="shared" si="3"/>
        <v>20</v>
      </c>
      <c r="K12" s="67">
        <f t="shared" si="3"/>
        <v>0</v>
      </c>
      <c r="L12" s="67">
        <f t="shared" si="3"/>
        <v>0</v>
      </c>
      <c r="M12" s="67">
        <f t="shared" si="3"/>
        <v>0</v>
      </c>
      <c r="N12" s="67">
        <f t="shared" si="3"/>
        <v>308</v>
      </c>
      <c r="O12" s="67">
        <f t="shared" si="3"/>
        <v>327</v>
      </c>
      <c r="P12" s="67">
        <f t="shared" si="3"/>
        <v>0</v>
      </c>
      <c r="Q12" s="67">
        <v>0</v>
      </c>
      <c r="R12" s="67">
        <f aca="true" t="shared" si="4" ref="R12:AB12">R13+R14</f>
        <v>909</v>
      </c>
      <c r="S12" s="67">
        <f t="shared" si="4"/>
        <v>0</v>
      </c>
      <c r="T12" s="67">
        <f t="shared" si="4"/>
        <v>26</v>
      </c>
      <c r="U12" s="67">
        <f t="shared" si="4"/>
        <v>51</v>
      </c>
      <c r="V12" s="67">
        <f t="shared" si="4"/>
        <v>0</v>
      </c>
      <c r="W12" s="67">
        <f t="shared" si="4"/>
        <v>3</v>
      </c>
      <c r="X12" s="67">
        <f t="shared" si="4"/>
        <v>0</v>
      </c>
      <c r="Y12" s="67">
        <f t="shared" si="4"/>
        <v>373</v>
      </c>
      <c r="Z12" s="67">
        <f t="shared" si="4"/>
        <v>455</v>
      </c>
      <c r="AA12" s="67">
        <f t="shared" si="4"/>
        <v>0</v>
      </c>
      <c r="AB12" s="67">
        <f t="shared" si="4"/>
        <v>1</v>
      </c>
    </row>
    <row r="13" spans="1:28" ht="19.5" customHeight="1">
      <c r="A13" s="68"/>
      <c r="B13" s="69"/>
      <c r="C13" s="69"/>
      <c r="D13" s="69"/>
      <c r="E13" s="66" t="s">
        <v>1</v>
      </c>
      <c r="F13" s="67">
        <v>69681</v>
      </c>
      <c r="G13" s="67">
        <f>SUM(H13:Q13)</f>
        <v>297</v>
      </c>
      <c r="H13" s="67">
        <v>18</v>
      </c>
      <c r="I13" s="67">
        <v>9</v>
      </c>
      <c r="J13" s="67">
        <v>11</v>
      </c>
      <c r="K13" s="67"/>
      <c r="L13" s="67"/>
      <c r="M13" s="67"/>
      <c r="N13" s="67">
        <v>122</v>
      </c>
      <c r="O13" s="67">
        <v>137</v>
      </c>
      <c r="P13" s="67"/>
      <c r="Q13" s="67"/>
      <c r="R13" s="67">
        <f>SUM(S13:AB13)</f>
        <v>404</v>
      </c>
      <c r="S13" s="67"/>
      <c r="T13" s="67">
        <v>10</v>
      </c>
      <c r="U13" s="67">
        <v>25</v>
      </c>
      <c r="V13" s="67"/>
      <c r="W13" s="67">
        <v>2</v>
      </c>
      <c r="X13" s="67"/>
      <c r="Y13" s="67">
        <v>176</v>
      </c>
      <c r="Z13" s="67">
        <v>191</v>
      </c>
      <c r="AA13" s="67"/>
      <c r="AB13" s="67"/>
    </row>
    <row r="14" spans="1:28" ht="19.5" customHeight="1">
      <c r="A14" s="70"/>
      <c r="B14" s="71"/>
      <c r="C14" s="71"/>
      <c r="D14" s="71"/>
      <c r="E14" s="66" t="s">
        <v>2</v>
      </c>
      <c r="F14" s="67">
        <v>66481</v>
      </c>
      <c r="G14" s="67">
        <f>SUM(H14:Q14)</f>
        <v>420</v>
      </c>
      <c r="H14" s="67">
        <v>27</v>
      </c>
      <c r="I14" s="67">
        <v>8</v>
      </c>
      <c r="J14" s="67">
        <v>9</v>
      </c>
      <c r="K14" s="67"/>
      <c r="L14" s="67"/>
      <c r="M14" s="67"/>
      <c r="N14" s="67">
        <v>186</v>
      </c>
      <c r="O14" s="67">
        <v>190</v>
      </c>
      <c r="P14" s="67"/>
      <c r="Q14" s="67"/>
      <c r="R14" s="67">
        <f>SUM(S14:AB14)</f>
        <v>505</v>
      </c>
      <c r="S14" s="67"/>
      <c r="T14" s="67">
        <v>16</v>
      </c>
      <c r="U14" s="67">
        <v>26</v>
      </c>
      <c r="V14" s="67"/>
      <c r="W14" s="67">
        <v>1</v>
      </c>
      <c r="X14" s="67"/>
      <c r="Y14" s="67">
        <v>197</v>
      </c>
      <c r="Z14" s="67">
        <v>264</v>
      </c>
      <c r="AA14" s="67"/>
      <c r="AB14" s="67">
        <v>1</v>
      </c>
    </row>
    <row r="15" spans="1:28" ht="19.5" customHeight="1">
      <c r="A15" s="64" t="s">
        <v>138</v>
      </c>
      <c r="B15" s="65">
        <v>30</v>
      </c>
      <c r="C15" s="65">
        <v>550</v>
      </c>
      <c r="D15" s="65">
        <v>14021</v>
      </c>
      <c r="E15" s="66" t="s">
        <v>0</v>
      </c>
      <c r="F15" s="67">
        <f aca="true" t="shared" si="5" ref="F15:AB15">F16+F17</f>
        <v>46389</v>
      </c>
      <c r="G15" s="67">
        <f t="shared" si="5"/>
        <v>386</v>
      </c>
      <c r="H15" s="67">
        <f t="shared" si="5"/>
        <v>15</v>
      </c>
      <c r="I15" s="67">
        <f t="shared" si="5"/>
        <v>11</v>
      </c>
      <c r="J15" s="67">
        <f t="shared" si="5"/>
        <v>11</v>
      </c>
      <c r="K15" s="67">
        <f t="shared" si="5"/>
        <v>0</v>
      </c>
      <c r="L15" s="67">
        <f t="shared" si="5"/>
        <v>0</v>
      </c>
      <c r="M15" s="67">
        <f t="shared" si="5"/>
        <v>0</v>
      </c>
      <c r="N15" s="67">
        <f t="shared" si="5"/>
        <v>97</v>
      </c>
      <c r="O15" s="67">
        <f t="shared" si="5"/>
        <v>252</v>
      </c>
      <c r="P15" s="67">
        <f t="shared" si="5"/>
        <v>0</v>
      </c>
      <c r="Q15" s="67">
        <f t="shared" si="5"/>
        <v>0</v>
      </c>
      <c r="R15" s="67">
        <f t="shared" si="5"/>
        <v>359</v>
      </c>
      <c r="S15" s="67">
        <f t="shared" si="5"/>
        <v>0</v>
      </c>
      <c r="T15" s="67">
        <f t="shared" si="5"/>
        <v>9</v>
      </c>
      <c r="U15" s="67">
        <f t="shared" si="5"/>
        <v>24</v>
      </c>
      <c r="V15" s="67">
        <f t="shared" si="5"/>
        <v>0</v>
      </c>
      <c r="W15" s="67">
        <f t="shared" si="5"/>
        <v>0</v>
      </c>
      <c r="X15" s="67">
        <f t="shared" si="5"/>
        <v>0</v>
      </c>
      <c r="Y15" s="67">
        <f t="shared" si="5"/>
        <v>65</v>
      </c>
      <c r="Z15" s="67">
        <f t="shared" si="5"/>
        <v>261</v>
      </c>
      <c r="AA15" s="67">
        <f t="shared" si="5"/>
        <v>0</v>
      </c>
      <c r="AB15" s="67">
        <f t="shared" si="5"/>
        <v>0</v>
      </c>
    </row>
    <row r="16" spans="1:28" ht="19.5" customHeight="1">
      <c r="A16" s="68"/>
      <c r="B16" s="69"/>
      <c r="C16" s="69"/>
      <c r="D16" s="69"/>
      <c r="E16" s="66" t="s">
        <v>1</v>
      </c>
      <c r="F16" s="67">
        <v>23599</v>
      </c>
      <c r="G16" s="67">
        <v>173</v>
      </c>
      <c r="H16" s="67">
        <v>4</v>
      </c>
      <c r="I16" s="67">
        <v>6</v>
      </c>
      <c r="J16" s="67">
        <v>6</v>
      </c>
      <c r="K16" s="67"/>
      <c r="L16" s="67"/>
      <c r="M16" s="67"/>
      <c r="N16" s="67">
        <v>47</v>
      </c>
      <c r="O16" s="67">
        <v>110</v>
      </c>
      <c r="P16" s="67"/>
      <c r="Q16" s="67"/>
      <c r="R16" s="67">
        <v>163</v>
      </c>
      <c r="S16" s="67"/>
      <c r="T16" s="67">
        <v>4</v>
      </c>
      <c r="U16" s="67">
        <v>7</v>
      </c>
      <c r="V16" s="67"/>
      <c r="W16" s="67"/>
      <c r="X16" s="67"/>
      <c r="Y16" s="67">
        <v>23</v>
      </c>
      <c r="Z16" s="67">
        <v>129</v>
      </c>
      <c r="AA16" s="67"/>
      <c r="AB16" s="67"/>
    </row>
    <row r="17" spans="1:28" ht="19.5" customHeight="1">
      <c r="A17" s="70"/>
      <c r="B17" s="71"/>
      <c r="C17" s="71"/>
      <c r="D17" s="71"/>
      <c r="E17" s="66" t="s">
        <v>2</v>
      </c>
      <c r="F17" s="67">
        <v>22790</v>
      </c>
      <c r="G17" s="67">
        <v>213</v>
      </c>
      <c r="H17" s="67">
        <v>11</v>
      </c>
      <c r="I17" s="67">
        <v>5</v>
      </c>
      <c r="J17" s="67">
        <v>5</v>
      </c>
      <c r="K17" s="67"/>
      <c r="L17" s="67"/>
      <c r="M17" s="67"/>
      <c r="N17" s="67">
        <v>50</v>
      </c>
      <c r="O17" s="67">
        <v>142</v>
      </c>
      <c r="P17" s="67"/>
      <c r="Q17" s="67"/>
      <c r="R17" s="67">
        <v>196</v>
      </c>
      <c r="S17" s="67"/>
      <c r="T17" s="67">
        <v>5</v>
      </c>
      <c r="U17" s="67">
        <v>17</v>
      </c>
      <c r="V17" s="67"/>
      <c r="W17" s="67"/>
      <c r="X17" s="67"/>
      <c r="Y17" s="67">
        <v>42</v>
      </c>
      <c r="Z17" s="67">
        <v>132</v>
      </c>
      <c r="AA17" s="67"/>
      <c r="AB17" s="67"/>
    </row>
    <row r="18" spans="1:28" ht="19.5" customHeight="1">
      <c r="A18" s="64" t="s">
        <v>139</v>
      </c>
      <c r="B18" s="65">
        <v>46</v>
      </c>
      <c r="C18" s="65">
        <v>943</v>
      </c>
      <c r="D18" s="65">
        <v>37118</v>
      </c>
      <c r="E18" s="66" t="s">
        <v>0</v>
      </c>
      <c r="F18" s="67">
        <f aca="true" t="shared" si="6" ref="F18:L18">F19+F20</f>
        <v>120476</v>
      </c>
      <c r="G18" s="67">
        <f t="shared" si="6"/>
        <v>921</v>
      </c>
      <c r="H18" s="67">
        <f t="shared" si="6"/>
        <v>47</v>
      </c>
      <c r="I18" s="67">
        <f t="shared" si="6"/>
        <v>25</v>
      </c>
      <c r="J18" s="67">
        <f t="shared" si="6"/>
        <v>23</v>
      </c>
      <c r="K18" s="67">
        <f t="shared" si="6"/>
        <v>0</v>
      </c>
      <c r="L18" s="67">
        <f t="shared" si="6"/>
        <v>0</v>
      </c>
      <c r="M18" s="67">
        <v>0</v>
      </c>
      <c r="N18" s="67">
        <f aca="true" t="shared" si="7" ref="N18:AB18">N19+N20</f>
        <v>384</v>
      </c>
      <c r="O18" s="67">
        <f t="shared" si="7"/>
        <v>442</v>
      </c>
      <c r="P18" s="67">
        <f t="shared" si="7"/>
        <v>0</v>
      </c>
      <c r="Q18" s="67">
        <f t="shared" si="7"/>
        <v>0</v>
      </c>
      <c r="R18" s="67">
        <f t="shared" si="7"/>
        <v>949</v>
      </c>
      <c r="S18" s="67">
        <f t="shared" si="7"/>
        <v>2</v>
      </c>
      <c r="T18" s="67">
        <f t="shared" si="7"/>
        <v>18</v>
      </c>
      <c r="U18" s="67">
        <f t="shared" si="7"/>
        <v>35</v>
      </c>
      <c r="V18" s="67">
        <f t="shared" si="7"/>
        <v>0</v>
      </c>
      <c r="W18" s="67">
        <f t="shared" si="7"/>
        <v>0</v>
      </c>
      <c r="X18" s="67">
        <f t="shared" si="7"/>
        <v>0</v>
      </c>
      <c r="Y18" s="67">
        <f t="shared" si="7"/>
        <v>437</v>
      </c>
      <c r="Z18" s="67">
        <f t="shared" si="7"/>
        <v>455</v>
      </c>
      <c r="AA18" s="67">
        <f t="shared" si="7"/>
        <v>0</v>
      </c>
      <c r="AB18" s="67">
        <f t="shared" si="7"/>
        <v>2</v>
      </c>
    </row>
    <row r="19" spans="1:28" ht="19.5" customHeight="1">
      <c r="A19" s="68"/>
      <c r="B19" s="69"/>
      <c r="C19" s="69"/>
      <c r="D19" s="69"/>
      <c r="E19" s="66" t="s">
        <v>1</v>
      </c>
      <c r="F19" s="67">
        <v>61007</v>
      </c>
      <c r="G19" s="67">
        <v>409</v>
      </c>
      <c r="H19" s="67">
        <v>19</v>
      </c>
      <c r="I19" s="67">
        <v>11</v>
      </c>
      <c r="J19" s="67">
        <v>9</v>
      </c>
      <c r="K19" s="67"/>
      <c r="L19" s="67"/>
      <c r="M19" s="67"/>
      <c r="N19" s="67">
        <v>166</v>
      </c>
      <c r="O19" s="67">
        <v>204</v>
      </c>
      <c r="P19" s="67"/>
      <c r="Q19" s="67"/>
      <c r="R19" s="67">
        <v>413</v>
      </c>
      <c r="S19" s="67">
        <v>1</v>
      </c>
      <c r="T19" s="67">
        <v>7</v>
      </c>
      <c r="U19" s="67">
        <v>12</v>
      </c>
      <c r="V19" s="67"/>
      <c r="W19" s="67"/>
      <c r="X19" s="67"/>
      <c r="Y19" s="67">
        <v>196</v>
      </c>
      <c r="Z19" s="67">
        <v>196</v>
      </c>
      <c r="AA19" s="67"/>
      <c r="AB19" s="67">
        <v>1</v>
      </c>
    </row>
    <row r="20" spans="1:28" ht="19.5" customHeight="1">
      <c r="A20" s="70"/>
      <c r="B20" s="71"/>
      <c r="C20" s="71"/>
      <c r="D20" s="71"/>
      <c r="E20" s="66" t="s">
        <v>2</v>
      </c>
      <c r="F20" s="67">
        <v>59469</v>
      </c>
      <c r="G20" s="67">
        <v>512</v>
      </c>
      <c r="H20" s="67">
        <v>28</v>
      </c>
      <c r="I20" s="67">
        <v>14</v>
      </c>
      <c r="J20" s="67">
        <v>14</v>
      </c>
      <c r="K20" s="67"/>
      <c r="L20" s="67"/>
      <c r="M20" s="67"/>
      <c r="N20" s="67">
        <v>218</v>
      </c>
      <c r="O20" s="67">
        <v>238</v>
      </c>
      <c r="P20" s="67"/>
      <c r="Q20" s="67"/>
      <c r="R20" s="67">
        <v>536</v>
      </c>
      <c r="S20" s="67">
        <v>1</v>
      </c>
      <c r="T20" s="67">
        <v>11</v>
      </c>
      <c r="U20" s="67">
        <v>23</v>
      </c>
      <c r="V20" s="67"/>
      <c r="W20" s="67"/>
      <c r="X20" s="67"/>
      <c r="Y20" s="67">
        <v>241</v>
      </c>
      <c r="Z20" s="67">
        <v>259</v>
      </c>
      <c r="AA20" s="67"/>
      <c r="AB20" s="67">
        <v>1</v>
      </c>
    </row>
    <row r="21" spans="1:28" ht="19.5" customHeight="1">
      <c r="A21" s="64" t="s">
        <v>140</v>
      </c>
      <c r="B21" s="65">
        <v>34</v>
      </c>
      <c r="C21" s="65">
        <v>498</v>
      </c>
      <c r="D21" s="65">
        <v>15622</v>
      </c>
      <c r="E21" s="66" t="s">
        <v>0</v>
      </c>
      <c r="F21" s="67">
        <f aca="true" t="shared" si="8" ref="F21:AB21">F22+F23</f>
        <v>49083</v>
      </c>
      <c r="G21" s="67">
        <f t="shared" si="8"/>
        <v>496</v>
      </c>
      <c r="H21" s="67">
        <f t="shared" si="8"/>
        <v>34</v>
      </c>
      <c r="I21" s="67">
        <f t="shared" si="8"/>
        <v>13</v>
      </c>
      <c r="J21" s="67">
        <f t="shared" si="8"/>
        <v>10</v>
      </c>
      <c r="K21" s="67">
        <f t="shared" si="8"/>
        <v>0</v>
      </c>
      <c r="L21" s="67">
        <f t="shared" si="8"/>
        <v>0</v>
      </c>
      <c r="M21" s="67">
        <f t="shared" si="8"/>
        <v>0</v>
      </c>
      <c r="N21" s="67">
        <f t="shared" si="8"/>
        <v>138</v>
      </c>
      <c r="O21" s="67">
        <f t="shared" si="8"/>
        <v>299</v>
      </c>
      <c r="P21" s="67">
        <f t="shared" si="8"/>
        <v>2</v>
      </c>
      <c r="Q21" s="67">
        <f t="shared" si="8"/>
        <v>0</v>
      </c>
      <c r="R21" s="67">
        <f t="shared" si="8"/>
        <v>543</v>
      </c>
      <c r="S21" s="67">
        <f t="shared" si="8"/>
        <v>2</v>
      </c>
      <c r="T21" s="67">
        <f t="shared" si="8"/>
        <v>23</v>
      </c>
      <c r="U21" s="67">
        <f t="shared" si="8"/>
        <v>18</v>
      </c>
      <c r="V21" s="67">
        <f t="shared" si="8"/>
        <v>0</v>
      </c>
      <c r="W21" s="67">
        <f t="shared" si="8"/>
        <v>0</v>
      </c>
      <c r="X21" s="67">
        <f t="shared" si="8"/>
        <v>0</v>
      </c>
      <c r="Y21" s="67">
        <f t="shared" si="8"/>
        <v>155</v>
      </c>
      <c r="Z21" s="67">
        <f t="shared" si="8"/>
        <v>345</v>
      </c>
      <c r="AA21" s="67">
        <f t="shared" si="8"/>
        <v>0</v>
      </c>
      <c r="AB21" s="67">
        <f t="shared" si="8"/>
        <v>0</v>
      </c>
    </row>
    <row r="22" spans="1:28" ht="19.5" customHeight="1">
      <c r="A22" s="68"/>
      <c r="B22" s="69"/>
      <c r="C22" s="69"/>
      <c r="D22" s="69"/>
      <c r="E22" s="66" t="s">
        <v>1</v>
      </c>
      <c r="F22" s="67">
        <v>23526</v>
      </c>
      <c r="G22" s="67">
        <v>206</v>
      </c>
      <c r="H22" s="67">
        <v>19</v>
      </c>
      <c r="I22" s="67">
        <v>8</v>
      </c>
      <c r="J22" s="67">
        <v>6</v>
      </c>
      <c r="K22" s="67"/>
      <c r="L22" s="67"/>
      <c r="M22" s="67"/>
      <c r="N22" s="67">
        <v>51</v>
      </c>
      <c r="O22" s="67">
        <v>122</v>
      </c>
      <c r="P22" s="67"/>
      <c r="Q22" s="67"/>
      <c r="R22" s="67">
        <v>233</v>
      </c>
      <c r="S22" s="67">
        <v>1</v>
      </c>
      <c r="T22" s="67">
        <v>15</v>
      </c>
      <c r="U22" s="67">
        <v>5</v>
      </c>
      <c r="V22" s="67"/>
      <c r="W22" s="67"/>
      <c r="X22" s="67"/>
      <c r="Y22" s="67">
        <v>68</v>
      </c>
      <c r="Z22" s="67">
        <v>144</v>
      </c>
      <c r="AA22" s="67"/>
      <c r="AB22" s="67"/>
    </row>
    <row r="23" spans="1:28" ht="19.5" customHeight="1">
      <c r="A23" s="70"/>
      <c r="B23" s="71"/>
      <c r="C23" s="71"/>
      <c r="D23" s="71"/>
      <c r="E23" s="66" t="s">
        <v>2</v>
      </c>
      <c r="F23" s="67">
        <v>25557</v>
      </c>
      <c r="G23" s="67">
        <v>290</v>
      </c>
      <c r="H23" s="67">
        <v>15</v>
      </c>
      <c r="I23" s="67">
        <v>5</v>
      </c>
      <c r="J23" s="67">
        <v>4</v>
      </c>
      <c r="K23" s="67"/>
      <c r="L23" s="67"/>
      <c r="M23" s="67"/>
      <c r="N23" s="67">
        <v>87</v>
      </c>
      <c r="O23" s="67">
        <v>177</v>
      </c>
      <c r="P23" s="67">
        <v>2</v>
      </c>
      <c r="Q23" s="67"/>
      <c r="R23" s="67">
        <v>310</v>
      </c>
      <c r="S23" s="67">
        <v>1</v>
      </c>
      <c r="T23" s="67">
        <v>8</v>
      </c>
      <c r="U23" s="67">
        <v>13</v>
      </c>
      <c r="V23" s="67"/>
      <c r="W23" s="67"/>
      <c r="X23" s="67"/>
      <c r="Y23" s="67">
        <v>87</v>
      </c>
      <c r="Z23" s="67">
        <v>201</v>
      </c>
      <c r="AA23" s="67"/>
      <c r="AB23" s="67"/>
    </row>
    <row r="24" spans="1:28" ht="19.5" customHeight="1">
      <c r="A24" s="64" t="s">
        <v>141</v>
      </c>
      <c r="B24" s="65">
        <v>48</v>
      </c>
      <c r="C24" s="65">
        <v>882</v>
      </c>
      <c r="D24" s="65">
        <v>40266</v>
      </c>
      <c r="E24" s="66" t="s">
        <v>0</v>
      </c>
      <c r="F24" s="67">
        <v>154738</v>
      </c>
      <c r="G24" s="67">
        <v>713</v>
      </c>
      <c r="H24" s="67">
        <v>10</v>
      </c>
      <c r="I24" s="67">
        <v>12</v>
      </c>
      <c r="J24" s="67">
        <v>13</v>
      </c>
      <c r="K24" s="67">
        <f>K25+K26</f>
        <v>0</v>
      </c>
      <c r="L24" s="67">
        <f>L25+L26</f>
        <v>0</v>
      </c>
      <c r="M24" s="67">
        <f>M25+M26</f>
        <v>0</v>
      </c>
      <c r="N24" s="67">
        <v>374</v>
      </c>
      <c r="O24" s="67">
        <v>303</v>
      </c>
      <c r="P24" s="67">
        <v>1</v>
      </c>
      <c r="Q24" s="67">
        <v>0</v>
      </c>
      <c r="R24" s="67">
        <v>683</v>
      </c>
      <c r="S24" s="67">
        <v>0</v>
      </c>
      <c r="T24" s="67">
        <v>12</v>
      </c>
      <c r="U24" s="67">
        <v>23</v>
      </c>
      <c r="V24" s="67">
        <v>0</v>
      </c>
      <c r="W24" s="67">
        <v>40</v>
      </c>
      <c r="X24" s="67">
        <v>0</v>
      </c>
      <c r="Y24" s="67">
        <v>354</v>
      </c>
      <c r="Z24" s="67">
        <v>290</v>
      </c>
      <c r="AA24" s="67">
        <v>0</v>
      </c>
      <c r="AB24" s="67">
        <v>0</v>
      </c>
    </row>
    <row r="25" spans="1:28" ht="19.5" customHeight="1">
      <c r="A25" s="68"/>
      <c r="B25" s="69"/>
      <c r="C25" s="69"/>
      <c r="D25" s="69"/>
      <c r="E25" s="66" t="s">
        <v>1</v>
      </c>
      <c r="F25" s="67">
        <v>79779</v>
      </c>
      <c r="G25" s="67">
        <v>316</v>
      </c>
      <c r="H25" s="67">
        <v>4</v>
      </c>
      <c r="I25" s="67">
        <v>6</v>
      </c>
      <c r="J25" s="67">
        <v>6</v>
      </c>
      <c r="K25" s="67">
        <v>0</v>
      </c>
      <c r="L25" s="67">
        <v>0</v>
      </c>
      <c r="M25" s="67">
        <v>0</v>
      </c>
      <c r="N25" s="67">
        <v>175</v>
      </c>
      <c r="O25" s="67">
        <v>125</v>
      </c>
      <c r="P25" s="67">
        <v>0</v>
      </c>
      <c r="Q25" s="67">
        <v>0</v>
      </c>
      <c r="R25" s="67">
        <v>287</v>
      </c>
      <c r="S25" s="67">
        <v>0</v>
      </c>
      <c r="T25" s="67">
        <v>3</v>
      </c>
      <c r="U25" s="67">
        <v>7</v>
      </c>
      <c r="V25" s="67">
        <v>0</v>
      </c>
      <c r="W25" s="67">
        <v>1</v>
      </c>
      <c r="X25" s="67">
        <v>0</v>
      </c>
      <c r="Y25" s="67">
        <v>149</v>
      </c>
      <c r="Z25" s="67">
        <v>127</v>
      </c>
      <c r="AA25" s="67">
        <v>0</v>
      </c>
      <c r="AB25" s="67">
        <v>0</v>
      </c>
    </row>
    <row r="26" spans="1:28" ht="19.5" customHeight="1">
      <c r="A26" s="70"/>
      <c r="B26" s="71"/>
      <c r="C26" s="71"/>
      <c r="D26" s="71"/>
      <c r="E26" s="66" t="s">
        <v>2</v>
      </c>
      <c r="F26" s="67">
        <v>74959</v>
      </c>
      <c r="G26" s="67">
        <v>397</v>
      </c>
      <c r="H26" s="67">
        <v>6</v>
      </c>
      <c r="I26" s="67">
        <v>6</v>
      </c>
      <c r="J26" s="67">
        <v>7</v>
      </c>
      <c r="K26" s="67">
        <v>0</v>
      </c>
      <c r="L26" s="67">
        <v>0</v>
      </c>
      <c r="M26" s="67">
        <v>0</v>
      </c>
      <c r="N26" s="67">
        <v>199</v>
      </c>
      <c r="O26" s="67">
        <v>178</v>
      </c>
      <c r="P26" s="67">
        <v>1</v>
      </c>
      <c r="Q26" s="67">
        <v>0</v>
      </c>
      <c r="R26" s="67">
        <v>396</v>
      </c>
      <c r="S26" s="67">
        <v>0</v>
      </c>
      <c r="T26" s="67">
        <v>9</v>
      </c>
      <c r="U26" s="67">
        <v>16</v>
      </c>
      <c r="V26" s="67">
        <v>0</v>
      </c>
      <c r="W26" s="67">
        <v>3</v>
      </c>
      <c r="X26" s="67">
        <v>0</v>
      </c>
      <c r="Y26" s="67">
        <v>205</v>
      </c>
      <c r="Z26" s="67">
        <v>163</v>
      </c>
      <c r="AA26" s="67">
        <v>0</v>
      </c>
      <c r="AB26" s="67">
        <v>0</v>
      </c>
    </row>
    <row r="27" spans="1:28" ht="19.5" customHeight="1">
      <c r="A27" s="64" t="s">
        <v>142</v>
      </c>
      <c r="B27" s="65">
        <v>10</v>
      </c>
      <c r="C27" s="65">
        <v>227</v>
      </c>
      <c r="D27" s="65">
        <v>13298</v>
      </c>
      <c r="E27" s="66" t="s">
        <v>0</v>
      </c>
      <c r="F27" s="67">
        <f aca="true" t="shared" si="9" ref="F27:Z27">F28+F29</f>
        <v>38891</v>
      </c>
      <c r="G27" s="67">
        <f t="shared" si="9"/>
        <v>441</v>
      </c>
      <c r="H27" s="67">
        <f t="shared" si="9"/>
        <v>7</v>
      </c>
      <c r="I27" s="67">
        <f t="shared" si="9"/>
        <v>17</v>
      </c>
      <c r="J27" s="67">
        <f t="shared" si="9"/>
        <v>9</v>
      </c>
      <c r="K27" s="67">
        <f t="shared" si="9"/>
        <v>0</v>
      </c>
      <c r="L27" s="67">
        <f t="shared" si="9"/>
        <v>0</v>
      </c>
      <c r="M27" s="67">
        <f t="shared" si="9"/>
        <v>0</v>
      </c>
      <c r="N27" s="67">
        <f t="shared" si="9"/>
        <v>152</v>
      </c>
      <c r="O27" s="67">
        <f t="shared" si="9"/>
        <v>256</v>
      </c>
      <c r="P27" s="67">
        <f t="shared" si="9"/>
        <v>0</v>
      </c>
      <c r="Q27" s="67">
        <f t="shared" si="9"/>
        <v>0</v>
      </c>
      <c r="R27" s="67">
        <f t="shared" si="9"/>
        <v>261</v>
      </c>
      <c r="S27" s="67">
        <f t="shared" si="9"/>
        <v>0</v>
      </c>
      <c r="T27" s="67">
        <f t="shared" si="9"/>
        <v>9</v>
      </c>
      <c r="U27" s="67">
        <f t="shared" si="9"/>
        <v>15</v>
      </c>
      <c r="V27" s="67">
        <f t="shared" si="9"/>
        <v>0</v>
      </c>
      <c r="W27" s="67">
        <f t="shared" si="9"/>
        <v>0</v>
      </c>
      <c r="X27" s="67">
        <f t="shared" si="9"/>
        <v>0</v>
      </c>
      <c r="Y27" s="67">
        <f t="shared" si="9"/>
        <v>73</v>
      </c>
      <c r="Z27" s="67">
        <f t="shared" si="9"/>
        <v>164</v>
      </c>
      <c r="AA27" s="67">
        <v>0</v>
      </c>
      <c r="AB27" s="67">
        <f>AB28+AB29</f>
        <v>0</v>
      </c>
    </row>
    <row r="28" spans="1:28" ht="19.5" customHeight="1">
      <c r="A28" s="68"/>
      <c r="B28" s="69"/>
      <c r="C28" s="69"/>
      <c r="D28" s="69"/>
      <c r="E28" s="66" t="s">
        <v>1</v>
      </c>
      <c r="F28" s="67">
        <v>19375</v>
      </c>
      <c r="G28" s="67">
        <v>194</v>
      </c>
      <c r="H28" s="67">
        <v>4</v>
      </c>
      <c r="I28" s="67">
        <v>6</v>
      </c>
      <c r="J28" s="67">
        <v>3</v>
      </c>
      <c r="K28" s="67"/>
      <c r="L28" s="67"/>
      <c r="M28" s="67"/>
      <c r="N28" s="67">
        <v>68</v>
      </c>
      <c r="O28" s="67">
        <v>113</v>
      </c>
      <c r="P28" s="67"/>
      <c r="Q28" s="67"/>
      <c r="R28" s="67">
        <v>111</v>
      </c>
      <c r="S28" s="67"/>
      <c r="T28" s="67">
        <v>1</v>
      </c>
      <c r="U28" s="67">
        <v>7</v>
      </c>
      <c r="V28" s="67"/>
      <c r="W28" s="67"/>
      <c r="X28" s="67"/>
      <c r="Y28" s="67">
        <v>32</v>
      </c>
      <c r="Z28" s="67">
        <v>71</v>
      </c>
      <c r="AA28" s="67"/>
      <c r="AB28" s="67"/>
    </row>
    <row r="29" spans="1:28" ht="22.5" customHeight="1">
      <c r="A29" s="70"/>
      <c r="B29" s="71"/>
      <c r="C29" s="71"/>
      <c r="D29" s="71"/>
      <c r="E29" s="66" t="s">
        <v>2</v>
      </c>
      <c r="F29" s="67">
        <v>19516</v>
      </c>
      <c r="G29" s="67">
        <v>247</v>
      </c>
      <c r="H29" s="67">
        <v>3</v>
      </c>
      <c r="I29" s="67">
        <v>11</v>
      </c>
      <c r="J29" s="67">
        <v>6</v>
      </c>
      <c r="K29" s="67"/>
      <c r="L29" s="67"/>
      <c r="M29" s="67"/>
      <c r="N29" s="67">
        <v>84</v>
      </c>
      <c r="O29" s="67">
        <v>143</v>
      </c>
      <c r="P29" s="67"/>
      <c r="Q29" s="67"/>
      <c r="R29" s="67">
        <v>150</v>
      </c>
      <c r="S29" s="67"/>
      <c r="T29" s="67">
        <v>8</v>
      </c>
      <c r="U29" s="67">
        <v>8</v>
      </c>
      <c r="V29" s="67"/>
      <c r="W29" s="67"/>
      <c r="X29" s="67"/>
      <c r="Y29" s="67">
        <v>41</v>
      </c>
      <c r="Z29" s="67">
        <v>93</v>
      </c>
      <c r="AA29" s="67"/>
      <c r="AB29" s="67"/>
    </row>
    <row r="30" spans="8:28" ht="16.5"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8:28" ht="16.5"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</sheetData>
  <sheetProtection/>
  <mergeCells count="55">
    <mergeCell ref="A24:A26"/>
    <mergeCell ref="B24:B26"/>
    <mergeCell ref="C24:C26"/>
    <mergeCell ref="D24:D26"/>
    <mergeCell ref="A27:A29"/>
    <mergeCell ref="B27:B29"/>
    <mergeCell ref="C27:C29"/>
    <mergeCell ref="D27:D29"/>
    <mergeCell ref="A18:A20"/>
    <mergeCell ref="B18:B20"/>
    <mergeCell ref="C18:C20"/>
    <mergeCell ref="D18:D20"/>
    <mergeCell ref="A21:A23"/>
    <mergeCell ref="B21:B23"/>
    <mergeCell ref="C21:C23"/>
    <mergeCell ref="D21:D23"/>
    <mergeCell ref="A12:A14"/>
    <mergeCell ref="B12:B14"/>
    <mergeCell ref="C12:C14"/>
    <mergeCell ref="D12:D14"/>
    <mergeCell ref="A15:A17"/>
    <mergeCell ref="B15:B17"/>
    <mergeCell ref="C15:C17"/>
    <mergeCell ref="D15:D17"/>
    <mergeCell ref="AB4:AB5"/>
    <mergeCell ref="A6:A8"/>
    <mergeCell ref="B6:B8"/>
    <mergeCell ref="C6:C8"/>
    <mergeCell ref="D6:D8"/>
    <mergeCell ref="A9:A11"/>
    <mergeCell ref="B9:B11"/>
    <mergeCell ref="C9:C11"/>
    <mergeCell ref="D9:D11"/>
    <mergeCell ref="R4:R5"/>
    <mergeCell ref="S4:S5"/>
    <mergeCell ref="T4:X4"/>
    <mergeCell ref="Y4:Y5"/>
    <mergeCell ref="Z4:Z5"/>
    <mergeCell ref="AA4:AA5"/>
    <mergeCell ref="H4:H5"/>
    <mergeCell ref="I4:M4"/>
    <mergeCell ref="N4:N5"/>
    <mergeCell ref="O4:O5"/>
    <mergeCell ref="P4:P5"/>
    <mergeCell ref="Q4:Q5"/>
    <mergeCell ref="A1:AB1"/>
    <mergeCell ref="A3:A5"/>
    <mergeCell ref="B3:B5"/>
    <mergeCell ref="C3:C5"/>
    <mergeCell ref="D3:D5"/>
    <mergeCell ref="E3:E5"/>
    <mergeCell ref="F3:F5"/>
    <mergeCell ref="G3:Q3"/>
    <mergeCell ref="R3:AB3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C6" sqref="C6:R8"/>
    </sheetView>
  </sheetViews>
  <sheetFormatPr defaultColWidth="9.00390625" defaultRowHeight="16.5"/>
  <cols>
    <col min="1" max="1" width="8.125" style="47" customWidth="1"/>
    <col min="2" max="2" width="4.75390625" style="47" customWidth="1"/>
    <col min="3" max="18" width="9.75390625" style="47" customWidth="1"/>
    <col min="19" max="16384" width="9.00390625" style="47" customWidth="1"/>
  </cols>
  <sheetData>
    <row r="1" spans="1:19" ht="60" customHeight="1">
      <c r="A1" s="45" t="s">
        <v>143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2" ht="16.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20" ht="24" customHeight="1">
      <c r="A3" s="49" t="s">
        <v>144</v>
      </c>
      <c r="B3" s="49" t="s">
        <v>145</v>
      </c>
      <c r="C3" s="73" t="s">
        <v>146</v>
      </c>
      <c r="D3" s="74"/>
      <c r="E3" s="51" t="s">
        <v>147</v>
      </c>
      <c r="F3" s="50"/>
      <c r="G3" s="50"/>
      <c r="H3" s="50"/>
      <c r="I3" s="50"/>
      <c r="J3" s="49" t="s">
        <v>148</v>
      </c>
      <c r="K3" s="49" t="s">
        <v>149</v>
      </c>
      <c r="L3" s="49" t="s">
        <v>150</v>
      </c>
      <c r="M3" s="49" t="s">
        <v>151</v>
      </c>
      <c r="N3" s="49" t="s">
        <v>152</v>
      </c>
      <c r="O3" s="49" t="s">
        <v>153</v>
      </c>
      <c r="P3" s="49" t="s">
        <v>154</v>
      </c>
      <c r="Q3" s="49" t="s">
        <v>155</v>
      </c>
      <c r="R3" s="49" t="s">
        <v>156</v>
      </c>
      <c r="T3" s="75"/>
    </row>
    <row r="4" spans="1:20" ht="26.25" customHeight="1">
      <c r="A4" s="53"/>
      <c r="B4" s="53"/>
      <c r="C4" s="76"/>
      <c r="D4" s="77"/>
      <c r="E4" s="55" t="s">
        <v>157</v>
      </c>
      <c r="F4" s="49" t="s">
        <v>158</v>
      </c>
      <c r="G4" s="51" t="s">
        <v>159</v>
      </c>
      <c r="H4" s="52"/>
      <c r="I4" s="49" t="s">
        <v>160</v>
      </c>
      <c r="J4" s="53"/>
      <c r="K4" s="53"/>
      <c r="L4" s="53"/>
      <c r="M4" s="53"/>
      <c r="N4" s="53"/>
      <c r="O4" s="53"/>
      <c r="P4" s="53"/>
      <c r="Q4" s="53"/>
      <c r="R4" s="53"/>
      <c r="T4" s="75"/>
    </row>
    <row r="5" spans="1:19" ht="114.75" customHeight="1">
      <c r="A5" s="58"/>
      <c r="B5" s="58"/>
      <c r="C5" s="61" t="s">
        <v>161</v>
      </c>
      <c r="D5" s="61" t="s">
        <v>162</v>
      </c>
      <c r="E5" s="60"/>
      <c r="F5" s="58"/>
      <c r="G5" s="78" t="s">
        <v>163</v>
      </c>
      <c r="H5" s="78" t="s">
        <v>164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79"/>
    </row>
    <row r="6" spans="1:18" ht="18" customHeight="1">
      <c r="A6" s="64" t="s">
        <v>165</v>
      </c>
      <c r="B6" s="66" t="s">
        <v>135</v>
      </c>
      <c r="C6" s="67">
        <f aca="true" t="shared" si="0" ref="C6:P6">C7+C8</f>
        <v>2535</v>
      </c>
      <c r="D6" s="67">
        <f t="shared" si="0"/>
        <v>2535</v>
      </c>
      <c r="E6" s="67">
        <f t="shared" si="0"/>
        <v>920</v>
      </c>
      <c r="F6" s="67">
        <f t="shared" si="0"/>
        <v>883</v>
      </c>
      <c r="G6" s="67">
        <f t="shared" si="0"/>
        <v>10</v>
      </c>
      <c r="H6" s="67">
        <f t="shared" si="0"/>
        <v>27</v>
      </c>
      <c r="I6" s="67">
        <f t="shared" si="0"/>
        <v>0</v>
      </c>
      <c r="J6" s="67">
        <f t="shared" si="0"/>
        <v>1</v>
      </c>
      <c r="K6" s="67">
        <f t="shared" si="0"/>
        <v>18</v>
      </c>
      <c r="L6" s="67">
        <f t="shared" si="0"/>
        <v>0</v>
      </c>
      <c r="M6" s="67">
        <f t="shared" si="0"/>
        <v>338</v>
      </c>
      <c r="N6" s="67">
        <f t="shared" si="0"/>
        <v>16</v>
      </c>
      <c r="O6" s="67">
        <f t="shared" si="0"/>
        <v>15</v>
      </c>
      <c r="P6" s="67">
        <f t="shared" si="0"/>
        <v>1</v>
      </c>
      <c r="Q6" s="65">
        <f>Q9+Q12+Q15+Q18+Q21+Q24+Q27</f>
        <v>551</v>
      </c>
      <c r="R6" s="65">
        <f>R9+R12+R15+R18+R21+R24+R27</f>
        <v>116</v>
      </c>
    </row>
    <row r="7" spans="1:18" ht="18" customHeight="1">
      <c r="A7" s="68"/>
      <c r="B7" s="66" t="s">
        <v>166</v>
      </c>
      <c r="C7" s="80">
        <f>C10+C13+C16+C19+C22+C25+C28</f>
        <v>1169</v>
      </c>
      <c r="D7" s="80">
        <f aca="true" t="shared" si="1" ref="D7:P8">D10+D13+D16+D19+D22+D25+D28</f>
        <v>1169</v>
      </c>
      <c r="E7" s="80">
        <f t="shared" si="1"/>
        <v>484</v>
      </c>
      <c r="F7" s="80">
        <f t="shared" si="1"/>
        <v>467</v>
      </c>
      <c r="G7" s="80">
        <f t="shared" si="1"/>
        <v>3</v>
      </c>
      <c r="H7" s="80">
        <f t="shared" si="1"/>
        <v>14</v>
      </c>
      <c r="I7" s="80">
        <f t="shared" si="1"/>
        <v>0</v>
      </c>
      <c r="J7" s="80">
        <f t="shared" si="1"/>
        <v>0</v>
      </c>
      <c r="K7" s="80">
        <f t="shared" si="1"/>
        <v>5</v>
      </c>
      <c r="L7" s="80">
        <f t="shared" si="1"/>
        <v>0</v>
      </c>
      <c r="M7" s="80">
        <f t="shared" si="1"/>
        <v>214</v>
      </c>
      <c r="N7" s="80">
        <f t="shared" si="1"/>
        <v>5</v>
      </c>
      <c r="O7" s="80">
        <f t="shared" si="1"/>
        <v>7</v>
      </c>
      <c r="P7" s="80">
        <f t="shared" si="1"/>
        <v>1</v>
      </c>
      <c r="Q7" s="69"/>
      <c r="R7" s="69"/>
    </row>
    <row r="8" spans="1:18" ht="18" customHeight="1">
      <c r="A8" s="70"/>
      <c r="B8" s="66" t="s">
        <v>167</v>
      </c>
      <c r="C8" s="80">
        <f>C11+C14+C17+C20+C23+C26+C29</f>
        <v>1366</v>
      </c>
      <c r="D8" s="80">
        <f t="shared" si="1"/>
        <v>1366</v>
      </c>
      <c r="E8" s="80">
        <f t="shared" si="1"/>
        <v>436</v>
      </c>
      <c r="F8" s="80">
        <f t="shared" si="1"/>
        <v>416</v>
      </c>
      <c r="G8" s="80">
        <f t="shared" si="1"/>
        <v>7</v>
      </c>
      <c r="H8" s="80">
        <f t="shared" si="1"/>
        <v>13</v>
      </c>
      <c r="I8" s="80">
        <f t="shared" si="1"/>
        <v>0</v>
      </c>
      <c r="J8" s="80">
        <f t="shared" si="1"/>
        <v>1</v>
      </c>
      <c r="K8" s="80">
        <f t="shared" si="1"/>
        <v>13</v>
      </c>
      <c r="L8" s="80">
        <f t="shared" si="1"/>
        <v>0</v>
      </c>
      <c r="M8" s="80">
        <f t="shared" si="1"/>
        <v>124</v>
      </c>
      <c r="N8" s="80">
        <f t="shared" si="1"/>
        <v>11</v>
      </c>
      <c r="O8" s="80">
        <f t="shared" si="1"/>
        <v>8</v>
      </c>
      <c r="P8" s="80">
        <f t="shared" si="1"/>
        <v>0</v>
      </c>
      <c r="Q8" s="71"/>
      <c r="R8" s="71"/>
    </row>
    <row r="9" spans="1:18" ht="18" customHeight="1">
      <c r="A9" s="64" t="s">
        <v>168</v>
      </c>
      <c r="B9" s="66" t="s">
        <v>169</v>
      </c>
      <c r="C9" s="67">
        <f aca="true" t="shared" si="2" ref="C9:P9">C10+C11</f>
        <v>878</v>
      </c>
      <c r="D9" s="67">
        <f t="shared" si="2"/>
        <v>878</v>
      </c>
      <c r="E9" s="67">
        <f t="shared" si="2"/>
        <v>208</v>
      </c>
      <c r="F9" s="67">
        <f t="shared" si="2"/>
        <v>201</v>
      </c>
      <c r="G9" s="67">
        <f t="shared" si="2"/>
        <v>1</v>
      </c>
      <c r="H9" s="67">
        <f t="shared" si="2"/>
        <v>6</v>
      </c>
      <c r="I9" s="67">
        <f t="shared" si="2"/>
        <v>0</v>
      </c>
      <c r="J9" s="67">
        <f t="shared" si="2"/>
        <v>1</v>
      </c>
      <c r="K9" s="67">
        <f t="shared" si="2"/>
        <v>6</v>
      </c>
      <c r="L9" s="67">
        <f t="shared" si="2"/>
        <v>0</v>
      </c>
      <c r="M9" s="67">
        <f t="shared" si="2"/>
        <v>69</v>
      </c>
      <c r="N9" s="67">
        <f t="shared" si="2"/>
        <v>1</v>
      </c>
      <c r="O9" s="67">
        <f t="shared" si="2"/>
        <v>2</v>
      </c>
      <c r="P9" s="67">
        <f t="shared" si="2"/>
        <v>1</v>
      </c>
      <c r="Q9" s="65">
        <v>110</v>
      </c>
      <c r="R9" s="65">
        <v>38</v>
      </c>
    </row>
    <row r="10" spans="1:18" ht="18" customHeight="1">
      <c r="A10" s="68"/>
      <c r="B10" s="66" t="s">
        <v>170</v>
      </c>
      <c r="C10" s="67">
        <v>410</v>
      </c>
      <c r="D10" s="67">
        <v>410</v>
      </c>
      <c r="E10" s="67">
        <v>104</v>
      </c>
      <c r="F10" s="67">
        <v>99</v>
      </c>
      <c r="G10" s="67">
        <v>1</v>
      </c>
      <c r="H10" s="67">
        <v>4</v>
      </c>
      <c r="I10" s="67"/>
      <c r="J10" s="67"/>
      <c r="K10" s="67"/>
      <c r="L10" s="67"/>
      <c r="M10" s="67">
        <v>46</v>
      </c>
      <c r="N10" s="67">
        <v>1</v>
      </c>
      <c r="O10" s="67">
        <v>2</v>
      </c>
      <c r="P10" s="67">
        <v>1</v>
      </c>
      <c r="Q10" s="69"/>
      <c r="R10" s="69"/>
    </row>
    <row r="11" spans="1:18" ht="18" customHeight="1">
      <c r="A11" s="70"/>
      <c r="B11" s="66" t="s">
        <v>167</v>
      </c>
      <c r="C11" s="67">
        <v>468</v>
      </c>
      <c r="D11" s="67">
        <v>468</v>
      </c>
      <c r="E11" s="67">
        <v>104</v>
      </c>
      <c r="F11" s="67">
        <v>102</v>
      </c>
      <c r="G11" s="67"/>
      <c r="H11" s="67">
        <v>2</v>
      </c>
      <c r="I11" s="67"/>
      <c r="J11" s="67">
        <v>1</v>
      </c>
      <c r="K11" s="67">
        <v>6</v>
      </c>
      <c r="L11" s="67"/>
      <c r="M11" s="67">
        <v>23</v>
      </c>
      <c r="N11" s="67"/>
      <c r="O11" s="67"/>
      <c r="P11" s="67"/>
      <c r="Q11" s="71"/>
      <c r="R11" s="71"/>
    </row>
    <row r="12" spans="1:18" ht="18" customHeight="1">
      <c r="A12" s="64" t="s">
        <v>171</v>
      </c>
      <c r="B12" s="66" t="s">
        <v>169</v>
      </c>
      <c r="C12" s="67">
        <f aca="true" t="shared" si="3" ref="C12:P12">C13+C14</f>
        <v>496</v>
      </c>
      <c r="D12" s="67">
        <f t="shared" si="3"/>
        <v>496</v>
      </c>
      <c r="E12" s="67">
        <f t="shared" si="3"/>
        <v>165</v>
      </c>
      <c r="F12" s="67">
        <f t="shared" si="3"/>
        <v>160</v>
      </c>
      <c r="G12" s="67">
        <f t="shared" si="3"/>
        <v>2</v>
      </c>
      <c r="H12" s="67">
        <f t="shared" si="3"/>
        <v>3</v>
      </c>
      <c r="I12" s="67">
        <f t="shared" si="3"/>
        <v>0</v>
      </c>
      <c r="J12" s="67">
        <f t="shared" si="3"/>
        <v>0</v>
      </c>
      <c r="K12" s="67">
        <f t="shared" si="3"/>
        <v>7</v>
      </c>
      <c r="L12" s="67">
        <f t="shared" si="3"/>
        <v>0</v>
      </c>
      <c r="M12" s="67">
        <f t="shared" si="3"/>
        <v>66</v>
      </c>
      <c r="N12" s="67">
        <f t="shared" si="3"/>
        <v>2</v>
      </c>
      <c r="O12" s="67">
        <f t="shared" si="3"/>
        <v>6</v>
      </c>
      <c r="P12" s="67">
        <f t="shared" si="3"/>
        <v>0</v>
      </c>
      <c r="Q12" s="65">
        <v>115</v>
      </c>
      <c r="R12" s="65">
        <v>19</v>
      </c>
    </row>
    <row r="13" spans="1:18" ht="18" customHeight="1">
      <c r="A13" s="68"/>
      <c r="B13" s="66" t="s">
        <v>170</v>
      </c>
      <c r="C13" s="67">
        <v>254</v>
      </c>
      <c r="D13" s="67">
        <v>254</v>
      </c>
      <c r="E13" s="67">
        <f>SUM(F13:I13)</f>
        <v>93</v>
      </c>
      <c r="F13" s="67">
        <v>92</v>
      </c>
      <c r="G13" s="67"/>
      <c r="H13" s="67">
        <v>1</v>
      </c>
      <c r="I13" s="67"/>
      <c r="J13" s="81"/>
      <c r="K13" s="81">
        <v>4</v>
      </c>
      <c r="L13" s="81"/>
      <c r="M13" s="81">
        <v>46</v>
      </c>
      <c r="N13" s="81">
        <v>0</v>
      </c>
      <c r="O13" s="81">
        <v>2</v>
      </c>
      <c r="P13" s="81"/>
      <c r="Q13" s="69"/>
      <c r="R13" s="69"/>
    </row>
    <row r="14" spans="1:18" ht="18" customHeight="1">
      <c r="A14" s="70"/>
      <c r="B14" s="66" t="s">
        <v>167</v>
      </c>
      <c r="C14" s="67">
        <v>242</v>
      </c>
      <c r="D14" s="67">
        <v>242</v>
      </c>
      <c r="E14" s="67">
        <f>SUM(F14:I14)</f>
        <v>72</v>
      </c>
      <c r="F14" s="67">
        <v>68</v>
      </c>
      <c r="G14" s="67">
        <v>2</v>
      </c>
      <c r="H14" s="67">
        <v>2</v>
      </c>
      <c r="I14" s="67"/>
      <c r="J14" s="81"/>
      <c r="K14" s="81">
        <v>3</v>
      </c>
      <c r="L14" s="81"/>
      <c r="M14" s="81">
        <v>20</v>
      </c>
      <c r="N14" s="81">
        <v>2</v>
      </c>
      <c r="O14" s="81">
        <v>4</v>
      </c>
      <c r="P14" s="81"/>
      <c r="Q14" s="71"/>
      <c r="R14" s="71"/>
    </row>
    <row r="15" spans="1:18" ht="18" customHeight="1">
      <c r="A15" s="64" t="s">
        <v>172</v>
      </c>
      <c r="B15" s="66" t="s">
        <v>169</v>
      </c>
      <c r="C15" s="67">
        <f aca="true" t="shared" si="4" ref="C15:P15">C16+C17</f>
        <v>73</v>
      </c>
      <c r="D15" s="67">
        <f t="shared" si="4"/>
        <v>73</v>
      </c>
      <c r="E15" s="67">
        <f t="shared" si="4"/>
        <v>53</v>
      </c>
      <c r="F15" s="67">
        <f t="shared" si="4"/>
        <v>51</v>
      </c>
      <c r="G15" s="67">
        <f t="shared" si="4"/>
        <v>1</v>
      </c>
      <c r="H15" s="67">
        <f t="shared" si="4"/>
        <v>1</v>
      </c>
      <c r="I15" s="67">
        <f t="shared" si="4"/>
        <v>0</v>
      </c>
      <c r="J15" s="67">
        <f t="shared" si="4"/>
        <v>0</v>
      </c>
      <c r="K15" s="67">
        <f t="shared" si="4"/>
        <v>2</v>
      </c>
      <c r="L15" s="67">
        <f t="shared" si="4"/>
        <v>0</v>
      </c>
      <c r="M15" s="67">
        <f t="shared" si="4"/>
        <v>22</v>
      </c>
      <c r="N15" s="67">
        <f t="shared" si="4"/>
        <v>3</v>
      </c>
      <c r="O15" s="67">
        <f t="shared" si="4"/>
        <v>0</v>
      </c>
      <c r="P15" s="67">
        <f t="shared" si="4"/>
        <v>0</v>
      </c>
      <c r="Q15" s="65">
        <v>33</v>
      </c>
      <c r="R15" s="65">
        <v>6</v>
      </c>
    </row>
    <row r="16" spans="1:18" ht="18" customHeight="1">
      <c r="A16" s="68"/>
      <c r="B16" s="66" t="s">
        <v>170</v>
      </c>
      <c r="C16" s="67">
        <v>34</v>
      </c>
      <c r="D16" s="67">
        <v>34</v>
      </c>
      <c r="E16" s="67">
        <v>27</v>
      </c>
      <c r="F16" s="67">
        <v>27</v>
      </c>
      <c r="G16" s="67"/>
      <c r="H16" s="67"/>
      <c r="I16" s="67"/>
      <c r="J16" s="81"/>
      <c r="K16" s="81"/>
      <c r="L16" s="81"/>
      <c r="M16" s="81">
        <v>10</v>
      </c>
      <c r="N16" s="81"/>
      <c r="O16" s="81"/>
      <c r="P16" s="81"/>
      <c r="Q16" s="69"/>
      <c r="R16" s="69"/>
    </row>
    <row r="17" spans="1:18" ht="18" customHeight="1">
      <c r="A17" s="70"/>
      <c r="B17" s="66" t="s">
        <v>167</v>
      </c>
      <c r="C17" s="67">
        <v>39</v>
      </c>
      <c r="D17" s="67">
        <v>39</v>
      </c>
      <c r="E17" s="67">
        <v>26</v>
      </c>
      <c r="F17" s="67">
        <v>24</v>
      </c>
      <c r="G17" s="67">
        <v>1</v>
      </c>
      <c r="H17" s="67">
        <v>1</v>
      </c>
      <c r="I17" s="67"/>
      <c r="J17" s="81"/>
      <c r="K17" s="81">
        <v>2</v>
      </c>
      <c r="L17" s="81">
        <v>0</v>
      </c>
      <c r="M17" s="81">
        <v>12</v>
      </c>
      <c r="N17" s="81">
        <v>3</v>
      </c>
      <c r="O17" s="81"/>
      <c r="P17" s="81"/>
      <c r="Q17" s="71"/>
      <c r="R17" s="71"/>
    </row>
    <row r="18" spans="1:18" ht="18" customHeight="1">
      <c r="A18" s="64" t="s">
        <v>173</v>
      </c>
      <c r="B18" s="66" t="s">
        <v>169</v>
      </c>
      <c r="C18" s="67">
        <f aca="true" t="shared" si="5" ref="C18:P18">C19+C20</f>
        <v>407</v>
      </c>
      <c r="D18" s="67">
        <f t="shared" si="5"/>
        <v>407</v>
      </c>
      <c r="E18" s="67">
        <f t="shared" si="5"/>
        <v>145</v>
      </c>
      <c r="F18" s="67">
        <f t="shared" si="5"/>
        <v>138</v>
      </c>
      <c r="G18" s="67">
        <f t="shared" si="5"/>
        <v>3</v>
      </c>
      <c r="H18" s="67">
        <f t="shared" si="5"/>
        <v>4</v>
      </c>
      <c r="I18" s="67">
        <f t="shared" si="5"/>
        <v>0</v>
      </c>
      <c r="J18" s="67">
        <f t="shared" si="5"/>
        <v>0</v>
      </c>
      <c r="K18" s="67">
        <f t="shared" si="5"/>
        <v>0</v>
      </c>
      <c r="L18" s="67">
        <f t="shared" si="5"/>
        <v>0</v>
      </c>
      <c r="M18" s="67">
        <f t="shared" si="5"/>
        <v>71</v>
      </c>
      <c r="N18" s="67">
        <f t="shared" si="5"/>
        <v>5</v>
      </c>
      <c r="O18" s="67">
        <f t="shared" si="5"/>
        <v>3</v>
      </c>
      <c r="P18" s="67">
        <f t="shared" si="5"/>
        <v>0</v>
      </c>
      <c r="Q18" s="65">
        <v>85</v>
      </c>
      <c r="R18" s="65">
        <v>18</v>
      </c>
    </row>
    <row r="19" spans="1:18" ht="18" customHeight="1">
      <c r="A19" s="68"/>
      <c r="B19" s="66" t="s">
        <v>170</v>
      </c>
      <c r="C19" s="67">
        <v>189</v>
      </c>
      <c r="D19" s="67">
        <v>189</v>
      </c>
      <c r="E19" s="67">
        <v>79</v>
      </c>
      <c r="F19" s="67">
        <v>77</v>
      </c>
      <c r="G19" s="67"/>
      <c r="H19" s="67">
        <v>2</v>
      </c>
      <c r="I19" s="67"/>
      <c r="J19" s="81"/>
      <c r="K19" s="81"/>
      <c r="L19" s="81"/>
      <c r="M19" s="81">
        <v>47</v>
      </c>
      <c r="N19" s="81">
        <v>2</v>
      </c>
      <c r="O19" s="81">
        <v>2</v>
      </c>
      <c r="P19" s="81"/>
      <c r="Q19" s="69"/>
      <c r="R19" s="69"/>
    </row>
    <row r="20" spans="1:18" ht="18" customHeight="1">
      <c r="A20" s="70"/>
      <c r="B20" s="66" t="s">
        <v>167</v>
      </c>
      <c r="C20" s="67">
        <v>218</v>
      </c>
      <c r="D20" s="67">
        <v>218</v>
      </c>
      <c r="E20" s="67">
        <v>66</v>
      </c>
      <c r="F20" s="67">
        <v>61</v>
      </c>
      <c r="G20" s="67">
        <v>3</v>
      </c>
      <c r="H20" s="67">
        <v>2</v>
      </c>
      <c r="I20" s="67"/>
      <c r="J20" s="81"/>
      <c r="K20" s="81"/>
      <c r="L20" s="81"/>
      <c r="M20" s="81">
        <v>24</v>
      </c>
      <c r="N20" s="81">
        <v>3</v>
      </c>
      <c r="O20" s="81">
        <v>1</v>
      </c>
      <c r="P20" s="81"/>
      <c r="Q20" s="71"/>
      <c r="R20" s="71"/>
    </row>
    <row r="21" spans="1:18" ht="18" customHeight="1">
      <c r="A21" s="64" t="s">
        <v>174</v>
      </c>
      <c r="B21" s="66" t="s">
        <v>169</v>
      </c>
      <c r="C21" s="67">
        <f aca="true" t="shared" si="6" ref="C21:P21">C22+C23</f>
        <v>72</v>
      </c>
      <c r="D21" s="67">
        <f t="shared" si="6"/>
        <v>72</v>
      </c>
      <c r="E21" s="67">
        <f t="shared" si="6"/>
        <v>54</v>
      </c>
      <c r="F21" s="67">
        <f t="shared" si="6"/>
        <v>50</v>
      </c>
      <c r="G21" s="67">
        <f t="shared" si="6"/>
        <v>0</v>
      </c>
      <c r="H21" s="67">
        <f t="shared" si="6"/>
        <v>4</v>
      </c>
      <c r="I21" s="67">
        <f t="shared" si="6"/>
        <v>0</v>
      </c>
      <c r="J21" s="67">
        <f t="shared" si="6"/>
        <v>0</v>
      </c>
      <c r="K21" s="67">
        <f t="shared" si="6"/>
        <v>0</v>
      </c>
      <c r="L21" s="67">
        <f t="shared" si="6"/>
        <v>0</v>
      </c>
      <c r="M21" s="67">
        <f t="shared" si="6"/>
        <v>21</v>
      </c>
      <c r="N21" s="67">
        <f t="shared" si="6"/>
        <v>0</v>
      </c>
      <c r="O21" s="67">
        <f t="shared" si="6"/>
        <v>1</v>
      </c>
      <c r="P21" s="67">
        <f t="shared" si="6"/>
        <v>0</v>
      </c>
      <c r="Q21" s="65">
        <v>28</v>
      </c>
      <c r="R21" s="65">
        <v>8</v>
      </c>
    </row>
    <row r="22" spans="1:18" ht="18" customHeight="1">
      <c r="A22" s="68"/>
      <c r="B22" s="66" t="s">
        <v>170</v>
      </c>
      <c r="C22" s="67">
        <v>32</v>
      </c>
      <c r="D22" s="67">
        <v>32</v>
      </c>
      <c r="E22" s="67">
        <v>31</v>
      </c>
      <c r="F22" s="67">
        <v>27</v>
      </c>
      <c r="G22" s="67"/>
      <c r="H22" s="67">
        <v>4</v>
      </c>
      <c r="I22" s="67"/>
      <c r="J22" s="81"/>
      <c r="K22" s="81"/>
      <c r="L22" s="81"/>
      <c r="M22" s="81">
        <v>13</v>
      </c>
      <c r="N22" s="81"/>
      <c r="O22" s="81">
        <v>1</v>
      </c>
      <c r="P22" s="81"/>
      <c r="Q22" s="69"/>
      <c r="R22" s="69"/>
    </row>
    <row r="23" spans="1:18" ht="18" customHeight="1">
      <c r="A23" s="70"/>
      <c r="B23" s="66" t="s">
        <v>167</v>
      </c>
      <c r="C23" s="67">
        <v>40</v>
      </c>
      <c r="D23" s="67">
        <v>40</v>
      </c>
      <c r="E23" s="67">
        <v>23</v>
      </c>
      <c r="F23" s="67">
        <v>23</v>
      </c>
      <c r="G23" s="67"/>
      <c r="H23" s="67"/>
      <c r="I23" s="67"/>
      <c r="J23" s="81"/>
      <c r="K23" s="81"/>
      <c r="L23" s="81"/>
      <c r="M23" s="81">
        <v>8</v>
      </c>
      <c r="N23" s="81"/>
      <c r="O23" s="81"/>
      <c r="P23" s="81"/>
      <c r="Q23" s="71"/>
      <c r="R23" s="71"/>
    </row>
    <row r="24" spans="1:18" ht="18" customHeight="1">
      <c r="A24" s="64" t="s">
        <v>175</v>
      </c>
      <c r="B24" s="66" t="s">
        <v>169</v>
      </c>
      <c r="C24" s="67">
        <v>547</v>
      </c>
      <c r="D24" s="67">
        <v>547</v>
      </c>
      <c r="E24" s="67">
        <v>216</v>
      </c>
      <c r="F24" s="67">
        <v>210</v>
      </c>
      <c r="G24" s="67">
        <v>1</v>
      </c>
      <c r="H24" s="67">
        <v>5</v>
      </c>
      <c r="I24" s="67">
        <v>0</v>
      </c>
      <c r="J24" s="67">
        <v>0</v>
      </c>
      <c r="K24" s="67">
        <v>2</v>
      </c>
      <c r="L24" s="67">
        <v>0</v>
      </c>
      <c r="M24" s="67">
        <v>69</v>
      </c>
      <c r="N24" s="67">
        <v>1</v>
      </c>
      <c r="O24" s="67">
        <v>2</v>
      </c>
      <c r="P24" s="67">
        <v>0</v>
      </c>
      <c r="Q24" s="65">
        <v>140</v>
      </c>
      <c r="R24" s="65">
        <v>22</v>
      </c>
    </row>
    <row r="25" spans="1:18" ht="18" customHeight="1">
      <c r="A25" s="68"/>
      <c r="B25" s="66" t="s">
        <v>170</v>
      </c>
      <c r="C25" s="67">
        <v>223</v>
      </c>
      <c r="D25" s="67">
        <v>223</v>
      </c>
      <c r="E25" s="67">
        <v>112</v>
      </c>
      <c r="F25" s="67">
        <v>111</v>
      </c>
      <c r="G25" s="67">
        <v>1</v>
      </c>
      <c r="H25" s="67">
        <v>0</v>
      </c>
      <c r="I25" s="67">
        <v>0</v>
      </c>
      <c r="J25" s="81">
        <v>0</v>
      </c>
      <c r="K25" s="81">
        <v>1</v>
      </c>
      <c r="L25" s="81">
        <v>0</v>
      </c>
      <c r="M25" s="81">
        <v>41</v>
      </c>
      <c r="N25" s="81">
        <v>1</v>
      </c>
      <c r="O25" s="81">
        <v>0</v>
      </c>
      <c r="P25" s="81">
        <v>0</v>
      </c>
      <c r="Q25" s="69"/>
      <c r="R25" s="69"/>
    </row>
    <row r="26" spans="1:18" ht="18" customHeight="1">
      <c r="A26" s="70"/>
      <c r="B26" s="66" t="s">
        <v>167</v>
      </c>
      <c r="C26" s="67">
        <v>324</v>
      </c>
      <c r="D26" s="67">
        <v>324</v>
      </c>
      <c r="E26" s="67">
        <v>104</v>
      </c>
      <c r="F26" s="67">
        <v>99</v>
      </c>
      <c r="G26" s="67">
        <v>0</v>
      </c>
      <c r="H26" s="67">
        <v>5</v>
      </c>
      <c r="I26" s="67">
        <v>0</v>
      </c>
      <c r="J26" s="81">
        <v>0</v>
      </c>
      <c r="K26" s="81">
        <v>1</v>
      </c>
      <c r="L26" s="81">
        <v>0</v>
      </c>
      <c r="M26" s="81">
        <v>28</v>
      </c>
      <c r="N26" s="81">
        <v>0</v>
      </c>
      <c r="O26" s="81">
        <v>2</v>
      </c>
      <c r="P26" s="81">
        <v>0</v>
      </c>
      <c r="Q26" s="71"/>
      <c r="R26" s="71"/>
    </row>
    <row r="27" spans="1:18" ht="18" customHeight="1">
      <c r="A27" s="64" t="s">
        <v>176</v>
      </c>
      <c r="B27" s="66" t="s">
        <v>169</v>
      </c>
      <c r="C27" s="67">
        <f aca="true" t="shared" si="7" ref="C27:P27">C28+C29</f>
        <v>62</v>
      </c>
      <c r="D27" s="67">
        <f t="shared" si="7"/>
        <v>62</v>
      </c>
      <c r="E27" s="67">
        <f t="shared" si="7"/>
        <v>79</v>
      </c>
      <c r="F27" s="67">
        <f t="shared" si="7"/>
        <v>73</v>
      </c>
      <c r="G27" s="67">
        <f t="shared" si="7"/>
        <v>2</v>
      </c>
      <c r="H27" s="67">
        <f t="shared" si="7"/>
        <v>4</v>
      </c>
      <c r="I27" s="67">
        <f t="shared" si="7"/>
        <v>0</v>
      </c>
      <c r="J27" s="67">
        <f t="shared" si="7"/>
        <v>0</v>
      </c>
      <c r="K27" s="67">
        <f t="shared" si="7"/>
        <v>1</v>
      </c>
      <c r="L27" s="67">
        <f t="shared" si="7"/>
        <v>0</v>
      </c>
      <c r="M27" s="67">
        <f t="shared" si="7"/>
        <v>20</v>
      </c>
      <c r="N27" s="67">
        <f t="shared" si="7"/>
        <v>4</v>
      </c>
      <c r="O27" s="67">
        <f t="shared" si="7"/>
        <v>1</v>
      </c>
      <c r="P27" s="67">
        <f t="shared" si="7"/>
        <v>0</v>
      </c>
      <c r="Q27" s="65">
        <v>40</v>
      </c>
      <c r="R27" s="65">
        <v>5</v>
      </c>
    </row>
    <row r="28" spans="1:18" ht="18" customHeight="1">
      <c r="A28" s="68"/>
      <c r="B28" s="66" t="s">
        <v>170</v>
      </c>
      <c r="C28" s="67">
        <v>27</v>
      </c>
      <c r="D28" s="67">
        <v>27</v>
      </c>
      <c r="E28" s="67">
        <v>38</v>
      </c>
      <c r="F28" s="67">
        <v>34</v>
      </c>
      <c r="G28" s="67">
        <v>1</v>
      </c>
      <c r="H28" s="67">
        <v>3</v>
      </c>
      <c r="I28" s="67"/>
      <c r="J28" s="81"/>
      <c r="K28" s="81"/>
      <c r="L28" s="81"/>
      <c r="M28" s="81">
        <v>11</v>
      </c>
      <c r="N28" s="81">
        <v>1</v>
      </c>
      <c r="O28" s="81"/>
      <c r="P28" s="81"/>
      <c r="Q28" s="69"/>
      <c r="R28" s="69"/>
    </row>
    <row r="29" spans="1:18" ht="18" customHeight="1">
      <c r="A29" s="70"/>
      <c r="B29" s="66" t="s">
        <v>167</v>
      </c>
      <c r="C29" s="67">
        <v>35</v>
      </c>
      <c r="D29" s="67">
        <v>35</v>
      </c>
      <c r="E29" s="67">
        <v>41</v>
      </c>
      <c r="F29" s="67">
        <v>39</v>
      </c>
      <c r="G29" s="67">
        <v>1</v>
      </c>
      <c r="H29" s="67">
        <v>1</v>
      </c>
      <c r="I29" s="67"/>
      <c r="J29" s="81"/>
      <c r="K29" s="81">
        <v>1</v>
      </c>
      <c r="L29" s="81"/>
      <c r="M29" s="81">
        <v>9</v>
      </c>
      <c r="N29" s="81">
        <v>3</v>
      </c>
      <c r="O29" s="81">
        <v>1</v>
      </c>
      <c r="P29" s="81"/>
      <c r="Q29" s="71"/>
      <c r="R29" s="71"/>
    </row>
    <row r="30" spans="1:18" ht="18" customHeight="1">
      <c r="A30" s="64" t="s">
        <v>177</v>
      </c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spans="1:18" ht="18" customHeight="1">
      <c r="A31" s="68"/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7"/>
    </row>
    <row r="32" spans="1:18" ht="24.75" customHeight="1">
      <c r="A32" s="70"/>
      <c r="B32" s="88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90"/>
    </row>
    <row r="33" spans="3:18" ht="16.5"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3:18" ht="16.5"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</row>
    <row r="37" ht="16.5">
      <c r="A37" s="91"/>
    </row>
  </sheetData>
  <sheetProtection/>
  <mergeCells count="44">
    <mergeCell ref="A30:A32"/>
    <mergeCell ref="B30:R32"/>
    <mergeCell ref="A24:A26"/>
    <mergeCell ref="Q24:Q26"/>
    <mergeCell ref="R24:R26"/>
    <mergeCell ref="A27:A29"/>
    <mergeCell ref="Q27:Q29"/>
    <mergeCell ref="R27:R29"/>
    <mergeCell ref="A18:A20"/>
    <mergeCell ref="Q18:Q20"/>
    <mergeCell ref="R18:R20"/>
    <mergeCell ref="A21:A23"/>
    <mergeCell ref="Q21:Q23"/>
    <mergeCell ref="R21:R23"/>
    <mergeCell ref="A12:A14"/>
    <mergeCell ref="Q12:Q14"/>
    <mergeCell ref="R12:R14"/>
    <mergeCell ref="A15:A17"/>
    <mergeCell ref="Q15:Q17"/>
    <mergeCell ref="R15:R17"/>
    <mergeCell ref="A6:A8"/>
    <mergeCell ref="Q6:Q8"/>
    <mergeCell ref="R6:R8"/>
    <mergeCell ref="A9:A11"/>
    <mergeCell ref="Q9:Q11"/>
    <mergeCell ref="R9:R11"/>
    <mergeCell ref="O3:O5"/>
    <mergeCell ref="P3:P5"/>
    <mergeCell ref="Q3:Q5"/>
    <mergeCell ref="R3:R5"/>
    <mergeCell ref="E4:E5"/>
    <mergeCell ref="F4:F5"/>
    <mergeCell ref="G4:H4"/>
    <mergeCell ref="I4:I5"/>
    <mergeCell ref="A1:S1"/>
    <mergeCell ref="A3:A5"/>
    <mergeCell ref="B3:B5"/>
    <mergeCell ref="C3:D4"/>
    <mergeCell ref="E3:I3"/>
    <mergeCell ref="J3:J5"/>
    <mergeCell ref="K3:K5"/>
    <mergeCell ref="L3:L5"/>
    <mergeCell ref="M3:M5"/>
    <mergeCell ref="N3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A1:AB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E1">
      <selection activeCell="C12" sqref="C12:C14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51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61</v>
      </c>
      <c r="B3" s="16" t="s">
        <v>64</v>
      </c>
      <c r="C3" s="16" t="s">
        <v>62</v>
      </c>
      <c r="D3" s="16" t="s">
        <v>63</v>
      </c>
      <c r="E3" s="16" t="s">
        <v>65</v>
      </c>
      <c r="F3" s="32" t="s">
        <v>66</v>
      </c>
      <c r="G3" s="23" t="s">
        <v>68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75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67</v>
      </c>
      <c r="H4" s="28" t="s">
        <v>69</v>
      </c>
      <c r="I4" s="18" t="s">
        <v>77</v>
      </c>
      <c r="J4" s="18"/>
      <c r="K4" s="18"/>
      <c r="L4" s="18"/>
      <c r="M4" s="16" t="s">
        <v>35</v>
      </c>
      <c r="N4" s="26" t="s">
        <v>36</v>
      </c>
      <c r="O4" s="16" t="s">
        <v>72</v>
      </c>
      <c r="P4" s="16" t="s">
        <v>73</v>
      </c>
      <c r="Q4" s="28" t="s">
        <v>67</v>
      </c>
      <c r="R4" s="16" t="s">
        <v>74</v>
      </c>
      <c r="S4" s="18" t="s">
        <v>76</v>
      </c>
      <c r="T4" s="18"/>
      <c r="U4" s="18"/>
      <c r="V4" s="18"/>
      <c r="W4" s="16" t="s">
        <v>37</v>
      </c>
      <c r="X4" s="26" t="s">
        <v>38</v>
      </c>
      <c r="Y4" s="16" t="s">
        <v>78</v>
      </c>
      <c r="Z4" s="16" t="s">
        <v>79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70</v>
      </c>
      <c r="J5" s="11" t="s">
        <v>71</v>
      </c>
      <c r="K5" s="12" t="s">
        <v>3</v>
      </c>
      <c r="L5" s="12" t="s">
        <v>34</v>
      </c>
      <c r="M5" s="17"/>
      <c r="N5" s="27"/>
      <c r="O5" s="17"/>
      <c r="P5" s="17"/>
      <c r="Q5" s="29"/>
      <c r="R5" s="17"/>
      <c r="S5" s="11" t="s">
        <v>70</v>
      </c>
      <c r="T5" s="11" t="s">
        <v>71</v>
      </c>
      <c r="U5" s="12" t="s">
        <v>3</v>
      </c>
      <c r="V5" s="12" t="s">
        <v>34</v>
      </c>
      <c r="W5" s="17"/>
      <c r="X5" s="27"/>
      <c r="Y5" s="17"/>
      <c r="Z5" s="17"/>
      <c r="AA5" s="6"/>
    </row>
    <row r="6" spans="1:26" ht="21" customHeight="1">
      <c r="A6" s="20" t="s">
        <v>97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210253</v>
      </c>
      <c r="E6" s="8" t="s">
        <v>4</v>
      </c>
      <c r="F6" s="3">
        <f aca="true" t="shared" si="0" ref="F6:Z6">F7+F8</f>
        <v>711837</v>
      </c>
      <c r="G6" s="3">
        <f t="shared" si="0"/>
        <v>4888</v>
      </c>
      <c r="H6" s="3">
        <f t="shared" si="0"/>
        <v>202</v>
      </c>
      <c r="I6" s="3">
        <f t="shared" si="0"/>
        <v>131</v>
      </c>
      <c r="J6" s="3">
        <f t="shared" si="0"/>
        <v>154</v>
      </c>
      <c r="K6" s="3">
        <f t="shared" si="0"/>
        <v>2</v>
      </c>
      <c r="L6" s="3">
        <f t="shared" si="0"/>
        <v>2</v>
      </c>
      <c r="M6" s="3">
        <f t="shared" si="0"/>
        <v>2076</v>
      </c>
      <c r="N6" s="3">
        <f t="shared" si="0"/>
        <v>2321</v>
      </c>
      <c r="O6" s="3">
        <f t="shared" si="0"/>
        <v>0</v>
      </c>
      <c r="P6" s="3">
        <f t="shared" si="0"/>
        <v>0</v>
      </c>
      <c r="Q6" s="3">
        <f t="shared" si="0"/>
        <v>4866</v>
      </c>
      <c r="R6" s="3">
        <f t="shared" si="0"/>
        <v>285</v>
      </c>
      <c r="S6" s="3">
        <f t="shared" si="0"/>
        <v>120</v>
      </c>
      <c r="T6" s="3">
        <f t="shared" si="0"/>
        <v>128</v>
      </c>
      <c r="U6" s="3">
        <f t="shared" si="0"/>
        <v>1</v>
      </c>
      <c r="V6" s="3">
        <f t="shared" si="0"/>
        <v>0</v>
      </c>
      <c r="W6" s="3">
        <f t="shared" si="0"/>
        <v>2013</v>
      </c>
      <c r="X6" s="3">
        <f t="shared" si="0"/>
        <v>2319</v>
      </c>
      <c r="Y6" s="3">
        <f t="shared" si="0"/>
        <v>0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5</v>
      </c>
      <c r="F7" s="3">
        <v>361330</v>
      </c>
      <c r="G7" s="3">
        <v>2169</v>
      </c>
      <c r="H7" s="4">
        <v>85</v>
      </c>
      <c r="I7" s="4">
        <v>60</v>
      </c>
      <c r="J7" s="4">
        <v>67</v>
      </c>
      <c r="K7" s="4">
        <v>2</v>
      </c>
      <c r="L7" s="4">
        <v>1</v>
      </c>
      <c r="M7" s="4">
        <v>893</v>
      </c>
      <c r="N7" s="4">
        <v>1061</v>
      </c>
      <c r="O7" s="4">
        <v>0</v>
      </c>
      <c r="P7" s="4">
        <v>0</v>
      </c>
      <c r="Q7" s="4">
        <v>2160</v>
      </c>
      <c r="R7" s="4">
        <v>125</v>
      </c>
      <c r="S7" s="4">
        <v>53</v>
      </c>
      <c r="T7" s="4">
        <v>48</v>
      </c>
      <c r="U7" s="4">
        <v>0</v>
      </c>
      <c r="V7" s="4">
        <v>0</v>
      </c>
      <c r="W7" s="4">
        <v>875</v>
      </c>
      <c r="X7" s="4">
        <v>1059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6</v>
      </c>
      <c r="F8" s="3">
        <v>350507</v>
      </c>
      <c r="G8" s="3">
        <v>2719</v>
      </c>
      <c r="H8" s="4">
        <v>117</v>
      </c>
      <c r="I8" s="4">
        <v>71</v>
      </c>
      <c r="J8" s="4">
        <v>87</v>
      </c>
      <c r="K8" s="4">
        <v>0</v>
      </c>
      <c r="L8" s="4">
        <v>1</v>
      </c>
      <c r="M8" s="4">
        <v>1183</v>
      </c>
      <c r="N8" s="4">
        <v>1260</v>
      </c>
      <c r="O8" s="4">
        <v>0</v>
      </c>
      <c r="P8" s="4">
        <v>0</v>
      </c>
      <c r="Q8" s="4">
        <v>2706</v>
      </c>
      <c r="R8" s="4">
        <v>160</v>
      </c>
      <c r="S8" s="4">
        <v>67</v>
      </c>
      <c r="T8" s="4">
        <v>80</v>
      </c>
      <c r="U8" s="4">
        <v>1</v>
      </c>
      <c r="V8" s="4">
        <v>0</v>
      </c>
      <c r="W8" s="4">
        <v>1138</v>
      </c>
      <c r="X8" s="4">
        <v>1260</v>
      </c>
      <c r="Y8" s="4">
        <v>0</v>
      </c>
      <c r="Z8" s="4">
        <v>0</v>
      </c>
    </row>
    <row r="9" spans="1:26" ht="21" customHeight="1">
      <c r="A9" s="20" t="s">
        <v>98</v>
      </c>
      <c r="B9" s="13">
        <v>45</v>
      </c>
      <c r="C9" s="13">
        <v>1075</v>
      </c>
      <c r="D9" s="13">
        <v>53122</v>
      </c>
      <c r="E9" s="8" t="s">
        <v>4</v>
      </c>
      <c r="F9" s="3">
        <f>F10+F11</f>
        <v>170310</v>
      </c>
      <c r="G9" s="3">
        <f>G10+G11</f>
        <v>1415</v>
      </c>
      <c r="H9" s="3">
        <f aca="true" t="shared" si="1" ref="H9:Z9">H10+H11</f>
        <v>54</v>
      </c>
      <c r="I9" s="3">
        <f t="shared" si="1"/>
        <v>59</v>
      </c>
      <c r="J9" s="3">
        <f t="shared" si="1"/>
        <v>42</v>
      </c>
      <c r="K9" s="3">
        <f t="shared" si="1"/>
        <v>2</v>
      </c>
      <c r="L9" s="3">
        <f t="shared" si="1"/>
        <v>0</v>
      </c>
      <c r="M9" s="3">
        <f t="shared" si="1"/>
        <v>790</v>
      </c>
      <c r="N9" s="3">
        <f t="shared" si="1"/>
        <v>468</v>
      </c>
      <c r="O9" s="3">
        <f t="shared" si="1"/>
        <v>0</v>
      </c>
      <c r="P9" s="3">
        <f t="shared" si="1"/>
        <v>0</v>
      </c>
      <c r="Q9" s="3">
        <f t="shared" si="1"/>
        <v>1233</v>
      </c>
      <c r="R9" s="3">
        <f t="shared" si="1"/>
        <v>95</v>
      </c>
      <c r="S9" s="3">
        <f t="shared" si="1"/>
        <v>46</v>
      </c>
      <c r="T9" s="3">
        <f t="shared" si="1"/>
        <v>42</v>
      </c>
      <c r="U9" s="3">
        <f t="shared" si="1"/>
        <v>1</v>
      </c>
      <c r="V9" s="3">
        <f t="shared" si="1"/>
        <v>0</v>
      </c>
      <c r="W9" s="3">
        <f t="shared" si="1"/>
        <v>695</v>
      </c>
      <c r="X9" s="3">
        <f t="shared" si="1"/>
        <v>354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5</v>
      </c>
      <c r="F10" s="3">
        <v>85489</v>
      </c>
      <c r="G10" s="3">
        <v>607</v>
      </c>
      <c r="H10" s="3">
        <v>23</v>
      </c>
      <c r="I10" s="3">
        <v>23</v>
      </c>
      <c r="J10" s="3">
        <v>19</v>
      </c>
      <c r="K10" s="3">
        <v>2</v>
      </c>
      <c r="L10" s="3">
        <v>0</v>
      </c>
      <c r="M10" s="3">
        <v>329</v>
      </c>
      <c r="N10" s="3">
        <v>211</v>
      </c>
      <c r="O10" s="3">
        <v>0</v>
      </c>
      <c r="P10" s="3">
        <v>0</v>
      </c>
      <c r="Q10" s="3">
        <v>560</v>
      </c>
      <c r="R10" s="3">
        <v>46</v>
      </c>
      <c r="S10" s="3">
        <v>23</v>
      </c>
      <c r="T10" s="3">
        <v>18</v>
      </c>
      <c r="U10" s="3">
        <v>0</v>
      </c>
      <c r="V10" s="3">
        <v>0</v>
      </c>
      <c r="W10" s="3">
        <v>297</v>
      </c>
      <c r="X10" s="3">
        <v>176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6</v>
      </c>
      <c r="F11" s="3">
        <v>84821</v>
      </c>
      <c r="G11" s="3">
        <v>808</v>
      </c>
      <c r="H11" s="3">
        <v>31</v>
      </c>
      <c r="I11" s="3">
        <v>36</v>
      </c>
      <c r="J11" s="3">
        <v>23</v>
      </c>
      <c r="K11" s="3">
        <v>0</v>
      </c>
      <c r="L11" s="3">
        <v>0</v>
      </c>
      <c r="M11" s="3">
        <v>461</v>
      </c>
      <c r="N11" s="3">
        <v>257</v>
      </c>
      <c r="O11" s="3">
        <v>0</v>
      </c>
      <c r="P11" s="3">
        <v>0</v>
      </c>
      <c r="Q11" s="3">
        <v>673</v>
      </c>
      <c r="R11" s="3">
        <v>49</v>
      </c>
      <c r="S11" s="3">
        <v>23</v>
      </c>
      <c r="T11" s="3">
        <v>24</v>
      </c>
      <c r="U11" s="3">
        <v>1</v>
      </c>
      <c r="V11" s="3">
        <v>0</v>
      </c>
      <c r="W11" s="3">
        <v>398</v>
      </c>
      <c r="X11" s="3">
        <v>178</v>
      </c>
      <c r="Y11" s="3">
        <v>0</v>
      </c>
      <c r="Z11" s="3">
        <v>0</v>
      </c>
    </row>
    <row r="12" spans="1:26" ht="21" customHeight="1">
      <c r="A12" s="20" t="s">
        <v>99</v>
      </c>
      <c r="B12" s="13">
        <v>43</v>
      </c>
      <c r="C12" s="13">
        <v>859</v>
      </c>
      <c r="D12" s="13">
        <v>40040</v>
      </c>
      <c r="E12" s="8" t="s">
        <v>4</v>
      </c>
      <c r="F12" s="3">
        <f aca="true" t="shared" si="2" ref="F12:Z12">F13+F14</f>
        <v>137510</v>
      </c>
      <c r="G12" s="3">
        <f t="shared" si="2"/>
        <v>736</v>
      </c>
      <c r="H12" s="3">
        <f t="shared" si="2"/>
        <v>48</v>
      </c>
      <c r="I12" s="3">
        <f t="shared" si="2"/>
        <v>24</v>
      </c>
      <c r="J12" s="3">
        <f t="shared" si="2"/>
        <v>11</v>
      </c>
      <c r="K12" s="3">
        <f t="shared" si="2"/>
        <v>0</v>
      </c>
      <c r="L12" s="3">
        <v>0</v>
      </c>
      <c r="M12" s="3">
        <f t="shared" si="2"/>
        <v>279</v>
      </c>
      <c r="N12" s="3">
        <f t="shared" si="2"/>
        <v>374</v>
      </c>
      <c r="O12" s="3">
        <f t="shared" si="2"/>
        <v>0</v>
      </c>
      <c r="P12" s="3">
        <f t="shared" si="2"/>
        <v>0</v>
      </c>
      <c r="Q12" s="3">
        <f t="shared" si="2"/>
        <v>853</v>
      </c>
      <c r="R12" s="3">
        <f t="shared" si="2"/>
        <v>78</v>
      </c>
      <c r="S12" s="3">
        <f t="shared" si="2"/>
        <v>24</v>
      </c>
      <c r="T12" s="3">
        <f t="shared" si="2"/>
        <v>21</v>
      </c>
      <c r="U12" s="3">
        <f t="shared" si="2"/>
        <v>0</v>
      </c>
      <c r="V12" s="3">
        <f t="shared" si="2"/>
        <v>0</v>
      </c>
      <c r="W12" s="3">
        <f t="shared" si="2"/>
        <v>276</v>
      </c>
      <c r="X12" s="3">
        <f t="shared" si="2"/>
        <v>454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5</v>
      </c>
      <c r="F13" s="3">
        <v>70555</v>
      </c>
      <c r="G13" s="3">
        <v>340</v>
      </c>
      <c r="H13" s="3">
        <v>20</v>
      </c>
      <c r="I13" s="3">
        <v>11</v>
      </c>
      <c r="J13" s="3">
        <v>5</v>
      </c>
      <c r="K13" s="3">
        <v>0</v>
      </c>
      <c r="L13" s="3">
        <v>0</v>
      </c>
      <c r="M13" s="3">
        <v>134</v>
      </c>
      <c r="N13" s="3">
        <v>170</v>
      </c>
      <c r="O13" s="3">
        <v>0</v>
      </c>
      <c r="P13" s="3">
        <v>0</v>
      </c>
      <c r="Q13" s="3">
        <v>380</v>
      </c>
      <c r="R13" s="3">
        <v>32</v>
      </c>
      <c r="S13" s="3">
        <v>10</v>
      </c>
      <c r="T13" s="3">
        <v>7</v>
      </c>
      <c r="U13" s="3">
        <v>0</v>
      </c>
      <c r="V13" s="3">
        <v>0</v>
      </c>
      <c r="W13" s="3">
        <v>122</v>
      </c>
      <c r="X13" s="3">
        <v>209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6</v>
      </c>
      <c r="F14" s="3">
        <v>66955</v>
      </c>
      <c r="G14" s="3">
        <v>396</v>
      </c>
      <c r="H14" s="3">
        <v>28</v>
      </c>
      <c r="I14" s="3">
        <v>13</v>
      </c>
      <c r="J14" s="3">
        <v>6</v>
      </c>
      <c r="K14" s="3">
        <v>0</v>
      </c>
      <c r="L14" s="3">
        <v>0</v>
      </c>
      <c r="M14" s="3">
        <v>145</v>
      </c>
      <c r="N14" s="3">
        <v>204</v>
      </c>
      <c r="O14" s="3">
        <v>0</v>
      </c>
      <c r="P14" s="3">
        <v>0</v>
      </c>
      <c r="Q14" s="3">
        <v>473</v>
      </c>
      <c r="R14" s="3">
        <v>46</v>
      </c>
      <c r="S14" s="3">
        <v>14</v>
      </c>
      <c r="T14" s="3">
        <v>14</v>
      </c>
      <c r="U14" s="3">
        <v>0</v>
      </c>
      <c r="V14" s="3">
        <v>0</v>
      </c>
      <c r="W14" s="3">
        <v>154</v>
      </c>
      <c r="X14" s="3">
        <v>245</v>
      </c>
      <c r="Y14" s="3">
        <v>0</v>
      </c>
      <c r="Z14" s="3">
        <v>0</v>
      </c>
    </row>
    <row r="15" spans="1:26" ht="21" customHeight="1">
      <c r="A15" s="20" t="s">
        <v>100</v>
      </c>
      <c r="B15" s="13">
        <v>30</v>
      </c>
      <c r="C15" s="13">
        <v>550</v>
      </c>
      <c r="D15" s="13">
        <v>13851</v>
      </c>
      <c r="E15" s="8" t="s">
        <v>4</v>
      </c>
      <c r="F15" s="3">
        <f aca="true" t="shared" si="3" ref="F15:Z15">F16+F17</f>
        <v>46149</v>
      </c>
      <c r="G15" s="3">
        <f t="shared" si="3"/>
        <v>290</v>
      </c>
      <c r="H15" s="3">
        <f t="shared" si="3"/>
        <v>24</v>
      </c>
      <c r="I15" s="3">
        <f t="shared" si="3"/>
        <v>1</v>
      </c>
      <c r="J15" s="3">
        <f t="shared" si="3"/>
        <v>15</v>
      </c>
      <c r="K15" s="3">
        <f t="shared" si="3"/>
        <v>0</v>
      </c>
      <c r="L15" s="3">
        <f t="shared" si="3"/>
        <v>1</v>
      </c>
      <c r="M15" s="3">
        <f t="shared" si="3"/>
        <v>62</v>
      </c>
      <c r="N15" s="3">
        <f t="shared" si="3"/>
        <v>187</v>
      </c>
      <c r="O15" s="3">
        <f t="shared" si="3"/>
        <v>0</v>
      </c>
      <c r="P15" s="3">
        <f t="shared" si="3"/>
        <v>0</v>
      </c>
      <c r="Q15" s="3">
        <f t="shared" si="3"/>
        <v>409</v>
      </c>
      <c r="R15" s="3">
        <f t="shared" si="3"/>
        <v>29</v>
      </c>
      <c r="S15" s="3">
        <f t="shared" si="3"/>
        <v>7</v>
      </c>
      <c r="T15" s="3">
        <f t="shared" si="3"/>
        <v>7</v>
      </c>
      <c r="U15" s="3">
        <f t="shared" si="3"/>
        <v>0</v>
      </c>
      <c r="V15" s="3">
        <f t="shared" si="3"/>
        <v>0</v>
      </c>
      <c r="W15" s="3">
        <f t="shared" si="3"/>
        <v>61</v>
      </c>
      <c r="X15" s="3">
        <f t="shared" si="3"/>
        <v>305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5</v>
      </c>
      <c r="F16" s="3">
        <v>23553</v>
      </c>
      <c r="G16" s="3">
        <v>127</v>
      </c>
      <c r="H16" s="3">
        <v>7</v>
      </c>
      <c r="I16" s="3">
        <v>0</v>
      </c>
      <c r="J16" s="3">
        <v>5</v>
      </c>
      <c r="K16" s="3">
        <v>0</v>
      </c>
      <c r="L16" s="3">
        <v>0</v>
      </c>
      <c r="M16" s="3">
        <v>25</v>
      </c>
      <c r="N16" s="3">
        <v>90</v>
      </c>
      <c r="O16" s="3">
        <v>0</v>
      </c>
      <c r="P16" s="3">
        <v>0</v>
      </c>
      <c r="Q16" s="3">
        <v>176</v>
      </c>
      <c r="R16" s="3">
        <v>12</v>
      </c>
      <c r="S16" s="3">
        <v>2</v>
      </c>
      <c r="T16" s="3">
        <v>3</v>
      </c>
      <c r="U16" s="3">
        <v>0</v>
      </c>
      <c r="V16" s="3">
        <v>0</v>
      </c>
      <c r="W16" s="3">
        <v>22</v>
      </c>
      <c r="X16" s="3">
        <v>137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6</v>
      </c>
      <c r="F17" s="3">
        <v>22596</v>
      </c>
      <c r="G17" s="3">
        <v>163</v>
      </c>
      <c r="H17" s="3">
        <v>17</v>
      </c>
      <c r="I17" s="3">
        <v>1</v>
      </c>
      <c r="J17" s="3">
        <v>10</v>
      </c>
      <c r="K17" s="3">
        <v>0</v>
      </c>
      <c r="L17" s="3">
        <v>1</v>
      </c>
      <c r="M17" s="3">
        <v>37</v>
      </c>
      <c r="N17" s="3">
        <v>97</v>
      </c>
      <c r="O17" s="3">
        <v>0</v>
      </c>
      <c r="P17" s="3">
        <v>0</v>
      </c>
      <c r="Q17" s="3">
        <v>233</v>
      </c>
      <c r="R17" s="3">
        <v>17</v>
      </c>
      <c r="S17" s="3">
        <v>5</v>
      </c>
      <c r="T17" s="3">
        <v>4</v>
      </c>
      <c r="U17" s="3">
        <v>0</v>
      </c>
      <c r="V17" s="3">
        <v>0</v>
      </c>
      <c r="W17" s="3">
        <v>39</v>
      </c>
      <c r="X17" s="3">
        <v>168</v>
      </c>
      <c r="Y17" s="3">
        <v>0</v>
      </c>
      <c r="Z17" s="3">
        <v>0</v>
      </c>
    </row>
    <row r="18" spans="1:26" ht="21" customHeight="1">
      <c r="A18" s="20" t="s">
        <v>101</v>
      </c>
      <c r="B18" s="13">
        <v>46</v>
      </c>
      <c r="C18" s="13">
        <v>943</v>
      </c>
      <c r="D18" s="13">
        <v>36509</v>
      </c>
      <c r="E18" s="8" t="s">
        <v>4</v>
      </c>
      <c r="F18" s="3">
        <f aca="true" t="shared" si="4" ref="F18:Z18">F19+F20</f>
        <v>120562</v>
      </c>
      <c r="G18" s="3">
        <f t="shared" si="4"/>
        <v>831</v>
      </c>
      <c r="H18" s="3">
        <f t="shared" si="4"/>
        <v>36</v>
      </c>
      <c r="I18" s="3">
        <f t="shared" si="4"/>
        <v>27</v>
      </c>
      <c r="J18" s="3">
        <f t="shared" si="4"/>
        <v>28</v>
      </c>
      <c r="K18" s="3">
        <f t="shared" si="4"/>
        <v>0</v>
      </c>
      <c r="L18" s="3">
        <f t="shared" si="4"/>
        <v>1</v>
      </c>
      <c r="M18" s="3">
        <f t="shared" si="4"/>
        <v>344</v>
      </c>
      <c r="N18" s="3">
        <f t="shared" si="4"/>
        <v>395</v>
      </c>
      <c r="O18" s="3">
        <f t="shared" si="4"/>
        <v>0</v>
      </c>
      <c r="P18" s="3">
        <f t="shared" si="4"/>
        <v>0</v>
      </c>
      <c r="Q18" s="3">
        <f t="shared" si="4"/>
        <v>928</v>
      </c>
      <c r="R18" s="3">
        <f t="shared" si="4"/>
        <v>16</v>
      </c>
      <c r="S18" s="3">
        <f t="shared" si="4"/>
        <v>18</v>
      </c>
      <c r="T18" s="3">
        <f t="shared" si="4"/>
        <v>23</v>
      </c>
      <c r="U18" s="3">
        <f t="shared" si="4"/>
        <v>0</v>
      </c>
      <c r="V18" s="3">
        <f t="shared" si="4"/>
        <v>0</v>
      </c>
      <c r="W18" s="3">
        <f t="shared" si="4"/>
        <v>423</v>
      </c>
      <c r="X18" s="3">
        <f t="shared" si="4"/>
        <v>448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5</v>
      </c>
      <c r="F19" s="3">
        <v>61481</v>
      </c>
      <c r="G19" s="3">
        <v>373</v>
      </c>
      <c r="H19" s="3">
        <v>18</v>
      </c>
      <c r="I19" s="3">
        <v>15</v>
      </c>
      <c r="J19" s="3">
        <v>15</v>
      </c>
      <c r="K19" s="3">
        <v>0</v>
      </c>
      <c r="L19" s="3">
        <v>1</v>
      </c>
      <c r="M19" s="3">
        <v>146</v>
      </c>
      <c r="N19" s="3">
        <v>178</v>
      </c>
      <c r="O19" s="3">
        <v>0</v>
      </c>
      <c r="P19" s="3">
        <v>0</v>
      </c>
      <c r="Q19" s="3">
        <v>422</v>
      </c>
      <c r="R19" s="3">
        <v>11</v>
      </c>
      <c r="S19" s="3">
        <v>6</v>
      </c>
      <c r="T19" s="3">
        <v>6</v>
      </c>
      <c r="U19" s="3">
        <v>0</v>
      </c>
      <c r="V19" s="3">
        <v>0</v>
      </c>
      <c r="W19" s="3">
        <v>180</v>
      </c>
      <c r="X19" s="3">
        <v>219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6</v>
      </c>
      <c r="F20" s="3">
        <v>59081</v>
      </c>
      <c r="G20" s="3">
        <v>458</v>
      </c>
      <c r="H20" s="3">
        <v>18</v>
      </c>
      <c r="I20" s="3">
        <v>12</v>
      </c>
      <c r="J20" s="3">
        <v>13</v>
      </c>
      <c r="K20" s="3">
        <v>0</v>
      </c>
      <c r="L20" s="3">
        <v>0</v>
      </c>
      <c r="M20" s="3">
        <v>198</v>
      </c>
      <c r="N20" s="3">
        <v>217</v>
      </c>
      <c r="O20" s="3">
        <v>0</v>
      </c>
      <c r="P20" s="3">
        <v>0</v>
      </c>
      <c r="Q20" s="3">
        <v>506</v>
      </c>
      <c r="R20" s="3">
        <v>5</v>
      </c>
      <c r="S20" s="3">
        <v>12</v>
      </c>
      <c r="T20" s="3">
        <v>17</v>
      </c>
      <c r="U20" s="3">
        <v>0</v>
      </c>
      <c r="V20" s="3">
        <v>0</v>
      </c>
      <c r="W20" s="3">
        <v>243</v>
      </c>
      <c r="X20" s="3">
        <v>229</v>
      </c>
      <c r="Y20" s="3">
        <v>0</v>
      </c>
      <c r="Z20" s="3">
        <v>0</v>
      </c>
    </row>
    <row r="21" spans="1:26" ht="21" customHeight="1">
      <c r="A21" s="20" t="s">
        <v>102</v>
      </c>
      <c r="B21" s="13">
        <v>34</v>
      </c>
      <c r="C21" s="13">
        <v>498</v>
      </c>
      <c r="D21" s="13">
        <v>16057</v>
      </c>
      <c r="E21" s="8" t="s">
        <v>4</v>
      </c>
      <c r="F21" s="3">
        <f>F22+F23</f>
        <v>50845</v>
      </c>
      <c r="G21" s="3">
        <f>G22+G23</f>
        <v>406</v>
      </c>
      <c r="H21" s="3">
        <f aca="true" t="shared" si="5" ref="H21:Z21">H22+H23</f>
        <v>26</v>
      </c>
      <c r="I21" s="3">
        <f t="shared" si="5"/>
        <v>13</v>
      </c>
      <c r="J21" s="3">
        <f t="shared" si="5"/>
        <v>16</v>
      </c>
      <c r="K21" s="3">
        <f t="shared" si="5"/>
        <v>0</v>
      </c>
      <c r="L21" s="3">
        <f t="shared" si="5"/>
        <v>0</v>
      </c>
      <c r="M21" s="3">
        <f t="shared" si="5"/>
        <v>109</v>
      </c>
      <c r="N21" s="3">
        <f t="shared" si="5"/>
        <v>242</v>
      </c>
      <c r="O21" s="3">
        <f t="shared" si="5"/>
        <v>0</v>
      </c>
      <c r="P21" s="3">
        <f t="shared" si="5"/>
        <v>0</v>
      </c>
      <c r="Q21" s="3">
        <f t="shared" si="5"/>
        <v>578</v>
      </c>
      <c r="R21" s="3">
        <f t="shared" si="5"/>
        <v>40</v>
      </c>
      <c r="S21" s="3">
        <f t="shared" si="5"/>
        <v>16</v>
      </c>
      <c r="T21" s="3">
        <f t="shared" si="5"/>
        <v>9</v>
      </c>
      <c r="U21" s="3">
        <f t="shared" si="5"/>
        <v>0</v>
      </c>
      <c r="V21" s="3">
        <f t="shared" si="5"/>
        <v>0</v>
      </c>
      <c r="W21" s="3">
        <f t="shared" si="5"/>
        <v>136</v>
      </c>
      <c r="X21" s="3">
        <f t="shared" si="5"/>
        <v>377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5</v>
      </c>
      <c r="F22" s="3">
        <v>24421</v>
      </c>
      <c r="G22" s="3">
        <v>178</v>
      </c>
      <c r="H22" s="3">
        <v>10</v>
      </c>
      <c r="I22" s="3">
        <v>8</v>
      </c>
      <c r="J22" s="3">
        <v>8</v>
      </c>
      <c r="K22" s="3">
        <v>0</v>
      </c>
      <c r="L22" s="3">
        <v>0</v>
      </c>
      <c r="M22" s="3">
        <v>49</v>
      </c>
      <c r="N22" s="3">
        <v>103</v>
      </c>
      <c r="O22" s="3">
        <v>0</v>
      </c>
      <c r="P22" s="3">
        <v>0</v>
      </c>
      <c r="Q22" s="3">
        <v>244</v>
      </c>
      <c r="R22" s="3">
        <v>14</v>
      </c>
      <c r="S22" s="3">
        <v>8</v>
      </c>
      <c r="T22" s="3">
        <v>2</v>
      </c>
      <c r="U22" s="3">
        <v>0</v>
      </c>
      <c r="V22" s="3">
        <v>0</v>
      </c>
      <c r="W22" s="3">
        <v>58</v>
      </c>
      <c r="X22" s="3">
        <v>162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6</v>
      </c>
      <c r="F23" s="3">
        <v>26424</v>
      </c>
      <c r="G23" s="3">
        <v>228</v>
      </c>
      <c r="H23" s="3">
        <v>16</v>
      </c>
      <c r="I23" s="3">
        <v>5</v>
      </c>
      <c r="J23" s="3">
        <v>8</v>
      </c>
      <c r="K23" s="3">
        <v>0</v>
      </c>
      <c r="L23" s="3">
        <v>0</v>
      </c>
      <c r="M23" s="3">
        <v>60</v>
      </c>
      <c r="N23" s="3">
        <v>139</v>
      </c>
      <c r="O23" s="3">
        <v>0</v>
      </c>
      <c r="P23" s="3">
        <v>0</v>
      </c>
      <c r="Q23" s="3">
        <v>334</v>
      </c>
      <c r="R23" s="3">
        <v>26</v>
      </c>
      <c r="S23" s="3">
        <v>8</v>
      </c>
      <c r="T23" s="3">
        <v>7</v>
      </c>
      <c r="U23" s="3">
        <v>0</v>
      </c>
      <c r="V23" s="3">
        <v>0</v>
      </c>
      <c r="W23" s="3">
        <v>78</v>
      </c>
      <c r="X23" s="3">
        <v>215</v>
      </c>
      <c r="Y23" s="3">
        <v>0</v>
      </c>
      <c r="Z23" s="3">
        <v>0</v>
      </c>
    </row>
    <row r="24" spans="1:26" ht="21" customHeight="1">
      <c r="A24" s="20" t="s">
        <v>103</v>
      </c>
      <c r="B24" s="13">
        <v>48</v>
      </c>
      <c r="C24" s="13">
        <v>882</v>
      </c>
      <c r="D24" s="13">
        <v>39047</v>
      </c>
      <c r="E24" s="8" t="s">
        <v>4</v>
      </c>
      <c r="F24" s="3">
        <f>F25+F26</f>
        <v>151966</v>
      </c>
      <c r="G24" s="3">
        <f>G25+G26</f>
        <v>746</v>
      </c>
      <c r="H24" s="3">
        <f aca="true" t="shared" si="6" ref="H24:X24">H25+H26</f>
        <v>5</v>
      </c>
      <c r="I24" s="3">
        <f t="shared" si="6"/>
        <v>3</v>
      </c>
      <c r="J24" s="3">
        <f t="shared" si="6"/>
        <v>29</v>
      </c>
      <c r="K24" s="3">
        <f t="shared" si="6"/>
        <v>0</v>
      </c>
      <c r="L24" s="3">
        <f t="shared" si="6"/>
        <v>0</v>
      </c>
      <c r="M24" s="3">
        <f t="shared" si="6"/>
        <v>369</v>
      </c>
      <c r="N24" s="3">
        <f t="shared" si="6"/>
        <v>340</v>
      </c>
      <c r="O24" s="3">
        <f t="shared" si="6"/>
        <v>0</v>
      </c>
      <c r="P24" s="3">
        <v>0</v>
      </c>
      <c r="Q24" s="3">
        <f t="shared" si="6"/>
        <v>619</v>
      </c>
      <c r="R24" s="3">
        <f t="shared" si="6"/>
        <v>19</v>
      </c>
      <c r="S24" s="3">
        <f t="shared" si="6"/>
        <v>5</v>
      </c>
      <c r="T24" s="3">
        <f t="shared" si="6"/>
        <v>21</v>
      </c>
      <c r="U24" s="3">
        <f t="shared" si="6"/>
        <v>0</v>
      </c>
      <c r="V24" s="3">
        <f t="shared" si="6"/>
        <v>0</v>
      </c>
      <c r="W24" s="3">
        <f t="shared" si="6"/>
        <v>319</v>
      </c>
      <c r="X24" s="3">
        <f t="shared" si="6"/>
        <v>255</v>
      </c>
      <c r="Y24" s="3">
        <v>0</v>
      </c>
      <c r="Z24" s="3">
        <v>0</v>
      </c>
    </row>
    <row r="25" spans="1:26" ht="21" customHeight="1">
      <c r="A25" s="21"/>
      <c r="B25" s="14"/>
      <c r="C25" s="14"/>
      <c r="D25" s="14"/>
      <c r="E25" s="8" t="s">
        <v>5</v>
      </c>
      <c r="F25" s="3">
        <v>78590</v>
      </c>
      <c r="G25" s="3">
        <v>326</v>
      </c>
      <c r="H25" s="3">
        <v>2</v>
      </c>
      <c r="I25" s="3">
        <v>1</v>
      </c>
      <c r="J25" s="3">
        <v>13</v>
      </c>
      <c r="K25" s="3">
        <v>0</v>
      </c>
      <c r="L25" s="3">
        <v>0</v>
      </c>
      <c r="M25" s="3">
        <v>155</v>
      </c>
      <c r="N25" s="3">
        <v>155</v>
      </c>
      <c r="O25" s="3">
        <v>0</v>
      </c>
      <c r="P25" s="3">
        <v>0</v>
      </c>
      <c r="Q25" s="3">
        <v>267</v>
      </c>
      <c r="R25" s="3">
        <v>10</v>
      </c>
      <c r="S25" s="3">
        <v>3</v>
      </c>
      <c r="T25" s="3">
        <v>8</v>
      </c>
      <c r="U25" s="3">
        <v>0</v>
      </c>
      <c r="V25" s="3">
        <v>0</v>
      </c>
      <c r="W25" s="3">
        <v>144</v>
      </c>
      <c r="X25" s="3">
        <v>102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6</v>
      </c>
      <c r="F26" s="3">
        <v>73376</v>
      </c>
      <c r="G26" s="3">
        <v>420</v>
      </c>
      <c r="H26" s="3">
        <v>3</v>
      </c>
      <c r="I26" s="3">
        <v>2</v>
      </c>
      <c r="J26" s="3">
        <v>16</v>
      </c>
      <c r="K26" s="3">
        <v>0</v>
      </c>
      <c r="L26" s="3">
        <v>0</v>
      </c>
      <c r="M26" s="3">
        <v>214</v>
      </c>
      <c r="N26" s="3">
        <v>185</v>
      </c>
      <c r="O26" s="3">
        <v>0</v>
      </c>
      <c r="P26" s="3">
        <v>0</v>
      </c>
      <c r="Q26" s="3">
        <v>352</v>
      </c>
      <c r="R26" s="3">
        <v>9</v>
      </c>
      <c r="S26" s="3">
        <v>2</v>
      </c>
      <c r="T26" s="3">
        <v>13</v>
      </c>
      <c r="U26" s="3">
        <v>0</v>
      </c>
      <c r="V26" s="3">
        <v>0</v>
      </c>
      <c r="W26" s="3">
        <v>175</v>
      </c>
      <c r="X26" s="3">
        <v>153</v>
      </c>
      <c r="Y26" s="3">
        <v>0</v>
      </c>
      <c r="Z26" s="3">
        <v>0</v>
      </c>
    </row>
    <row r="27" spans="1:26" ht="21" customHeight="1">
      <c r="A27" s="20" t="s">
        <v>104</v>
      </c>
      <c r="B27" s="13">
        <v>10</v>
      </c>
      <c r="C27" s="13">
        <v>227</v>
      </c>
      <c r="D27" s="13">
        <v>11627</v>
      </c>
      <c r="E27" s="8" t="s">
        <v>4</v>
      </c>
      <c r="F27" s="3">
        <f>F28+F29</f>
        <v>34495</v>
      </c>
      <c r="G27" s="3">
        <f>G28+G29</f>
        <v>464</v>
      </c>
      <c r="H27" s="3">
        <f aca="true" t="shared" si="7" ref="H27:Z27">H28+H29</f>
        <v>9</v>
      </c>
      <c r="I27" s="3">
        <f t="shared" si="7"/>
        <v>4</v>
      </c>
      <c r="J27" s="3">
        <f t="shared" si="7"/>
        <v>13</v>
      </c>
      <c r="K27" s="3">
        <f t="shared" si="7"/>
        <v>0</v>
      </c>
      <c r="L27" s="3">
        <f t="shared" si="7"/>
        <v>0</v>
      </c>
      <c r="M27" s="3">
        <f t="shared" si="7"/>
        <v>123</v>
      </c>
      <c r="N27" s="3">
        <f t="shared" si="7"/>
        <v>315</v>
      </c>
      <c r="O27" s="3">
        <f t="shared" si="7"/>
        <v>0</v>
      </c>
      <c r="P27" s="3">
        <f t="shared" si="7"/>
        <v>0</v>
      </c>
      <c r="Q27" s="3">
        <f t="shared" si="7"/>
        <v>246</v>
      </c>
      <c r="R27" s="3">
        <f t="shared" si="7"/>
        <v>8</v>
      </c>
      <c r="S27" s="3">
        <f t="shared" si="7"/>
        <v>4</v>
      </c>
      <c r="T27" s="3">
        <f t="shared" si="7"/>
        <v>5</v>
      </c>
      <c r="U27" s="3">
        <f t="shared" si="7"/>
        <v>0</v>
      </c>
      <c r="V27" s="3">
        <f t="shared" si="7"/>
        <v>0</v>
      </c>
      <c r="W27" s="3">
        <f t="shared" si="7"/>
        <v>103</v>
      </c>
      <c r="X27" s="3">
        <f t="shared" si="7"/>
        <v>126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5</v>
      </c>
      <c r="F28" s="3">
        <v>17241</v>
      </c>
      <c r="G28" s="3">
        <v>218</v>
      </c>
      <c r="H28" s="3">
        <v>5</v>
      </c>
      <c r="I28" s="3">
        <v>2</v>
      </c>
      <c r="J28" s="3">
        <v>2</v>
      </c>
      <c r="K28" s="3">
        <v>0</v>
      </c>
      <c r="L28" s="3">
        <v>0</v>
      </c>
      <c r="M28" s="3">
        <v>55</v>
      </c>
      <c r="N28" s="3">
        <v>154</v>
      </c>
      <c r="O28" s="3">
        <v>0</v>
      </c>
      <c r="P28" s="3">
        <v>0</v>
      </c>
      <c r="Q28" s="3">
        <v>111</v>
      </c>
      <c r="R28" s="3">
        <v>0</v>
      </c>
      <c r="S28" s="3">
        <v>1</v>
      </c>
      <c r="T28" s="3">
        <v>4</v>
      </c>
      <c r="U28" s="3">
        <v>0</v>
      </c>
      <c r="V28" s="3">
        <v>0</v>
      </c>
      <c r="W28" s="3">
        <v>52</v>
      </c>
      <c r="X28" s="3">
        <v>54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6</v>
      </c>
      <c r="F29" s="3">
        <v>17254</v>
      </c>
      <c r="G29" s="3">
        <v>246</v>
      </c>
      <c r="H29" s="3">
        <v>4</v>
      </c>
      <c r="I29" s="3">
        <v>2</v>
      </c>
      <c r="J29" s="3">
        <v>11</v>
      </c>
      <c r="K29" s="3">
        <v>0</v>
      </c>
      <c r="L29" s="3">
        <v>0</v>
      </c>
      <c r="M29" s="3">
        <v>68</v>
      </c>
      <c r="N29" s="3">
        <v>161</v>
      </c>
      <c r="O29" s="3">
        <v>0</v>
      </c>
      <c r="P29" s="3">
        <v>0</v>
      </c>
      <c r="Q29" s="3">
        <v>135</v>
      </c>
      <c r="R29" s="3">
        <v>8</v>
      </c>
      <c r="S29" s="3">
        <v>3</v>
      </c>
      <c r="T29" s="3">
        <v>1</v>
      </c>
      <c r="U29" s="3">
        <v>0</v>
      </c>
      <c r="V29" s="3">
        <v>0</v>
      </c>
      <c r="W29" s="3">
        <v>51</v>
      </c>
      <c r="X29" s="3">
        <v>72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sheetProtection/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B3:B5"/>
    <mergeCell ref="C3:C5"/>
    <mergeCell ref="D3:D5"/>
    <mergeCell ref="A3:A5"/>
    <mergeCell ref="A9:A11"/>
    <mergeCell ref="A12:A14"/>
    <mergeCell ref="B9:B11"/>
    <mergeCell ref="B12:B14"/>
    <mergeCell ref="B15:B17"/>
    <mergeCell ref="B18:B20"/>
    <mergeCell ref="B6:B8"/>
    <mergeCell ref="C6:C8"/>
    <mergeCell ref="C15:C17"/>
    <mergeCell ref="C18:C20"/>
    <mergeCell ref="C21:C23"/>
    <mergeCell ref="C24:C26"/>
    <mergeCell ref="C27:C29"/>
    <mergeCell ref="B21:B23"/>
    <mergeCell ref="B24:B26"/>
    <mergeCell ref="B27:B29"/>
    <mergeCell ref="P4:P5"/>
    <mergeCell ref="S4:V4"/>
    <mergeCell ref="Y4:Y5"/>
    <mergeCell ref="Z4:Z5"/>
    <mergeCell ref="C9:C11"/>
    <mergeCell ref="C12:C14"/>
    <mergeCell ref="D6:D8"/>
    <mergeCell ref="W4:W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30" sqref="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49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80</v>
      </c>
      <c r="B3" s="16" t="s">
        <v>81</v>
      </c>
      <c r="C3" s="38" t="s">
        <v>39</v>
      </c>
      <c r="D3" s="39"/>
      <c r="E3" s="36" t="s">
        <v>86</v>
      </c>
      <c r="F3" s="23"/>
      <c r="G3" s="23"/>
      <c r="H3" s="23"/>
      <c r="I3" s="37"/>
      <c r="J3" s="16" t="s">
        <v>89</v>
      </c>
      <c r="K3" s="16" t="s">
        <v>90</v>
      </c>
      <c r="L3" s="16" t="s">
        <v>91</v>
      </c>
      <c r="M3" s="16" t="s">
        <v>92</v>
      </c>
      <c r="N3" s="16" t="s">
        <v>93</v>
      </c>
      <c r="O3" s="16" t="s">
        <v>94</v>
      </c>
      <c r="P3" s="16" t="s">
        <v>10</v>
      </c>
      <c r="Q3" s="16" t="s">
        <v>95</v>
      </c>
      <c r="R3" s="16" t="s">
        <v>96</v>
      </c>
      <c r="S3" s="7"/>
    </row>
    <row r="4" spans="1:19" ht="39" customHeight="1">
      <c r="A4" s="19"/>
      <c r="B4" s="19"/>
      <c r="C4" s="40"/>
      <c r="D4" s="41"/>
      <c r="E4" s="16" t="s">
        <v>84</v>
      </c>
      <c r="F4" s="16" t="s">
        <v>85</v>
      </c>
      <c r="G4" s="36" t="s">
        <v>88</v>
      </c>
      <c r="H4" s="37"/>
      <c r="I4" s="16" t="s">
        <v>87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82</v>
      </c>
      <c r="D5" s="10" t="s">
        <v>83</v>
      </c>
      <c r="E5" s="17"/>
      <c r="F5" s="17"/>
      <c r="G5" s="11" t="s">
        <v>11</v>
      </c>
      <c r="H5" s="11" t="s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97</v>
      </c>
      <c r="B6" s="8" t="s">
        <v>13</v>
      </c>
      <c r="C6" s="3">
        <f aca="true" t="shared" si="0" ref="C6:P6">C7+C8</f>
        <v>2180</v>
      </c>
      <c r="D6" s="3">
        <f>D7+D8</f>
        <v>2180</v>
      </c>
      <c r="E6" s="3">
        <f t="shared" si="0"/>
        <v>695</v>
      </c>
      <c r="F6" s="3">
        <f t="shared" si="0"/>
        <v>676</v>
      </c>
      <c r="G6" s="3">
        <f t="shared" si="0"/>
        <v>5</v>
      </c>
      <c r="H6" s="3">
        <f t="shared" si="0"/>
        <v>14</v>
      </c>
      <c r="I6" s="3">
        <f t="shared" si="0"/>
        <v>0</v>
      </c>
      <c r="J6" s="3">
        <f t="shared" si="0"/>
        <v>1</v>
      </c>
      <c r="K6" s="3">
        <f t="shared" si="0"/>
        <v>16</v>
      </c>
      <c r="L6" s="3">
        <f t="shared" si="0"/>
        <v>0</v>
      </c>
      <c r="M6" s="3">
        <f t="shared" si="0"/>
        <v>263</v>
      </c>
      <c r="N6" s="3">
        <f t="shared" si="0"/>
        <v>9</v>
      </c>
      <c r="O6" s="3">
        <f t="shared" si="0"/>
        <v>4</v>
      </c>
      <c r="P6" s="3">
        <f t="shared" si="0"/>
        <v>2</v>
      </c>
      <c r="Q6" s="13">
        <f>Q9+Q12+Q15+Q18+Q21+Q24+Q27</f>
        <v>445</v>
      </c>
      <c r="R6" s="13">
        <f>R9+R12+R15+R18+R21+R24+R27</f>
        <v>81</v>
      </c>
    </row>
    <row r="7" spans="1:18" ht="18.75" customHeight="1">
      <c r="A7" s="21"/>
      <c r="B7" s="8" t="s">
        <v>14</v>
      </c>
      <c r="C7" s="3">
        <v>1071</v>
      </c>
      <c r="D7" s="3">
        <v>1071</v>
      </c>
      <c r="E7" s="3">
        <v>348</v>
      </c>
      <c r="F7" s="4">
        <v>338</v>
      </c>
      <c r="G7" s="4">
        <v>3</v>
      </c>
      <c r="H7" s="4">
        <v>7</v>
      </c>
      <c r="I7" s="4">
        <v>0</v>
      </c>
      <c r="J7" s="4">
        <v>1</v>
      </c>
      <c r="K7" s="4">
        <v>7</v>
      </c>
      <c r="L7" s="4">
        <v>0</v>
      </c>
      <c r="M7" s="4">
        <v>152</v>
      </c>
      <c r="N7" s="4">
        <v>4</v>
      </c>
      <c r="O7" s="4">
        <v>1</v>
      </c>
      <c r="P7" s="4">
        <v>2</v>
      </c>
      <c r="Q7" s="14"/>
      <c r="R7" s="14"/>
    </row>
    <row r="8" spans="1:18" ht="18.75" customHeight="1">
      <c r="A8" s="22"/>
      <c r="B8" s="8" t="s">
        <v>15</v>
      </c>
      <c r="C8" s="3">
        <v>1109</v>
      </c>
      <c r="D8" s="3">
        <v>1109</v>
      </c>
      <c r="E8" s="3">
        <v>347</v>
      </c>
      <c r="F8" s="4">
        <v>338</v>
      </c>
      <c r="G8" s="4">
        <v>2</v>
      </c>
      <c r="H8" s="4">
        <v>7</v>
      </c>
      <c r="I8" s="4">
        <v>0</v>
      </c>
      <c r="J8" s="4">
        <v>0</v>
      </c>
      <c r="K8" s="4">
        <v>9</v>
      </c>
      <c r="L8" s="4">
        <v>0</v>
      </c>
      <c r="M8" s="4">
        <v>111</v>
      </c>
      <c r="N8" s="4">
        <v>5</v>
      </c>
      <c r="O8" s="4">
        <v>3</v>
      </c>
      <c r="P8" s="4">
        <v>0</v>
      </c>
      <c r="Q8" s="15"/>
      <c r="R8" s="15"/>
    </row>
    <row r="9" spans="1:18" ht="18.75" customHeight="1">
      <c r="A9" s="20" t="s">
        <v>98</v>
      </c>
      <c r="B9" s="8" t="s">
        <v>13</v>
      </c>
      <c r="C9" s="3">
        <f>C10+C11</f>
        <v>844</v>
      </c>
      <c r="D9" s="3">
        <f>D10+D11</f>
        <v>844</v>
      </c>
      <c r="E9" s="3">
        <f>E10+E11</f>
        <v>169</v>
      </c>
      <c r="F9" s="3">
        <f aca="true" t="shared" si="1" ref="F9:P9">F10+F11</f>
        <v>163</v>
      </c>
      <c r="G9" s="3">
        <f t="shared" si="1"/>
        <v>1</v>
      </c>
      <c r="H9" s="3">
        <f t="shared" si="1"/>
        <v>5</v>
      </c>
      <c r="I9" s="3">
        <f t="shared" si="1"/>
        <v>0</v>
      </c>
      <c r="J9" s="3">
        <f t="shared" si="1"/>
        <v>0</v>
      </c>
      <c r="K9" s="3">
        <f t="shared" si="1"/>
        <v>2</v>
      </c>
      <c r="L9" s="3">
        <f t="shared" si="1"/>
        <v>0</v>
      </c>
      <c r="M9" s="3">
        <f t="shared" si="1"/>
        <v>54</v>
      </c>
      <c r="N9" s="3">
        <f t="shared" si="1"/>
        <v>2</v>
      </c>
      <c r="O9" s="3">
        <f t="shared" si="1"/>
        <v>1</v>
      </c>
      <c r="P9" s="3">
        <f t="shared" si="1"/>
        <v>1</v>
      </c>
      <c r="Q9" s="13">
        <v>118</v>
      </c>
      <c r="R9" s="13">
        <v>22</v>
      </c>
    </row>
    <row r="10" spans="1:18" ht="18.75" customHeight="1">
      <c r="A10" s="21"/>
      <c r="B10" s="8" t="s">
        <v>14</v>
      </c>
      <c r="C10" s="3">
        <v>408</v>
      </c>
      <c r="D10" s="3">
        <v>408</v>
      </c>
      <c r="E10" s="3">
        <v>89</v>
      </c>
      <c r="F10" s="3">
        <v>85</v>
      </c>
      <c r="G10" s="3">
        <v>0</v>
      </c>
      <c r="H10" s="3">
        <v>4</v>
      </c>
      <c r="I10" s="3">
        <v>0</v>
      </c>
      <c r="J10" s="3">
        <v>0</v>
      </c>
      <c r="K10" s="3">
        <v>0</v>
      </c>
      <c r="L10" s="3">
        <v>0</v>
      </c>
      <c r="M10" s="3">
        <v>32</v>
      </c>
      <c r="N10" s="3">
        <v>0</v>
      </c>
      <c r="O10" s="3">
        <v>0</v>
      </c>
      <c r="P10" s="3">
        <v>1</v>
      </c>
      <c r="Q10" s="14"/>
      <c r="R10" s="14"/>
    </row>
    <row r="11" spans="1:18" ht="18.75" customHeight="1">
      <c r="A11" s="22"/>
      <c r="B11" s="8" t="s">
        <v>15</v>
      </c>
      <c r="C11" s="3">
        <v>436</v>
      </c>
      <c r="D11" s="3">
        <v>436</v>
      </c>
      <c r="E11" s="3">
        <v>80</v>
      </c>
      <c r="F11" s="3">
        <v>78</v>
      </c>
      <c r="G11" s="3">
        <v>1</v>
      </c>
      <c r="H11" s="3">
        <v>1</v>
      </c>
      <c r="I11" s="3">
        <v>0</v>
      </c>
      <c r="J11" s="3">
        <v>0</v>
      </c>
      <c r="K11" s="3">
        <v>2</v>
      </c>
      <c r="L11" s="3">
        <v>0</v>
      </c>
      <c r="M11" s="3">
        <v>22</v>
      </c>
      <c r="N11" s="3">
        <v>2</v>
      </c>
      <c r="O11" s="3">
        <v>1</v>
      </c>
      <c r="P11" s="3">
        <v>0</v>
      </c>
      <c r="Q11" s="15"/>
      <c r="R11" s="15"/>
    </row>
    <row r="12" spans="1:18" ht="18.75" customHeight="1">
      <c r="A12" s="20" t="s">
        <v>99</v>
      </c>
      <c r="B12" s="8" t="s">
        <v>13</v>
      </c>
      <c r="C12" s="3">
        <f aca="true" t="shared" si="2" ref="C12:P12">C13+C14</f>
        <v>403</v>
      </c>
      <c r="D12" s="3">
        <f>D13+D14</f>
        <v>403</v>
      </c>
      <c r="E12" s="3">
        <f t="shared" si="2"/>
        <v>137</v>
      </c>
      <c r="F12" s="3">
        <f t="shared" si="2"/>
        <v>134</v>
      </c>
      <c r="G12" s="3">
        <f t="shared" si="2"/>
        <v>2</v>
      </c>
      <c r="H12" s="3">
        <f t="shared" si="2"/>
        <v>1</v>
      </c>
      <c r="I12" s="3">
        <f t="shared" si="2"/>
        <v>0</v>
      </c>
      <c r="J12" s="3">
        <f t="shared" si="2"/>
        <v>0</v>
      </c>
      <c r="K12" s="3">
        <f t="shared" si="2"/>
        <v>4</v>
      </c>
      <c r="L12" s="3">
        <f t="shared" si="2"/>
        <v>0</v>
      </c>
      <c r="M12" s="3">
        <f t="shared" si="2"/>
        <v>41</v>
      </c>
      <c r="N12" s="3">
        <f t="shared" si="2"/>
        <v>3</v>
      </c>
      <c r="O12" s="3">
        <f t="shared" si="2"/>
        <v>2</v>
      </c>
      <c r="P12" s="3">
        <f t="shared" si="2"/>
        <v>0</v>
      </c>
      <c r="Q12" s="13">
        <v>94</v>
      </c>
      <c r="R12" s="13">
        <v>20</v>
      </c>
    </row>
    <row r="13" spans="1:18" ht="18.75" customHeight="1">
      <c r="A13" s="21"/>
      <c r="B13" s="8" t="s">
        <v>14</v>
      </c>
      <c r="C13" s="3">
        <v>199</v>
      </c>
      <c r="D13" s="3">
        <v>199</v>
      </c>
      <c r="E13" s="3">
        <v>81</v>
      </c>
      <c r="F13" s="3">
        <v>79</v>
      </c>
      <c r="G13" s="3">
        <v>2</v>
      </c>
      <c r="H13" s="3">
        <v>1</v>
      </c>
      <c r="I13" s="3">
        <v>0</v>
      </c>
      <c r="J13" s="3">
        <v>0</v>
      </c>
      <c r="K13" s="3">
        <v>3</v>
      </c>
      <c r="L13" s="3">
        <v>0</v>
      </c>
      <c r="M13" s="3">
        <v>21</v>
      </c>
      <c r="N13" s="3">
        <v>2</v>
      </c>
      <c r="O13" s="3">
        <v>0</v>
      </c>
      <c r="P13" s="3">
        <v>0</v>
      </c>
      <c r="Q13" s="14"/>
      <c r="R13" s="14"/>
    </row>
    <row r="14" spans="1:18" ht="18.75" customHeight="1">
      <c r="A14" s="22"/>
      <c r="B14" s="8" t="s">
        <v>15</v>
      </c>
      <c r="C14" s="3">
        <v>204</v>
      </c>
      <c r="D14" s="3">
        <v>204</v>
      </c>
      <c r="E14" s="3">
        <v>56</v>
      </c>
      <c r="F14" s="3">
        <v>55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20</v>
      </c>
      <c r="N14" s="3">
        <v>1</v>
      </c>
      <c r="O14" s="3">
        <v>2</v>
      </c>
      <c r="P14" s="3">
        <v>0</v>
      </c>
      <c r="Q14" s="15"/>
      <c r="R14" s="15"/>
    </row>
    <row r="15" spans="1:18" ht="18.75" customHeight="1">
      <c r="A15" s="20" t="s">
        <v>100</v>
      </c>
      <c r="B15" s="8" t="s">
        <v>13</v>
      </c>
      <c r="C15" s="3">
        <f aca="true" t="shared" si="3" ref="C15:P15">C16+C17</f>
        <v>65</v>
      </c>
      <c r="D15" s="3">
        <f>D16+D17</f>
        <v>65</v>
      </c>
      <c r="E15" s="3">
        <f t="shared" si="3"/>
        <v>43</v>
      </c>
      <c r="F15" s="3">
        <f t="shared" si="3"/>
        <v>41</v>
      </c>
      <c r="G15" s="3">
        <f t="shared" si="3"/>
        <v>0</v>
      </c>
      <c r="H15" s="3">
        <f t="shared" si="3"/>
        <v>2</v>
      </c>
      <c r="I15" s="3">
        <f t="shared" si="3"/>
        <v>0</v>
      </c>
      <c r="J15" s="3">
        <f t="shared" si="3"/>
        <v>1</v>
      </c>
      <c r="K15" s="3">
        <f t="shared" si="3"/>
        <v>2</v>
      </c>
      <c r="L15" s="3">
        <f t="shared" si="3"/>
        <v>0</v>
      </c>
      <c r="M15" s="3">
        <f t="shared" si="3"/>
        <v>27</v>
      </c>
      <c r="N15" s="3">
        <f t="shared" si="3"/>
        <v>0</v>
      </c>
      <c r="O15" s="3">
        <f t="shared" si="3"/>
        <v>0</v>
      </c>
      <c r="P15" s="3">
        <f t="shared" si="3"/>
        <v>0</v>
      </c>
      <c r="Q15" s="13">
        <v>28</v>
      </c>
      <c r="R15" s="13">
        <v>5</v>
      </c>
    </row>
    <row r="16" spans="1:18" ht="18.75" customHeight="1">
      <c r="A16" s="21"/>
      <c r="B16" s="8" t="s">
        <v>14</v>
      </c>
      <c r="C16" s="3">
        <v>35</v>
      </c>
      <c r="D16" s="3">
        <v>35</v>
      </c>
      <c r="E16" s="3">
        <v>23</v>
      </c>
      <c r="F16" s="3">
        <v>22</v>
      </c>
      <c r="G16" s="3">
        <v>0</v>
      </c>
      <c r="H16" s="3">
        <v>1</v>
      </c>
      <c r="I16" s="3">
        <v>0</v>
      </c>
      <c r="J16" s="3">
        <v>1</v>
      </c>
      <c r="K16" s="3">
        <v>2</v>
      </c>
      <c r="L16" s="3">
        <v>0</v>
      </c>
      <c r="M16" s="3">
        <v>16</v>
      </c>
      <c r="N16" s="3">
        <v>0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8" t="s">
        <v>15</v>
      </c>
      <c r="C17" s="3">
        <v>30</v>
      </c>
      <c r="D17" s="3">
        <v>30</v>
      </c>
      <c r="E17" s="3">
        <v>20</v>
      </c>
      <c r="F17" s="3">
        <v>19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11</v>
      </c>
      <c r="N17" s="3">
        <v>0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101</v>
      </c>
      <c r="B18" s="8" t="s">
        <v>13</v>
      </c>
      <c r="C18" s="3">
        <f aca="true" t="shared" si="4" ref="C18:P18">C19+C20</f>
        <v>254</v>
      </c>
      <c r="D18" s="3">
        <f>D19+D20</f>
        <v>254</v>
      </c>
      <c r="E18" s="3">
        <f t="shared" si="4"/>
        <v>105</v>
      </c>
      <c r="F18" s="3">
        <f t="shared" si="4"/>
        <v>102</v>
      </c>
      <c r="G18" s="3">
        <f t="shared" si="4"/>
        <v>1</v>
      </c>
      <c r="H18" s="3">
        <f t="shared" si="4"/>
        <v>2</v>
      </c>
      <c r="I18" s="3">
        <f t="shared" si="4"/>
        <v>0</v>
      </c>
      <c r="J18" s="3">
        <f t="shared" si="4"/>
        <v>0</v>
      </c>
      <c r="K18" s="3">
        <f t="shared" si="4"/>
        <v>6</v>
      </c>
      <c r="L18" s="3">
        <f t="shared" si="4"/>
        <v>0</v>
      </c>
      <c r="M18" s="3">
        <f t="shared" si="4"/>
        <v>56</v>
      </c>
      <c r="N18" s="3">
        <f t="shared" si="4"/>
        <v>1</v>
      </c>
      <c r="O18" s="3">
        <f t="shared" si="4"/>
        <v>0</v>
      </c>
      <c r="P18" s="3">
        <f t="shared" si="4"/>
        <v>0</v>
      </c>
      <c r="Q18" s="13">
        <v>67</v>
      </c>
      <c r="R18" s="13">
        <v>16</v>
      </c>
    </row>
    <row r="19" spans="1:18" ht="18.75" customHeight="1">
      <c r="A19" s="21"/>
      <c r="B19" s="8" t="s">
        <v>14</v>
      </c>
      <c r="C19" s="3">
        <v>122</v>
      </c>
      <c r="D19" s="3">
        <v>122</v>
      </c>
      <c r="E19" s="3">
        <v>45</v>
      </c>
      <c r="F19" s="3">
        <v>44</v>
      </c>
      <c r="G19" s="3">
        <v>0</v>
      </c>
      <c r="H19" s="3">
        <v>1</v>
      </c>
      <c r="I19" s="3">
        <v>0</v>
      </c>
      <c r="J19" s="3">
        <v>0</v>
      </c>
      <c r="K19" s="3">
        <v>2</v>
      </c>
      <c r="L19" s="3">
        <v>0</v>
      </c>
      <c r="M19" s="3">
        <v>29</v>
      </c>
      <c r="N19" s="3">
        <v>0</v>
      </c>
      <c r="O19" s="3">
        <v>0</v>
      </c>
      <c r="P19" s="3">
        <v>0</v>
      </c>
      <c r="Q19" s="14"/>
      <c r="R19" s="14"/>
    </row>
    <row r="20" spans="1:18" ht="18.75" customHeight="1">
      <c r="A20" s="22"/>
      <c r="B20" s="8" t="s">
        <v>15</v>
      </c>
      <c r="C20" s="3">
        <v>132</v>
      </c>
      <c r="D20" s="3">
        <v>132</v>
      </c>
      <c r="E20" s="3">
        <v>60</v>
      </c>
      <c r="F20" s="3">
        <v>58</v>
      </c>
      <c r="G20" s="3">
        <v>1</v>
      </c>
      <c r="H20" s="3">
        <v>1</v>
      </c>
      <c r="I20" s="3">
        <v>0</v>
      </c>
      <c r="J20" s="3">
        <v>0</v>
      </c>
      <c r="K20" s="3">
        <v>4</v>
      </c>
      <c r="L20" s="3">
        <v>0</v>
      </c>
      <c r="M20" s="3">
        <v>27</v>
      </c>
      <c r="N20" s="3">
        <v>1</v>
      </c>
      <c r="O20" s="3">
        <v>0</v>
      </c>
      <c r="P20" s="3">
        <v>0</v>
      </c>
      <c r="Q20" s="15"/>
      <c r="R20" s="15"/>
    </row>
    <row r="21" spans="1:18" ht="18.75" customHeight="1">
      <c r="A21" s="20" t="s">
        <v>102</v>
      </c>
      <c r="B21" s="8" t="s">
        <v>13</v>
      </c>
      <c r="C21" s="3">
        <f>D22+D23</f>
        <v>63</v>
      </c>
      <c r="D21" s="3">
        <v>63</v>
      </c>
      <c r="E21" s="3">
        <f>F22+F23</f>
        <v>42</v>
      </c>
      <c r="F21" s="3">
        <f aca="true" t="shared" si="5" ref="F21:P21">F22+F23</f>
        <v>42</v>
      </c>
      <c r="G21" s="3">
        <f t="shared" si="5"/>
        <v>0</v>
      </c>
      <c r="H21" s="3">
        <f t="shared" si="5"/>
        <v>0</v>
      </c>
      <c r="I21" s="3">
        <f t="shared" si="5"/>
        <v>0</v>
      </c>
      <c r="J21" s="3">
        <f t="shared" si="5"/>
        <v>0</v>
      </c>
      <c r="K21" s="3">
        <f t="shared" si="5"/>
        <v>2</v>
      </c>
      <c r="L21" s="3">
        <f t="shared" si="5"/>
        <v>0</v>
      </c>
      <c r="M21" s="3">
        <f t="shared" si="5"/>
        <v>28</v>
      </c>
      <c r="N21" s="3">
        <f t="shared" si="5"/>
        <v>0</v>
      </c>
      <c r="O21" s="3">
        <f t="shared" si="5"/>
        <v>1</v>
      </c>
      <c r="P21" s="3">
        <f t="shared" si="5"/>
        <v>0</v>
      </c>
      <c r="Q21" s="13">
        <v>26</v>
      </c>
      <c r="R21" s="13">
        <v>1</v>
      </c>
    </row>
    <row r="22" spans="1:18" ht="18.75" customHeight="1">
      <c r="A22" s="21"/>
      <c r="B22" s="8" t="s">
        <v>14</v>
      </c>
      <c r="C22" s="3">
        <v>33</v>
      </c>
      <c r="D22" s="3">
        <v>33</v>
      </c>
      <c r="E22" s="3">
        <v>20</v>
      </c>
      <c r="F22" s="3">
        <v>20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15</v>
      </c>
      <c r="N22" s="3">
        <v>0</v>
      </c>
      <c r="O22" s="3">
        <v>1</v>
      </c>
      <c r="P22" s="3">
        <v>0</v>
      </c>
      <c r="Q22" s="14"/>
      <c r="R22" s="14"/>
    </row>
    <row r="23" spans="1:18" ht="18.75" customHeight="1">
      <c r="A23" s="22"/>
      <c r="B23" s="8" t="s">
        <v>15</v>
      </c>
      <c r="C23" s="3">
        <v>30</v>
      </c>
      <c r="D23" s="3">
        <v>30</v>
      </c>
      <c r="E23" s="3">
        <v>22</v>
      </c>
      <c r="F23" s="3">
        <v>22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13</v>
      </c>
      <c r="N23" s="3">
        <v>0</v>
      </c>
      <c r="O23" s="3">
        <v>0</v>
      </c>
      <c r="P23" s="3">
        <v>0</v>
      </c>
      <c r="Q23" s="15"/>
      <c r="R23" s="15"/>
    </row>
    <row r="24" spans="1:18" ht="18.75" customHeight="1">
      <c r="A24" s="20" t="s">
        <v>103</v>
      </c>
      <c r="B24" s="8" t="s">
        <v>13</v>
      </c>
      <c r="C24" s="3">
        <f>D25+D26</f>
        <v>517</v>
      </c>
      <c r="D24" s="3">
        <v>517</v>
      </c>
      <c r="E24" s="3">
        <f aca="true" t="shared" si="6" ref="E24:P24">E25+E26</f>
        <v>149</v>
      </c>
      <c r="F24" s="3">
        <f t="shared" si="6"/>
        <v>147</v>
      </c>
      <c r="G24" s="3">
        <f t="shared" si="6"/>
        <v>0</v>
      </c>
      <c r="H24" s="3">
        <f t="shared" si="6"/>
        <v>2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47</v>
      </c>
      <c r="N24" s="3">
        <f t="shared" si="6"/>
        <v>2</v>
      </c>
      <c r="O24" s="3">
        <f t="shared" si="6"/>
        <v>0</v>
      </c>
      <c r="P24" s="3">
        <f t="shared" si="6"/>
        <v>0</v>
      </c>
      <c r="Q24" s="13">
        <v>85</v>
      </c>
      <c r="R24" s="13">
        <v>12</v>
      </c>
    </row>
    <row r="25" spans="1:18" ht="18.75" customHeight="1">
      <c r="A25" s="21"/>
      <c r="B25" s="8" t="s">
        <v>14</v>
      </c>
      <c r="C25" s="3">
        <v>257</v>
      </c>
      <c r="D25" s="3">
        <v>257</v>
      </c>
      <c r="E25" s="3">
        <v>68</v>
      </c>
      <c r="F25" s="3">
        <v>67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33</v>
      </c>
      <c r="N25" s="3">
        <v>1</v>
      </c>
      <c r="O25" s="3">
        <v>0</v>
      </c>
      <c r="P25" s="3">
        <v>0</v>
      </c>
      <c r="Q25" s="14"/>
      <c r="R25" s="14"/>
    </row>
    <row r="26" spans="1:18" ht="18.75" customHeight="1">
      <c r="A26" s="22"/>
      <c r="B26" s="8" t="s">
        <v>15</v>
      </c>
      <c r="C26" s="3">
        <v>260</v>
      </c>
      <c r="D26" s="3">
        <v>260</v>
      </c>
      <c r="E26" s="3">
        <v>81</v>
      </c>
      <c r="F26" s="3">
        <v>80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14</v>
      </c>
      <c r="N26" s="3">
        <v>1</v>
      </c>
      <c r="O26" s="3">
        <v>0</v>
      </c>
      <c r="P26" s="3">
        <v>0</v>
      </c>
      <c r="Q26" s="15"/>
      <c r="R26" s="15"/>
    </row>
    <row r="27" spans="1:18" ht="18.75" customHeight="1">
      <c r="A27" s="20" t="s">
        <v>104</v>
      </c>
      <c r="B27" s="8" t="s">
        <v>13</v>
      </c>
      <c r="C27" s="3">
        <f>D28+D29</f>
        <v>34</v>
      </c>
      <c r="D27" s="3">
        <v>34</v>
      </c>
      <c r="E27" s="3">
        <f aca="true" t="shared" si="7" ref="E27:P27">E28+E29</f>
        <v>50</v>
      </c>
      <c r="F27" s="3">
        <f t="shared" si="7"/>
        <v>47</v>
      </c>
      <c r="G27" s="3">
        <f t="shared" si="7"/>
        <v>1</v>
      </c>
      <c r="H27" s="3">
        <f t="shared" si="7"/>
        <v>2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10</v>
      </c>
      <c r="N27" s="3">
        <f t="shared" si="7"/>
        <v>1</v>
      </c>
      <c r="O27" s="3">
        <f t="shared" si="7"/>
        <v>0</v>
      </c>
      <c r="P27" s="3">
        <f t="shared" si="7"/>
        <v>1</v>
      </c>
      <c r="Q27" s="13">
        <v>27</v>
      </c>
      <c r="R27" s="13">
        <v>5</v>
      </c>
    </row>
    <row r="28" spans="1:18" ht="18.75" customHeight="1">
      <c r="A28" s="21"/>
      <c r="B28" s="8" t="s">
        <v>14</v>
      </c>
      <c r="C28" s="3">
        <v>17</v>
      </c>
      <c r="D28" s="3">
        <v>17</v>
      </c>
      <c r="E28" s="3">
        <v>22</v>
      </c>
      <c r="F28" s="3">
        <v>21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6</v>
      </c>
      <c r="N28" s="3">
        <v>1</v>
      </c>
      <c r="O28" s="3">
        <v>0</v>
      </c>
      <c r="P28" s="3">
        <v>1</v>
      </c>
      <c r="Q28" s="14"/>
      <c r="R28" s="14"/>
    </row>
    <row r="29" spans="1:18" ht="19.5" customHeight="1">
      <c r="A29" s="22"/>
      <c r="B29" s="8" t="s">
        <v>15</v>
      </c>
      <c r="C29" s="3">
        <v>17</v>
      </c>
      <c r="D29" s="3">
        <v>17</v>
      </c>
      <c r="E29" s="3">
        <v>28</v>
      </c>
      <c r="F29" s="3">
        <v>26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15"/>
      <c r="R29" s="15"/>
    </row>
    <row r="30" spans="1:18" ht="51" customHeight="1">
      <c r="A30" s="9" t="s">
        <v>107</v>
      </c>
      <c r="B30" s="42" t="s">
        <v>22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sheetProtection/>
  <mergeCells count="43">
    <mergeCell ref="Q21:Q23"/>
    <mergeCell ref="R21:R23"/>
    <mergeCell ref="Q24:Q26"/>
    <mergeCell ref="R24:R26"/>
    <mergeCell ref="Q27:Q29"/>
    <mergeCell ref="R27:R29"/>
    <mergeCell ref="Q12:Q14"/>
    <mergeCell ref="R12:R14"/>
    <mergeCell ref="Q15:Q17"/>
    <mergeCell ref="R15:R17"/>
    <mergeCell ref="Q18:Q20"/>
    <mergeCell ref="R18:R20"/>
    <mergeCell ref="K3:K5"/>
    <mergeCell ref="O3:O5"/>
    <mergeCell ref="J3:J5"/>
    <mergeCell ref="Q6:Q8"/>
    <mergeCell ref="R6:R8"/>
    <mergeCell ref="Q9:Q11"/>
    <mergeCell ref="R9:R11"/>
    <mergeCell ref="P3:P5"/>
    <mergeCell ref="Q3:Q5"/>
    <mergeCell ref="R3:R5"/>
    <mergeCell ref="M3:M5"/>
    <mergeCell ref="N3:N5"/>
    <mergeCell ref="L3:L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H1">
      <selection activeCell="D15" sqref="D15:D17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52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61</v>
      </c>
      <c r="B3" s="16" t="s">
        <v>64</v>
      </c>
      <c r="C3" s="16" t="s">
        <v>62</v>
      </c>
      <c r="D3" s="16" t="s">
        <v>63</v>
      </c>
      <c r="E3" s="16" t="s">
        <v>65</v>
      </c>
      <c r="F3" s="32" t="s">
        <v>66</v>
      </c>
      <c r="G3" s="23" t="s">
        <v>68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75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67</v>
      </c>
      <c r="H4" s="28" t="s">
        <v>69</v>
      </c>
      <c r="I4" s="18" t="s">
        <v>77</v>
      </c>
      <c r="J4" s="18"/>
      <c r="K4" s="18"/>
      <c r="L4" s="18"/>
      <c r="M4" s="16" t="s">
        <v>35</v>
      </c>
      <c r="N4" s="26" t="s">
        <v>36</v>
      </c>
      <c r="O4" s="16" t="s">
        <v>72</v>
      </c>
      <c r="P4" s="16" t="s">
        <v>73</v>
      </c>
      <c r="Q4" s="28" t="s">
        <v>67</v>
      </c>
      <c r="R4" s="16" t="s">
        <v>74</v>
      </c>
      <c r="S4" s="18" t="s">
        <v>76</v>
      </c>
      <c r="T4" s="18"/>
      <c r="U4" s="18"/>
      <c r="V4" s="18"/>
      <c r="W4" s="16" t="s">
        <v>37</v>
      </c>
      <c r="X4" s="26" t="s">
        <v>38</v>
      </c>
      <c r="Y4" s="16" t="s">
        <v>78</v>
      </c>
      <c r="Z4" s="16" t="s">
        <v>79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70</v>
      </c>
      <c r="J5" s="11" t="s">
        <v>71</v>
      </c>
      <c r="K5" s="12" t="s">
        <v>3</v>
      </c>
      <c r="L5" s="12" t="s">
        <v>34</v>
      </c>
      <c r="M5" s="17"/>
      <c r="N5" s="27"/>
      <c r="O5" s="17"/>
      <c r="P5" s="17"/>
      <c r="Q5" s="29"/>
      <c r="R5" s="17"/>
      <c r="S5" s="11" t="s">
        <v>70</v>
      </c>
      <c r="T5" s="11" t="s">
        <v>71</v>
      </c>
      <c r="U5" s="12" t="s">
        <v>3</v>
      </c>
      <c r="V5" s="12" t="s">
        <v>34</v>
      </c>
      <c r="W5" s="17"/>
      <c r="X5" s="27"/>
      <c r="Y5" s="17"/>
      <c r="Z5" s="17"/>
      <c r="AA5" s="6"/>
    </row>
    <row r="6" spans="1:26" ht="21" customHeight="1">
      <c r="A6" s="20" t="s">
        <v>97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210862</v>
      </c>
      <c r="E6" s="8" t="s">
        <v>4</v>
      </c>
      <c r="F6" s="3">
        <f aca="true" t="shared" si="0" ref="F6:Z6">F7+F8</f>
        <v>712172</v>
      </c>
      <c r="G6" s="3">
        <f t="shared" si="0"/>
        <v>5971</v>
      </c>
      <c r="H6" s="3">
        <f t="shared" si="0"/>
        <v>219</v>
      </c>
      <c r="I6" s="3">
        <f t="shared" si="0"/>
        <v>126</v>
      </c>
      <c r="J6" s="3">
        <f t="shared" si="0"/>
        <v>164</v>
      </c>
      <c r="K6" s="3">
        <f t="shared" si="0"/>
        <v>0</v>
      </c>
      <c r="L6" s="3">
        <f t="shared" si="0"/>
        <v>3</v>
      </c>
      <c r="M6" s="3">
        <f t="shared" si="0"/>
        <v>2530</v>
      </c>
      <c r="N6" s="3">
        <f t="shared" si="0"/>
        <v>2929</v>
      </c>
      <c r="O6" s="3">
        <f t="shared" si="0"/>
        <v>0</v>
      </c>
      <c r="P6" s="3">
        <f t="shared" si="0"/>
        <v>0</v>
      </c>
      <c r="Q6" s="3">
        <f t="shared" si="0"/>
        <v>6070</v>
      </c>
      <c r="R6" s="3">
        <f t="shared" si="0"/>
        <v>437</v>
      </c>
      <c r="S6" s="3">
        <f t="shared" si="0"/>
        <v>157</v>
      </c>
      <c r="T6" s="3">
        <f t="shared" si="0"/>
        <v>177</v>
      </c>
      <c r="U6" s="3">
        <f t="shared" si="0"/>
        <v>0</v>
      </c>
      <c r="V6" s="3">
        <f t="shared" si="0"/>
        <v>0</v>
      </c>
      <c r="W6" s="3">
        <f t="shared" si="0"/>
        <v>2314</v>
      </c>
      <c r="X6" s="3">
        <f t="shared" si="0"/>
        <v>2985</v>
      </c>
      <c r="Y6" s="3">
        <f t="shared" si="0"/>
        <v>0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5</v>
      </c>
      <c r="F7" s="3">
        <v>361417</v>
      </c>
      <c r="G7" s="3">
        <v>2581</v>
      </c>
      <c r="H7" s="4">
        <v>88</v>
      </c>
      <c r="I7" s="4">
        <v>60</v>
      </c>
      <c r="J7" s="4">
        <v>64</v>
      </c>
      <c r="K7" s="4">
        <v>0</v>
      </c>
      <c r="L7" s="4">
        <v>2</v>
      </c>
      <c r="M7" s="4">
        <v>1074</v>
      </c>
      <c r="N7" s="4">
        <v>1293</v>
      </c>
      <c r="O7" s="4">
        <v>0</v>
      </c>
      <c r="P7" s="4">
        <v>0</v>
      </c>
      <c r="Q7" s="4">
        <v>2680</v>
      </c>
      <c r="R7" s="4">
        <v>183</v>
      </c>
      <c r="S7" s="4">
        <v>72</v>
      </c>
      <c r="T7" s="4">
        <v>79</v>
      </c>
      <c r="U7" s="4">
        <v>0</v>
      </c>
      <c r="V7" s="4">
        <v>0</v>
      </c>
      <c r="W7" s="4">
        <v>1031</v>
      </c>
      <c r="X7" s="4">
        <v>1315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6</v>
      </c>
      <c r="F8" s="3">
        <v>350755</v>
      </c>
      <c r="G8" s="3">
        <v>3390</v>
      </c>
      <c r="H8" s="4">
        <v>131</v>
      </c>
      <c r="I8" s="4">
        <v>66</v>
      </c>
      <c r="J8" s="4">
        <v>100</v>
      </c>
      <c r="K8" s="4">
        <v>0</v>
      </c>
      <c r="L8" s="4">
        <v>1</v>
      </c>
      <c r="M8" s="4">
        <v>1456</v>
      </c>
      <c r="N8" s="4">
        <v>1636</v>
      </c>
      <c r="O8" s="4">
        <v>0</v>
      </c>
      <c r="P8" s="4">
        <v>0</v>
      </c>
      <c r="Q8" s="4">
        <v>3390</v>
      </c>
      <c r="R8" s="4">
        <v>254</v>
      </c>
      <c r="S8" s="4">
        <v>85</v>
      </c>
      <c r="T8" s="4">
        <v>98</v>
      </c>
      <c r="U8" s="4">
        <v>0</v>
      </c>
      <c r="V8" s="4">
        <v>0</v>
      </c>
      <c r="W8" s="4">
        <v>1283</v>
      </c>
      <c r="X8" s="4">
        <v>1670</v>
      </c>
      <c r="Y8" s="4">
        <v>0</v>
      </c>
      <c r="Z8" s="4">
        <v>0</v>
      </c>
    </row>
    <row r="9" spans="1:26" ht="21" customHeight="1">
      <c r="A9" s="20" t="s">
        <v>98</v>
      </c>
      <c r="B9" s="13">
        <v>45</v>
      </c>
      <c r="C9" s="13">
        <v>1075</v>
      </c>
      <c r="D9" s="13">
        <v>53277</v>
      </c>
      <c r="E9" s="8" t="s">
        <v>4</v>
      </c>
      <c r="F9" s="3">
        <f>F10+F11</f>
        <v>170571</v>
      </c>
      <c r="G9" s="3">
        <f>G10+G11</f>
        <v>1661</v>
      </c>
      <c r="H9" s="3">
        <f aca="true" t="shared" si="1" ref="H9:Z9">H10+H11</f>
        <v>63</v>
      </c>
      <c r="I9" s="3">
        <f t="shared" si="1"/>
        <v>34</v>
      </c>
      <c r="J9" s="3">
        <f t="shared" si="1"/>
        <v>48</v>
      </c>
      <c r="K9" s="3">
        <f t="shared" si="1"/>
        <v>0</v>
      </c>
      <c r="L9" s="3">
        <f t="shared" si="1"/>
        <v>0</v>
      </c>
      <c r="M9" s="3">
        <f t="shared" si="1"/>
        <v>964</v>
      </c>
      <c r="N9" s="3">
        <f t="shared" si="1"/>
        <v>552</v>
      </c>
      <c r="O9" s="3">
        <f t="shared" si="1"/>
        <v>0</v>
      </c>
      <c r="P9" s="3">
        <f t="shared" si="1"/>
        <v>0</v>
      </c>
      <c r="Q9" s="3">
        <f t="shared" si="1"/>
        <v>1490</v>
      </c>
      <c r="R9" s="3">
        <f t="shared" si="1"/>
        <v>142</v>
      </c>
      <c r="S9" s="3">
        <f t="shared" si="1"/>
        <v>34</v>
      </c>
      <c r="T9" s="3">
        <f t="shared" si="1"/>
        <v>65</v>
      </c>
      <c r="U9" s="3">
        <f t="shared" si="1"/>
        <v>0</v>
      </c>
      <c r="V9" s="3">
        <f t="shared" si="1"/>
        <v>0</v>
      </c>
      <c r="W9" s="3">
        <f t="shared" si="1"/>
        <v>802</v>
      </c>
      <c r="X9" s="3">
        <f t="shared" si="1"/>
        <v>447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5</v>
      </c>
      <c r="F10" s="3">
        <v>85514</v>
      </c>
      <c r="G10" s="3">
        <v>671</v>
      </c>
      <c r="H10" s="3">
        <v>26</v>
      </c>
      <c r="I10" s="3">
        <v>15</v>
      </c>
      <c r="J10" s="3">
        <v>21</v>
      </c>
      <c r="K10" s="3">
        <v>0</v>
      </c>
      <c r="L10" s="3">
        <v>0</v>
      </c>
      <c r="M10" s="3">
        <v>389</v>
      </c>
      <c r="N10" s="3">
        <v>220</v>
      </c>
      <c r="O10" s="3">
        <v>0</v>
      </c>
      <c r="P10" s="3">
        <v>0</v>
      </c>
      <c r="Q10" s="3">
        <v>685</v>
      </c>
      <c r="R10" s="3">
        <v>57</v>
      </c>
      <c r="S10" s="3">
        <v>20</v>
      </c>
      <c r="T10" s="3">
        <v>30</v>
      </c>
      <c r="U10" s="3">
        <v>0</v>
      </c>
      <c r="V10" s="3">
        <v>0</v>
      </c>
      <c r="W10" s="3">
        <v>377</v>
      </c>
      <c r="X10" s="3">
        <v>201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6</v>
      </c>
      <c r="F11" s="3">
        <v>85057</v>
      </c>
      <c r="G11" s="3">
        <v>990</v>
      </c>
      <c r="H11" s="3">
        <v>37</v>
      </c>
      <c r="I11" s="3">
        <v>19</v>
      </c>
      <c r="J11" s="3">
        <v>27</v>
      </c>
      <c r="K11" s="3">
        <v>0</v>
      </c>
      <c r="L11" s="3">
        <v>0</v>
      </c>
      <c r="M11" s="3">
        <v>575</v>
      </c>
      <c r="N11" s="3">
        <v>332</v>
      </c>
      <c r="O11" s="3">
        <v>0</v>
      </c>
      <c r="P11" s="3">
        <v>0</v>
      </c>
      <c r="Q11" s="3">
        <v>805</v>
      </c>
      <c r="R11" s="3">
        <v>85</v>
      </c>
      <c r="S11" s="3">
        <v>14</v>
      </c>
      <c r="T11" s="3">
        <v>35</v>
      </c>
      <c r="U11" s="3">
        <v>0</v>
      </c>
      <c r="V11" s="3">
        <v>0</v>
      </c>
      <c r="W11" s="3">
        <v>425</v>
      </c>
      <c r="X11" s="3">
        <v>246</v>
      </c>
      <c r="Y11" s="3">
        <v>0</v>
      </c>
      <c r="Z11" s="3">
        <v>0</v>
      </c>
    </row>
    <row r="12" spans="1:26" ht="21" customHeight="1">
      <c r="A12" s="20" t="s">
        <v>99</v>
      </c>
      <c r="B12" s="13">
        <v>43</v>
      </c>
      <c r="C12" s="13">
        <v>859</v>
      </c>
      <c r="D12" s="13">
        <v>40093</v>
      </c>
      <c r="E12" s="8" t="s">
        <v>4</v>
      </c>
      <c r="F12" s="3">
        <f aca="true" t="shared" si="2" ref="F12:Z12">F13+F14</f>
        <v>137343</v>
      </c>
      <c r="G12" s="3">
        <f t="shared" si="2"/>
        <v>823</v>
      </c>
      <c r="H12" s="3">
        <f t="shared" si="2"/>
        <v>37</v>
      </c>
      <c r="I12" s="3">
        <f t="shared" si="2"/>
        <v>16</v>
      </c>
      <c r="J12" s="3">
        <f t="shared" si="2"/>
        <v>27</v>
      </c>
      <c r="K12" s="3">
        <f t="shared" si="2"/>
        <v>0</v>
      </c>
      <c r="L12" s="3">
        <f t="shared" si="2"/>
        <v>0</v>
      </c>
      <c r="M12" s="3">
        <f t="shared" si="2"/>
        <v>302</v>
      </c>
      <c r="N12" s="3">
        <f t="shared" si="2"/>
        <v>441</v>
      </c>
      <c r="O12" s="3">
        <f t="shared" si="2"/>
        <v>0</v>
      </c>
      <c r="P12" s="3">
        <f t="shared" si="2"/>
        <v>0</v>
      </c>
      <c r="Q12" s="3">
        <f t="shared" si="2"/>
        <v>1046</v>
      </c>
      <c r="R12" s="3">
        <f t="shared" si="2"/>
        <v>60</v>
      </c>
      <c r="S12" s="3">
        <f t="shared" si="2"/>
        <v>33</v>
      </c>
      <c r="T12" s="3">
        <f t="shared" si="2"/>
        <v>19</v>
      </c>
      <c r="U12" s="3">
        <f t="shared" si="2"/>
        <v>0</v>
      </c>
      <c r="V12" s="3">
        <f t="shared" si="2"/>
        <v>0</v>
      </c>
      <c r="W12" s="3">
        <f t="shared" si="2"/>
        <v>356</v>
      </c>
      <c r="X12" s="3">
        <f t="shared" si="2"/>
        <v>578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5</v>
      </c>
      <c r="F13" s="3">
        <v>70493</v>
      </c>
      <c r="G13" s="3">
        <v>353</v>
      </c>
      <c r="H13" s="3">
        <v>12</v>
      </c>
      <c r="I13" s="3">
        <v>6</v>
      </c>
      <c r="J13" s="3">
        <v>13</v>
      </c>
      <c r="K13" s="3">
        <v>0</v>
      </c>
      <c r="L13" s="3">
        <v>0</v>
      </c>
      <c r="M13" s="3">
        <v>128</v>
      </c>
      <c r="N13" s="3">
        <v>194</v>
      </c>
      <c r="O13" s="3">
        <v>0</v>
      </c>
      <c r="P13" s="3">
        <v>0</v>
      </c>
      <c r="Q13" s="3">
        <v>433</v>
      </c>
      <c r="R13" s="3">
        <v>26</v>
      </c>
      <c r="S13" s="3">
        <v>12</v>
      </c>
      <c r="T13" s="3">
        <v>7</v>
      </c>
      <c r="U13" s="3">
        <v>0</v>
      </c>
      <c r="V13" s="3">
        <v>0</v>
      </c>
      <c r="W13" s="3">
        <v>139</v>
      </c>
      <c r="X13" s="3">
        <v>249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6</v>
      </c>
      <c r="F14" s="3">
        <v>66850</v>
      </c>
      <c r="G14" s="3">
        <v>470</v>
      </c>
      <c r="H14" s="3">
        <v>25</v>
      </c>
      <c r="I14" s="3">
        <v>10</v>
      </c>
      <c r="J14" s="3">
        <v>14</v>
      </c>
      <c r="K14" s="3">
        <v>0</v>
      </c>
      <c r="L14" s="3">
        <v>0</v>
      </c>
      <c r="M14" s="3">
        <v>174</v>
      </c>
      <c r="N14" s="3">
        <v>247</v>
      </c>
      <c r="O14" s="3">
        <v>0</v>
      </c>
      <c r="P14" s="3">
        <v>0</v>
      </c>
      <c r="Q14" s="3">
        <v>613</v>
      </c>
      <c r="R14" s="3">
        <v>34</v>
      </c>
      <c r="S14" s="3">
        <v>21</v>
      </c>
      <c r="T14" s="3">
        <v>12</v>
      </c>
      <c r="U14" s="3">
        <v>0</v>
      </c>
      <c r="V14" s="3">
        <v>0</v>
      </c>
      <c r="W14" s="3">
        <v>217</v>
      </c>
      <c r="X14" s="3">
        <v>329</v>
      </c>
      <c r="Y14" s="3">
        <v>0</v>
      </c>
      <c r="Z14" s="3">
        <v>0</v>
      </c>
    </row>
    <row r="15" spans="1:26" ht="21" customHeight="1">
      <c r="A15" s="20" t="s">
        <v>100</v>
      </c>
      <c r="B15" s="13">
        <v>30</v>
      </c>
      <c r="C15" s="13">
        <v>550</v>
      </c>
      <c r="D15" s="13">
        <v>13877</v>
      </c>
      <c r="E15" s="8" t="s">
        <v>4</v>
      </c>
      <c r="F15" s="3">
        <f aca="true" t="shared" si="3" ref="F15:Z15">F16+F17</f>
        <v>46098</v>
      </c>
      <c r="G15" s="3">
        <f t="shared" si="3"/>
        <v>435</v>
      </c>
      <c r="H15" s="3">
        <f t="shared" si="3"/>
        <v>25</v>
      </c>
      <c r="I15" s="3">
        <f t="shared" si="3"/>
        <v>6</v>
      </c>
      <c r="J15" s="3">
        <f t="shared" si="3"/>
        <v>13</v>
      </c>
      <c r="K15" s="3">
        <f t="shared" si="3"/>
        <v>0</v>
      </c>
      <c r="L15" s="3">
        <f t="shared" si="3"/>
        <v>0</v>
      </c>
      <c r="M15" s="3">
        <f t="shared" si="3"/>
        <v>111</v>
      </c>
      <c r="N15" s="3">
        <f t="shared" si="3"/>
        <v>280</v>
      </c>
      <c r="O15" s="3">
        <f t="shared" si="3"/>
        <v>0</v>
      </c>
      <c r="P15" s="3">
        <f t="shared" si="3"/>
        <v>0</v>
      </c>
      <c r="Q15" s="3">
        <f t="shared" si="3"/>
        <v>518</v>
      </c>
      <c r="R15" s="3">
        <f t="shared" si="3"/>
        <v>51</v>
      </c>
      <c r="S15" s="3">
        <f t="shared" si="3"/>
        <v>12</v>
      </c>
      <c r="T15" s="3">
        <f t="shared" si="3"/>
        <v>10</v>
      </c>
      <c r="U15" s="3">
        <f t="shared" si="3"/>
        <v>0</v>
      </c>
      <c r="V15" s="3">
        <f t="shared" si="3"/>
        <v>0</v>
      </c>
      <c r="W15" s="3">
        <f t="shared" si="3"/>
        <v>111</v>
      </c>
      <c r="X15" s="3">
        <f t="shared" si="3"/>
        <v>334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5</v>
      </c>
      <c r="F16" s="3">
        <v>23545</v>
      </c>
      <c r="G16" s="3">
        <v>190</v>
      </c>
      <c r="H16" s="3">
        <v>10</v>
      </c>
      <c r="I16" s="3">
        <v>3</v>
      </c>
      <c r="J16" s="3">
        <v>7</v>
      </c>
      <c r="K16" s="3">
        <v>0</v>
      </c>
      <c r="L16" s="3">
        <v>0</v>
      </c>
      <c r="M16" s="3">
        <v>43</v>
      </c>
      <c r="N16" s="3">
        <v>127</v>
      </c>
      <c r="O16" s="3">
        <v>0</v>
      </c>
      <c r="P16" s="3">
        <v>0</v>
      </c>
      <c r="Q16" s="3">
        <v>212</v>
      </c>
      <c r="R16" s="3">
        <v>16</v>
      </c>
      <c r="S16" s="3">
        <v>6</v>
      </c>
      <c r="T16" s="3">
        <v>7</v>
      </c>
      <c r="U16" s="3">
        <v>0</v>
      </c>
      <c r="V16" s="3">
        <v>0</v>
      </c>
      <c r="W16" s="3">
        <v>45</v>
      </c>
      <c r="X16" s="3">
        <v>138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6</v>
      </c>
      <c r="F17" s="3">
        <v>22553</v>
      </c>
      <c r="G17" s="3">
        <v>245</v>
      </c>
      <c r="H17" s="3">
        <v>15</v>
      </c>
      <c r="I17" s="3">
        <v>3</v>
      </c>
      <c r="J17" s="3">
        <v>6</v>
      </c>
      <c r="K17" s="3">
        <v>0</v>
      </c>
      <c r="L17" s="3">
        <v>0</v>
      </c>
      <c r="M17" s="3">
        <v>68</v>
      </c>
      <c r="N17" s="3">
        <v>153</v>
      </c>
      <c r="O17" s="3">
        <v>0</v>
      </c>
      <c r="P17" s="3">
        <v>0</v>
      </c>
      <c r="Q17" s="3">
        <v>306</v>
      </c>
      <c r="R17" s="3">
        <v>35</v>
      </c>
      <c r="S17" s="3">
        <v>6</v>
      </c>
      <c r="T17" s="3">
        <v>3</v>
      </c>
      <c r="U17" s="3">
        <v>0</v>
      </c>
      <c r="V17" s="3">
        <v>0</v>
      </c>
      <c r="W17" s="3">
        <v>66</v>
      </c>
      <c r="X17" s="3">
        <v>196</v>
      </c>
      <c r="Y17" s="3">
        <v>0</v>
      </c>
      <c r="Z17" s="3">
        <v>0</v>
      </c>
    </row>
    <row r="18" spans="1:26" ht="21" customHeight="1">
      <c r="A18" s="20" t="s">
        <v>101</v>
      </c>
      <c r="B18" s="13">
        <v>46</v>
      </c>
      <c r="C18" s="13">
        <v>943</v>
      </c>
      <c r="D18" s="13">
        <v>36581</v>
      </c>
      <c r="E18" s="8" t="s">
        <v>4</v>
      </c>
      <c r="F18" s="3">
        <f aca="true" t="shared" si="4" ref="F18:Z18">F19+F20</f>
        <v>120384</v>
      </c>
      <c r="G18" s="3">
        <f t="shared" si="4"/>
        <v>965</v>
      </c>
      <c r="H18" s="3">
        <f t="shared" si="4"/>
        <v>32</v>
      </c>
      <c r="I18" s="3">
        <f t="shared" si="4"/>
        <v>15</v>
      </c>
      <c r="J18" s="3">
        <f t="shared" si="4"/>
        <v>27</v>
      </c>
      <c r="K18" s="3">
        <f t="shared" si="4"/>
        <v>0</v>
      </c>
      <c r="L18" s="3">
        <f t="shared" si="4"/>
        <v>0</v>
      </c>
      <c r="M18" s="3">
        <f t="shared" si="4"/>
        <v>414</v>
      </c>
      <c r="N18" s="3">
        <f t="shared" si="4"/>
        <v>477</v>
      </c>
      <c r="O18" s="3">
        <f t="shared" si="4"/>
        <v>0</v>
      </c>
      <c r="P18" s="3">
        <f t="shared" si="4"/>
        <v>0</v>
      </c>
      <c r="Q18" s="3">
        <f t="shared" si="4"/>
        <v>1215</v>
      </c>
      <c r="R18" s="3">
        <f t="shared" si="4"/>
        <v>57</v>
      </c>
      <c r="S18" s="3">
        <f t="shared" si="4"/>
        <v>27</v>
      </c>
      <c r="T18" s="3">
        <f t="shared" si="4"/>
        <v>31</v>
      </c>
      <c r="U18" s="3">
        <v>0</v>
      </c>
      <c r="V18" s="3">
        <f t="shared" si="4"/>
        <v>0</v>
      </c>
      <c r="W18" s="3">
        <f t="shared" si="4"/>
        <v>442</v>
      </c>
      <c r="X18" s="3">
        <f t="shared" si="4"/>
        <v>658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5</v>
      </c>
      <c r="F19" s="3">
        <v>61356</v>
      </c>
      <c r="G19" s="3">
        <v>413</v>
      </c>
      <c r="H19" s="3">
        <v>10</v>
      </c>
      <c r="I19" s="3">
        <v>6</v>
      </c>
      <c r="J19" s="3">
        <v>6</v>
      </c>
      <c r="K19" s="3">
        <v>0</v>
      </c>
      <c r="L19" s="3">
        <v>0</v>
      </c>
      <c r="M19" s="3">
        <v>179</v>
      </c>
      <c r="N19" s="3">
        <v>212</v>
      </c>
      <c r="O19" s="3">
        <v>0</v>
      </c>
      <c r="P19" s="3">
        <v>0</v>
      </c>
      <c r="Q19" s="3">
        <v>569</v>
      </c>
      <c r="R19" s="3">
        <v>27</v>
      </c>
      <c r="S19" s="3">
        <v>16</v>
      </c>
      <c r="T19" s="3">
        <v>16</v>
      </c>
      <c r="U19" s="3">
        <v>0</v>
      </c>
      <c r="V19" s="3">
        <v>0</v>
      </c>
      <c r="W19" s="3">
        <v>201</v>
      </c>
      <c r="X19" s="3">
        <v>309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6</v>
      </c>
      <c r="F20" s="3">
        <v>59028</v>
      </c>
      <c r="G20" s="3">
        <v>552</v>
      </c>
      <c r="H20" s="3">
        <v>22</v>
      </c>
      <c r="I20" s="3">
        <v>9</v>
      </c>
      <c r="J20" s="3">
        <v>21</v>
      </c>
      <c r="K20" s="3">
        <v>0</v>
      </c>
      <c r="L20" s="3">
        <v>0</v>
      </c>
      <c r="M20" s="3">
        <v>235</v>
      </c>
      <c r="N20" s="3">
        <v>265</v>
      </c>
      <c r="O20" s="3">
        <v>0</v>
      </c>
      <c r="P20" s="3">
        <v>0</v>
      </c>
      <c r="Q20" s="3">
        <v>646</v>
      </c>
      <c r="R20" s="3">
        <v>30</v>
      </c>
      <c r="S20" s="3">
        <v>11</v>
      </c>
      <c r="T20" s="3">
        <v>15</v>
      </c>
      <c r="U20" s="3">
        <v>0</v>
      </c>
      <c r="V20" s="3">
        <v>0</v>
      </c>
      <c r="W20" s="3">
        <v>241</v>
      </c>
      <c r="X20" s="3">
        <v>349</v>
      </c>
      <c r="Y20" s="3">
        <v>0</v>
      </c>
      <c r="Z20" s="3">
        <v>0</v>
      </c>
    </row>
    <row r="21" spans="1:26" ht="21" customHeight="1">
      <c r="A21" s="20" t="s">
        <v>102</v>
      </c>
      <c r="B21" s="13">
        <v>34</v>
      </c>
      <c r="C21" s="13">
        <v>498</v>
      </c>
      <c r="D21" s="13">
        <v>16058</v>
      </c>
      <c r="E21" s="8" t="s">
        <v>4</v>
      </c>
      <c r="F21" s="3">
        <f>F22+F23</f>
        <v>50707</v>
      </c>
      <c r="G21" s="3">
        <f>G22+G23</f>
        <v>517</v>
      </c>
      <c r="H21" s="3">
        <f aca="true" t="shared" si="5" ref="H21:Z21">H22+H23</f>
        <v>31</v>
      </c>
      <c r="I21" s="3">
        <f t="shared" si="5"/>
        <v>22</v>
      </c>
      <c r="J21" s="3">
        <f t="shared" si="5"/>
        <v>12</v>
      </c>
      <c r="K21" s="3">
        <v>0</v>
      </c>
      <c r="L21" s="3">
        <f t="shared" si="5"/>
        <v>0</v>
      </c>
      <c r="M21" s="3">
        <f t="shared" si="5"/>
        <v>106</v>
      </c>
      <c r="N21" s="3">
        <f t="shared" si="5"/>
        <v>346</v>
      </c>
      <c r="O21" s="3">
        <f t="shared" si="5"/>
        <v>0</v>
      </c>
      <c r="P21" s="3">
        <f t="shared" si="5"/>
        <v>0</v>
      </c>
      <c r="Q21" s="3">
        <f t="shared" si="5"/>
        <v>677</v>
      </c>
      <c r="R21" s="3">
        <f t="shared" si="5"/>
        <v>86</v>
      </c>
      <c r="S21" s="3">
        <f t="shared" si="5"/>
        <v>27</v>
      </c>
      <c r="T21" s="3">
        <f t="shared" si="5"/>
        <v>16</v>
      </c>
      <c r="U21" s="3">
        <f t="shared" si="5"/>
        <v>0</v>
      </c>
      <c r="V21" s="3">
        <f t="shared" si="5"/>
        <v>0</v>
      </c>
      <c r="W21" s="3">
        <f t="shared" si="5"/>
        <v>124</v>
      </c>
      <c r="X21" s="3">
        <f t="shared" si="5"/>
        <v>424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5</v>
      </c>
      <c r="F22" s="3">
        <v>24340</v>
      </c>
      <c r="G22" s="3">
        <v>210</v>
      </c>
      <c r="H22" s="3">
        <v>12</v>
      </c>
      <c r="I22" s="3">
        <v>11</v>
      </c>
      <c r="J22" s="3">
        <v>2</v>
      </c>
      <c r="K22" s="3">
        <v>0</v>
      </c>
      <c r="L22" s="3">
        <v>0</v>
      </c>
      <c r="M22" s="3">
        <v>45</v>
      </c>
      <c r="N22" s="3">
        <v>140</v>
      </c>
      <c r="O22" s="3">
        <v>0</v>
      </c>
      <c r="P22" s="3">
        <v>0</v>
      </c>
      <c r="Q22" s="3">
        <v>303</v>
      </c>
      <c r="R22" s="3">
        <v>37</v>
      </c>
      <c r="S22" s="3">
        <v>9</v>
      </c>
      <c r="T22" s="3">
        <v>7</v>
      </c>
      <c r="U22" s="3">
        <v>0</v>
      </c>
      <c r="V22" s="3">
        <v>0</v>
      </c>
      <c r="W22" s="3">
        <v>63</v>
      </c>
      <c r="X22" s="3">
        <v>187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6</v>
      </c>
      <c r="F23" s="3">
        <v>26367</v>
      </c>
      <c r="G23" s="3">
        <v>307</v>
      </c>
      <c r="H23" s="3">
        <v>19</v>
      </c>
      <c r="I23" s="3">
        <v>11</v>
      </c>
      <c r="J23" s="3">
        <v>10</v>
      </c>
      <c r="K23" s="3">
        <v>0</v>
      </c>
      <c r="L23" s="3">
        <v>0</v>
      </c>
      <c r="M23" s="3">
        <v>61</v>
      </c>
      <c r="N23" s="3">
        <v>206</v>
      </c>
      <c r="O23" s="3">
        <v>0</v>
      </c>
      <c r="P23" s="3">
        <v>0</v>
      </c>
      <c r="Q23" s="3">
        <v>374</v>
      </c>
      <c r="R23" s="3">
        <v>49</v>
      </c>
      <c r="S23" s="3">
        <v>18</v>
      </c>
      <c r="T23" s="3">
        <v>9</v>
      </c>
      <c r="U23" s="3">
        <v>0</v>
      </c>
      <c r="V23" s="3">
        <v>0</v>
      </c>
      <c r="W23" s="3">
        <v>61</v>
      </c>
      <c r="X23" s="3">
        <v>237</v>
      </c>
      <c r="Y23" s="3">
        <v>0</v>
      </c>
      <c r="Z23" s="3">
        <v>0</v>
      </c>
    </row>
    <row r="24" spans="1:26" ht="21" customHeight="1">
      <c r="A24" s="20" t="s">
        <v>103</v>
      </c>
      <c r="B24" s="13">
        <v>48</v>
      </c>
      <c r="C24" s="13">
        <v>882</v>
      </c>
      <c r="D24" s="13">
        <v>39184</v>
      </c>
      <c r="E24" s="8" t="s">
        <v>4</v>
      </c>
      <c r="F24" s="3">
        <f>F25+F26</f>
        <v>152228</v>
      </c>
      <c r="G24" s="3">
        <f>G25+G26</f>
        <v>932</v>
      </c>
      <c r="H24" s="3">
        <f aca="true" t="shared" si="6" ref="H24:Z24">H25+H26</f>
        <v>18</v>
      </c>
      <c r="I24" s="3">
        <f t="shared" si="6"/>
        <v>19</v>
      </c>
      <c r="J24" s="3">
        <f t="shared" si="6"/>
        <v>19</v>
      </c>
      <c r="K24" s="3">
        <f t="shared" si="6"/>
        <v>0</v>
      </c>
      <c r="L24" s="3">
        <f t="shared" si="6"/>
        <v>3</v>
      </c>
      <c r="M24" s="3">
        <f t="shared" si="6"/>
        <v>446</v>
      </c>
      <c r="N24" s="3">
        <f t="shared" si="6"/>
        <v>427</v>
      </c>
      <c r="O24" s="3">
        <f t="shared" si="6"/>
        <v>0</v>
      </c>
      <c r="P24" s="3">
        <f t="shared" si="6"/>
        <v>0</v>
      </c>
      <c r="Q24" s="3">
        <f t="shared" si="6"/>
        <v>805</v>
      </c>
      <c r="R24" s="3">
        <f t="shared" si="6"/>
        <v>25</v>
      </c>
      <c r="S24" s="3">
        <f t="shared" si="6"/>
        <v>9</v>
      </c>
      <c r="T24" s="3">
        <f t="shared" si="6"/>
        <v>25</v>
      </c>
      <c r="U24" s="3">
        <f t="shared" si="6"/>
        <v>0</v>
      </c>
      <c r="V24" s="3">
        <v>0</v>
      </c>
      <c r="W24" s="3">
        <f t="shared" si="6"/>
        <v>389</v>
      </c>
      <c r="X24" s="3">
        <f t="shared" si="6"/>
        <v>357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5</v>
      </c>
      <c r="F25" s="3">
        <v>78735</v>
      </c>
      <c r="G25" s="3">
        <v>432</v>
      </c>
      <c r="H25" s="3">
        <v>12</v>
      </c>
      <c r="I25" s="3">
        <v>9</v>
      </c>
      <c r="J25" s="3">
        <v>9</v>
      </c>
      <c r="K25" s="3">
        <v>0</v>
      </c>
      <c r="L25" s="3">
        <v>2</v>
      </c>
      <c r="M25" s="3">
        <v>209</v>
      </c>
      <c r="N25" s="3">
        <v>191</v>
      </c>
      <c r="O25" s="3">
        <v>0</v>
      </c>
      <c r="P25" s="3">
        <v>0</v>
      </c>
      <c r="Q25" s="3">
        <v>345</v>
      </c>
      <c r="R25" s="3">
        <v>12</v>
      </c>
      <c r="S25" s="3">
        <v>4</v>
      </c>
      <c r="T25" s="3">
        <v>7</v>
      </c>
      <c r="U25" s="3">
        <v>0</v>
      </c>
      <c r="V25" s="3">
        <v>0</v>
      </c>
      <c r="W25" s="3">
        <v>162</v>
      </c>
      <c r="X25" s="3">
        <v>160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6</v>
      </c>
      <c r="F26" s="3">
        <v>73493</v>
      </c>
      <c r="G26" s="3">
        <v>500</v>
      </c>
      <c r="H26" s="3">
        <v>6</v>
      </c>
      <c r="I26" s="3">
        <v>10</v>
      </c>
      <c r="J26" s="3">
        <v>10</v>
      </c>
      <c r="K26" s="3">
        <v>0</v>
      </c>
      <c r="L26" s="3">
        <v>1</v>
      </c>
      <c r="M26" s="3">
        <v>237</v>
      </c>
      <c r="N26" s="3">
        <v>236</v>
      </c>
      <c r="O26" s="3">
        <v>0</v>
      </c>
      <c r="P26" s="3">
        <v>0</v>
      </c>
      <c r="Q26" s="3">
        <v>460</v>
      </c>
      <c r="R26" s="3">
        <v>13</v>
      </c>
      <c r="S26" s="3">
        <v>5</v>
      </c>
      <c r="T26" s="3">
        <v>18</v>
      </c>
      <c r="U26" s="3">
        <v>0</v>
      </c>
      <c r="V26" s="3">
        <v>0</v>
      </c>
      <c r="W26" s="3">
        <v>227</v>
      </c>
      <c r="X26" s="3">
        <v>197</v>
      </c>
      <c r="Y26" s="3">
        <v>0</v>
      </c>
      <c r="Z26" s="3">
        <v>0</v>
      </c>
    </row>
    <row r="27" spans="1:26" ht="21" customHeight="1">
      <c r="A27" s="20" t="s">
        <v>104</v>
      </c>
      <c r="B27" s="13">
        <v>10</v>
      </c>
      <c r="C27" s="13">
        <v>227</v>
      </c>
      <c r="D27" s="13">
        <v>11792</v>
      </c>
      <c r="E27" s="8" t="s">
        <v>4</v>
      </c>
      <c r="F27" s="3">
        <f>F28+F29</f>
        <v>34841</v>
      </c>
      <c r="G27" s="3">
        <f>G28+G29</f>
        <v>638</v>
      </c>
      <c r="H27" s="3">
        <f aca="true" t="shared" si="7" ref="H27:Z27">H28+H29</f>
        <v>13</v>
      </c>
      <c r="I27" s="3">
        <f t="shared" si="7"/>
        <v>14</v>
      </c>
      <c r="J27" s="3">
        <f t="shared" si="7"/>
        <v>18</v>
      </c>
      <c r="K27" s="3">
        <f t="shared" si="7"/>
        <v>0</v>
      </c>
      <c r="L27" s="3">
        <f t="shared" si="7"/>
        <v>0</v>
      </c>
      <c r="M27" s="3">
        <f t="shared" si="7"/>
        <v>187</v>
      </c>
      <c r="N27" s="3">
        <f t="shared" si="7"/>
        <v>406</v>
      </c>
      <c r="O27" s="3">
        <f t="shared" si="7"/>
        <v>0</v>
      </c>
      <c r="P27" s="3">
        <f t="shared" si="7"/>
        <v>0</v>
      </c>
      <c r="Q27" s="3">
        <f t="shared" si="7"/>
        <v>319</v>
      </c>
      <c r="R27" s="3">
        <f t="shared" si="7"/>
        <v>16</v>
      </c>
      <c r="S27" s="3">
        <f t="shared" si="7"/>
        <v>15</v>
      </c>
      <c r="T27" s="3">
        <f t="shared" si="7"/>
        <v>11</v>
      </c>
      <c r="U27" s="3">
        <f t="shared" si="7"/>
        <v>0</v>
      </c>
      <c r="V27" s="3">
        <v>0</v>
      </c>
      <c r="W27" s="3">
        <f t="shared" si="7"/>
        <v>90</v>
      </c>
      <c r="X27" s="3">
        <f t="shared" si="7"/>
        <v>187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5</v>
      </c>
      <c r="F28" s="3">
        <v>17434</v>
      </c>
      <c r="G28" s="3">
        <v>312</v>
      </c>
      <c r="H28" s="3">
        <v>6</v>
      </c>
      <c r="I28" s="3">
        <v>10</v>
      </c>
      <c r="J28" s="3">
        <v>6</v>
      </c>
      <c r="K28" s="3">
        <v>0</v>
      </c>
      <c r="L28" s="3">
        <v>0</v>
      </c>
      <c r="M28" s="3">
        <v>81</v>
      </c>
      <c r="N28" s="3">
        <v>209</v>
      </c>
      <c r="O28" s="3">
        <v>0</v>
      </c>
      <c r="P28" s="3">
        <v>0</v>
      </c>
      <c r="Q28" s="3">
        <v>133</v>
      </c>
      <c r="R28" s="3">
        <v>8</v>
      </c>
      <c r="S28" s="3">
        <v>5</v>
      </c>
      <c r="T28" s="3">
        <v>5</v>
      </c>
      <c r="U28" s="3">
        <v>0</v>
      </c>
      <c r="V28" s="3">
        <v>0</v>
      </c>
      <c r="W28" s="3">
        <v>44</v>
      </c>
      <c r="X28" s="3">
        <v>71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6</v>
      </c>
      <c r="F29" s="3">
        <v>17407</v>
      </c>
      <c r="G29" s="3">
        <v>326</v>
      </c>
      <c r="H29" s="3">
        <v>7</v>
      </c>
      <c r="I29" s="3">
        <v>4</v>
      </c>
      <c r="J29" s="3">
        <v>12</v>
      </c>
      <c r="K29" s="3">
        <v>0</v>
      </c>
      <c r="L29" s="3">
        <v>0</v>
      </c>
      <c r="M29" s="3">
        <v>106</v>
      </c>
      <c r="N29" s="3">
        <v>197</v>
      </c>
      <c r="O29" s="3">
        <v>0</v>
      </c>
      <c r="P29" s="3">
        <v>0</v>
      </c>
      <c r="Q29" s="3">
        <v>186</v>
      </c>
      <c r="R29" s="3">
        <v>8</v>
      </c>
      <c r="S29" s="3">
        <v>10</v>
      </c>
      <c r="T29" s="3">
        <v>6</v>
      </c>
      <c r="U29" s="3">
        <v>0</v>
      </c>
      <c r="V29" s="3">
        <v>0</v>
      </c>
      <c r="W29" s="3">
        <v>46</v>
      </c>
      <c r="X29" s="3">
        <v>116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sheetProtection/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B3:B5"/>
    <mergeCell ref="C3:C5"/>
    <mergeCell ref="D3:D5"/>
    <mergeCell ref="A3:A5"/>
    <mergeCell ref="A9:A11"/>
    <mergeCell ref="A12:A14"/>
    <mergeCell ref="B9:B11"/>
    <mergeCell ref="B12:B14"/>
    <mergeCell ref="B15:B17"/>
    <mergeCell ref="B18:B20"/>
    <mergeCell ref="B6:B8"/>
    <mergeCell ref="C6:C8"/>
    <mergeCell ref="C15:C17"/>
    <mergeCell ref="C18:C20"/>
    <mergeCell ref="C21:C23"/>
    <mergeCell ref="C24:C26"/>
    <mergeCell ref="C27:C29"/>
    <mergeCell ref="B21:B23"/>
    <mergeCell ref="B24:B26"/>
    <mergeCell ref="B27:B29"/>
    <mergeCell ref="P4:P5"/>
    <mergeCell ref="S4:V4"/>
    <mergeCell ref="Y4:Y5"/>
    <mergeCell ref="Z4:Z5"/>
    <mergeCell ref="C9:C11"/>
    <mergeCell ref="C12:C14"/>
    <mergeCell ref="D6:D8"/>
    <mergeCell ref="W4:W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30" sqref="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48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80</v>
      </c>
      <c r="B3" s="16" t="s">
        <v>81</v>
      </c>
      <c r="C3" s="38" t="s">
        <v>39</v>
      </c>
      <c r="D3" s="39"/>
      <c r="E3" s="36" t="s">
        <v>86</v>
      </c>
      <c r="F3" s="23"/>
      <c r="G3" s="23"/>
      <c r="H3" s="23"/>
      <c r="I3" s="37"/>
      <c r="J3" s="16" t="s">
        <v>89</v>
      </c>
      <c r="K3" s="16" t="s">
        <v>90</v>
      </c>
      <c r="L3" s="16" t="s">
        <v>91</v>
      </c>
      <c r="M3" s="16" t="s">
        <v>92</v>
      </c>
      <c r="N3" s="16" t="s">
        <v>93</v>
      </c>
      <c r="O3" s="16" t="s">
        <v>94</v>
      </c>
      <c r="P3" s="16" t="s">
        <v>10</v>
      </c>
      <c r="Q3" s="16" t="s">
        <v>95</v>
      </c>
      <c r="R3" s="16" t="s">
        <v>96</v>
      </c>
      <c r="S3" s="7"/>
    </row>
    <row r="4" spans="1:19" ht="39" customHeight="1">
      <c r="A4" s="19"/>
      <c r="B4" s="19"/>
      <c r="C4" s="40"/>
      <c r="D4" s="41"/>
      <c r="E4" s="16" t="s">
        <v>84</v>
      </c>
      <c r="F4" s="16" t="s">
        <v>85</v>
      </c>
      <c r="G4" s="36" t="s">
        <v>88</v>
      </c>
      <c r="H4" s="37"/>
      <c r="I4" s="16" t="s">
        <v>87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82</v>
      </c>
      <c r="D5" s="10" t="s">
        <v>83</v>
      </c>
      <c r="E5" s="17"/>
      <c r="F5" s="17"/>
      <c r="G5" s="11" t="s">
        <v>11</v>
      </c>
      <c r="H5" s="11" t="s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97</v>
      </c>
      <c r="B6" s="8" t="s">
        <v>0</v>
      </c>
      <c r="C6" s="3">
        <f aca="true" t="shared" si="0" ref="C6:P6">C7+C8</f>
        <v>2986</v>
      </c>
      <c r="D6" s="3">
        <f>D7+D8</f>
        <v>2986</v>
      </c>
      <c r="E6" s="3">
        <f t="shared" si="0"/>
        <v>756</v>
      </c>
      <c r="F6" s="3">
        <f t="shared" si="0"/>
        <v>728</v>
      </c>
      <c r="G6" s="3">
        <f t="shared" si="0"/>
        <v>15</v>
      </c>
      <c r="H6" s="3">
        <f t="shared" si="0"/>
        <v>13</v>
      </c>
      <c r="I6" s="3">
        <f t="shared" si="0"/>
        <v>0</v>
      </c>
      <c r="J6" s="3">
        <f t="shared" si="0"/>
        <v>1</v>
      </c>
      <c r="K6" s="3">
        <f t="shared" si="0"/>
        <v>8</v>
      </c>
      <c r="L6" s="3">
        <f t="shared" si="0"/>
        <v>0</v>
      </c>
      <c r="M6" s="3">
        <f t="shared" si="0"/>
        <v>322</v>
      </c>
      <c r="N6" s="3">
        <f t="shared" si="0"/>
        <v>19</v>
      </c>
      <c r="O6" s="3">
        <f t="shared" si="0"/>
        <v>5</v>
      </c>
      <c r="P6" s="3">
        <f t="shared" si="0"/>
        <v>0</v>
      </c>
      <c r="Q6" s="13">
        <f>Q9+Q12+Q15+Q18+Q21+Q24+Q27</f>
        <v>465</v>
      </c>
      <c r="R6" s="13">
        <f>R9+R12+R15+R18+R21+R24+R27</f>
        <v>132</v>
      </c>
    </row>
    <row r="7" spans="1:18" ht="18.75" customHeight="1">
      <c r="A7" s="21"/>
      <c r="B7" s="8" t="s">
        <v>1</v>
      </c>
      <c r="C7" s="3">
        <v>1499</v>
      </c>
      <c r="D7" s="3">
        <v>1499</v>
      </c>
      <c r="E7" s="3">
        <v>390</v>
      </c>
      <c r="F7" s="4">
        <v>374</v>
      </c>
      <c r="G7" s="4">
        <v>9</v>
      </c>
      <c r="H7" s="4">
        <v>7</v>
      </c>
      <c r="I7" s="4">
        <v>0</v>
      </c>
      <c r="J7" s="4">
        <v>1</v>
      </c>
      <c r="K7" s="4">
        <v>1</v>
      </c>
      <c r="L7" s="4">
        <v>0</v>
      </c>
      <c r="M7" s="4">
        <v>204</v>
      </c>
      <c r="N7" s="4">
        <v>9</v>
      </c>
      <c r="O7" s="4">
        <v>2</v>
      </c>
      <c r="P7" s="4">
        <v>0</v>
      </c>
      <c r="Q7" s="14"/>
      <c r="R7" s="14"/>
    </row>
    <row r="8" spans="1:18" ht="18.75" customHeight="1">
      <c r="A8" s="22"/>
      <c r="B8" s="8" t="s">
        <v>2</v>
      </c>
      <c r="C8" s="3">
        <v>1487</v>
      </c>
      <c r="D8" s="3">
        <v>1487</v>
      </c>
      <c r="E8" s="3">
        <v>366</v>
      </c>
      <c r="F8" s="4">
        <v>354</v>
      </c>
      <c r="G8" s="4">
        <v>6</v>
      </c>
      <c r="H8" s="4">
        <v>6</v>
      </c>
      <c r="I8" s="4">
        <v>0</v>
      </c>
      <c r="J8" s="4">
        <v>0</v>
      </c>
      <c r="K8" s="4">
        <v>7</v>
      </c>
      <c r="L8" s="4">
        <v>0</v>
      </c>
      <c r="M8" s="4">
        <v>118</v>
      </c>
      <c r="N8" s="4">
        <v>10</v>
      </c>
      <c r="O8" s="4">
        <v>3</v>
      </c>
      <c r="P8" s="4">
        <v>0</v>
      </c>
      <c r="Q8" s="15"/>
      <c r="R8" s="15"/>
    </row>
    <row r="9" spans="1:18" ht="18.75" customHeight="1">
      <c r="A9" s="20" t="s">
        <v>98</v>
      </c>
      <c r="B9" s="8" t="s">
        <v>0</v>
      </c>
      <c r="C9" s="3">
        <f>C10+C11</f>
        <v>1064</v>
      </c>
      <c r="D9" s="3">
        <f>D10+D11</f>
        <v>1064</v>
      </c>
      <c r="E9" s="3">
        <f>E10+E11</f>
        <v>176</v>
      </c>
      <c r="F9" s="3">
        <f aca="true" t="shared" si="1" ref="F9:P9">F10+F11</f>
        <v>165</v>
      </c>
      <c r="G9" s="3">
        <f t="shared" si="1"/>
        <v>4</v>
      </c>
      <c r="H9" s="3">
        <f t="shared" si="1"/>
        <v>7</v>
      </c>
      <c r="I9" s="3">
        <f t="shared" si="1"/>
        <v>0</v>
      </c>
      <c r="J9" s="3">
        <f t="shared" si="1"/>
        <v>1</v>
      </c>
      <c r="K9" s="3">
        <f t="shared" si="1"/>
        <v>2</v>
      </c>
      <c r="L9" s="3">
        <f t="shared" si="1"/>
        <v>0</v>
      </c>
      <c r="M9" s="3">
        <f t="shared" si="1"/>
        <v>86</v>
      </c>
      <c r="N9" s="3">
        <f t="shared" si="1"/>
        <v>6</v>
      </c>
      <c r="O9" s="3">
        <f t="shared" si="1"/>
        <v>3</v>
      </c>
      <c r="P9" s="3">
        <f t="shared" si="1"/>
        <v>0</v>
      </c>
      <c r="Q9" s="13">
        <v>111</v>
      </c>
      <c r="R9" s="13">
        <v>33</v>
      </c>
    </row>
    <row r="10" spans="1:18" ht="18.75" customHeight="1">
      <c r="A10" s="21"/>
      <c r="B10" s="8" t="s">
        <v>1</v>
      </c>
      <c r="C10" s="3">
        <v>530</v>
      </c>
      <c r="D10" s="3">
        <v>530</v>
      </c>
      <c r="E10" s="3">
        <v>96</v>
      </c>
      <c r="F10" s="3">
        <v>90</v>
      </c>
      <c r="G10" s="3">
        <v>2</v>
      </c>
      <c r="H10" s="3">
        <v>4</v>
      </c>
      <c r="I10" s="3">
        <v>0</v>
      </c>
      <c r="J10" s="3">
        <v>1</v>
      </c>
      <c r="K10" s="3">
        <v>0</v>
      </c>
      <c r="L10" s="3">
        <v>0</v>
      </c>
      <c r="M10" s="3">
        <v>57</v>
      </c>
      <c r="N10" s="3">
        <v>2</v>
      </c>
      <c r="O10" s="3">
        <v>0</v>
      </c>
      <c r="P10" s="3">
        <v>0</v>
      </c>
      <c r="Q10" s="14"/>
      <c r="R10" s="14"/>
    </row>
    <row r="11" spans="1:18" ht="18.75" customHeight="1">
      <c r="A11" s="22"/>
      <c r="B11" s="8" t="s">
        <v>2</v>
      </c>
      <c r="C11" s="3">
        <v>534</v>
      </c>
      <c r="D11" s="3">
        <v>534</v>
      </c>
      <c r="E11" s="3">
        <v>80</v>
      </c>
      <c r="F11" s="3">
        <v>75</v>
      </c>
      <c r="G11" s="3">
        <v>2</v>
      </c>
      <c r="H11" s="3">
        <v>3</v>
      </c>
      <c r="I11" s="3">
        <v>0</v>
      </c>
      <c r="J11" s="3">
        <v>0</v>
      </c>
      <c r="K11" s="3">
        <v>2</v>
      </c>
      <c r="L11" s="3">
        <v>0</v>
      </c>
      <c r="M11" s="3">
        <v>29</v>
      </c>
      <c r="N11" s="3">
        <v>4</v>
      </c>
      <c r="O11" s="3">
        <v>3</v>
      </c>
      <c r="P11" s="3">
        <v>0</v>
      </c>
      <c r="Q11" s="15"/>
      <c r="R11" s="15"/>
    </row>
    <row r="12" spans="1:18" ht="18.75" customHeight="1">
      <c r="A12" s="20" t="s">
        <v>99</v>
      </c>
      <c r="B12" s="8" t="s">
        <v>0</v>
      </c>
      <c r="C12" s="3">
        <f aca="true" t="shared" si="2" ref="C12:P12">C13+C14</f>
        <v>640</v>
      </c>
      <c r="D12" s="3">
        <f>D13+D14</f>
        <v>640</v>
      </c>
      <c r="E12" s="3">
        <f t="shared" si="2"/>
        <v>128</v>
      </c>
      <c r="F12" s="3">
        <f t="shared" si="2"/>
        <v>125</v>
      </c>
      <c r="G12" s="3">
        <f t="shared" si="2"/>
        <v>1</v>
      </c>
      <c r="H12" s="3">
        <f t="shared" si="2"/>
        <v>2</v>
      </c>
      <c r="I12" s="3">
        <f t="shared" si="2"/>
        <v>0</v>
      </c>
      <c r="J12" s="3">
        <v>0</v>
      </c>
      <c r="K12" s="3">
        <f t="shared" si="2"/>
        <v>2</v>
      </c>
      <c r="L12" s="3">
        <f t="shared" si="2"/>
        <v>0</v>
      </c>
      <c r="M12" s="3">
        <f t="shared" si="2"/>
        <v>72</v>
      </c>
      <c r="N12" s="3">
        <f t="shared" si="2"/>
        <v>1</v>
      </c>
      <c r="O12" s="3">
        <f t="shared" si="2"/>
        <v>0</v>
      </c>
      <c r="P12" s="3">
        <f t="shared" si="2"/>
        <v>0</v>
      </c>
      <c r="Q12" s="13">
        <v>80</v>
      </c>
      <c r="R12" s="13">
        <v>26</v>
      </c>
    </row>
    <row r="13" spans="1:18" ht="18.75" customHeight="1">
      <c r="A13" s="21"/>
      <c r="B13" s="8" t="s">
        <v>1</v>
      </c>
      <c r="C13" s="3">
        <v>318</v>
      </c>
      <c r="D13" s="3">
        <v>318</v>
      </c>
      <c r="E13" s="3">
        <v>65</v>
      </c>
      <c r="F13" s="3">
        <v>64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47</v>
      </c>
      <c r="N13" s="3">
        <v>1</v>
      </c>
      <c r="O13" s="3">
        <v>0</v>
      </c>
      <c r="P13" s="3">
        <v>0</v>
      </c>
      <c r="Q13" s="14"/>
      <c r="R13" s="14"/>
    </row>
    <row r="14" spans="1:18" ht="18.75" customHeight="1">
      <c r="A14" s="22"/>
      <c r="B14" s="8" t="s">
        <v>2</v>
      </c>
      <c r="C14" s="3">
        <v>322</v>
      </c>
      <c r="D14" s="3">
        <v>322</v>
      </c>
      <c r="E14" s="3">
        <v>63</v>
      </c>
      <c r="F14" s="3">
        <v>61</v>
      </c>
      <c r="G14" s="3">
        <v>0</v>
      </c>
      <c r="H14" s="3">
        <v>2</v>
      </c>
      <c r="I14" s="3">
        <v>0</v>
      </c>
      <c r="J14" s="3">
        <v>0</v>
      </c>
      <c r="K14" s="3">
        <v>2</v>
      </c>
      <c r="L14" s="3">
        <v>0</v>
      </c>
      <c r="M14" s="3">
        <v>25</v>
      </c>
      <c r="N14" s="3">
        <v>0</v>
      </c>
      <c r="O14" s="3">
        <v>0</v>
      </c>
      <c r="P14" s="3">
        <v>0</v>
      </c>
      <c r="Q14" s="15"/>
      <c r="R14" s="15"/>
    </row>
    <row r="15" spans="1:18" ht="18.75" customHeight="1">
      <c r="A15" s="20" t="s">
        <v>100</v>
      </c>
      <c r="B15" s="8" t="s">
        <v>0</v>
      </c>
      <c r="C15" s="3">
        <f aca="true" t="shared" si="3" ref="C15:P15">C16+C17</f>
        <v>99</v>
      </c>
      <c r="D15" s="3">
        <f>D16+D17</f>
        <v>99</v>
      </c>
      <c r="E15" s="3">
        <f t="shared" si="3"/>
        <v>63</v>
      </c>
      <c r="F15" s="3">
        <f t="shared" si="3"/>
        <v>58</v>
      </c>
      <c r="G15" s="3">
        <f t="shared" si="3"/>
        <v>5</v>
      </c>
      <c r="H15" s="3">
        <f t="shared" si="3"/>
        <v>0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v>0</v>
      </c>
      <c r="M15" s="3">
        <f t="shared" si="3"/>
        <v>31</v>
      </c>
      <c r="N15" s="3">
        <f t="shared" si="3"/>
        <v>5</v>
      </c>
      <c r="O15" s="3">
        <f t="shared" si="3"/>
        <v>0</v>
      </c>
      <c r="P15" s="3">
        <f t="shared" si="3"/>
        <v>0</v>
      </c>
      <c r="Q15" s="13">
        <v>33</v>
      </c>
      <c r="R15" s="13">
        <v>12</v>
      </c>
    </row>
    <row r="16" spans="1:18" ht="18.75" customHeight="1">
      <c r="A16" s="21"/>
      <c r="B16" s="8" t="s">
        <v>1</v>
      </c>
      <c r="C16" s="3">
        <v>44</v>
      </c>
      <c r="D16" s="3">
        <v>44</v>
      </c>
      <c r="E16" s="3">
        <v>30</v>
      </c>
      <c r="F16" s="3">
        <v>28</v>
      </c>
      <c r="G16" s="3">
        <v>2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16</v>
      </c>
      <c r="N16" s="3">
        <v>2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8" t="s">
        <v>2</v>
      </c>
      <c r="C17" s="3">
        <v>55</v>
      </c>
      <c r="D17" s="3">
        <v>55</v>
      </c>
      <c r="E17" s="3">
        <v>33</v>
      </c>
      <c r="F17" s="3">
        <v>30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15</v>
      </c>
      <c r="N17" s="3">
        <v>3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101</v>
      </c>
      <c r="B18" s="8" t="s">
        <v>0</v>
      </c>
      <c r="C18" s="3">
        <f aca="true" t="shared" si="4" ref="C18:P18">C19+C20</f>
        <v>404</v>
      </c>
      <c r="D18" s="3">
        <f>D19+D20</f>
        <v>404</v>
      </c>
      <c r="E18" s="3">
        <f t="shared" si="4"/>
        <v>110</v>
      </c>
      <c r="F18" s="3">
        <f t="shared" si="4"/>
        <v>107</v>
      </c>
      <c r="G18" s="3">
        <f t="shared" si="4"/>
        <v>1</v>
      </c>
      <c r="H18" s="3">
        <f t="shared" si="4"/>
        <v>2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v>0</v>
      </c>
      <c r="M18" s="3">
        <f t="shared" si="4"/>
        <v>38</v>
      </c>
      <c r="N18" s="3">
        <f t="shared" si="4"/>
        <v>1</v>
      </c>
      <c r="O18" s="3">
        <f t="shared" si="4"/>
        <v>1</v>
      </c>
      <c r="P18" s="3">
        <f t="shared" si="4"/>
        <v>0</v>
      </c>
      <c r="Q18" s="13">
        <v>75</v>
      </c>
      <c r="R18" s="13">
        <v>22</v>
      </c>
    </row>
    <row r="19" spans="1:18" ht="18.75" customHeight="1">
      <c r="A19" s="21"/>
      <c r="B19" s="8" t="s">
        <v>1</v>
      </c>
      <c r="C19" s="3">
        <v>207</v>
      </c>
      <c r="D19" s="3">
        <v>207</v>
      </c>
      <c r="E19" s="3">
        <v>56</v>
      </c>
      <c r="F19" s="3">
        <v>54</v>
      </c>
      <c r="G19" s="3">
        <v>1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25</v>
      </c>
      <c r="N19" s="3">
        <v>1</v>
      </c>
      <c r="O19" s="3">
        <v>1</v>
      </c>
      <c r="P19" s="3">
        <v>0</v>
      </c>
      <c r="Q19" s="14"/>
      <c r="R19" s="14"/>
    </row>
    <row r="20" spans="1:18" ht="18.75" customHeight="1">
      <c r="A20" s="22"/>
      <c r="B20" s="8" t="s">
        <v>2</v>
      </c>
      <c r="C20" s="3">
        <v>197</v>
      </c>
      <c r="D20" s="3">
        <v>197</v>
      </c>
      <c r="E20" s="3">
        <v>54</v>
      </c>
      <c r="F20" s="3">
        <v>53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13</v>
      </c>
      <c r="N20" s="3">
        <v>0</v>
      </c>
      <c r="O20" s="3">
        <v>0</v>
      </c>
      <c r="P20" s="3">
        <v>0</v>
      </c>
      <c r="Q20" s="15"/>
      <c r="R20" s="15"/>
    </row>
    <row r="21" spans="1:18" ht="18.75" customHeight="1">
      <c r="A21" s="20" t="s">
        <v>102</v>
      </c>
      <c r="B21" s="8" t="s">
        <v>0</v>
      </c>
      <c r="C21" s="3">
        <f>C22+C23</f>
        <v>89</v>
      </c>
      <c r="D21" s="3">
        <f>D22+D23</f>
        <v>89</v>
      </c>
      <c r="E21" s="3">
        <f>E22+E23</f>
        <v>36</v>
      </c>
      <c r="F21" s="3">
        <f>F22+F23</f>
        <v>36</v>
      </c>
      <c r="G21" s="3">
        <f aca="true" t="shared" si="5" ref="G21:P21">G22+G23</f>
        <v>0</v>
      </c>
      <c r="H21" s="3">
        <f t="shared" si="5"/>
        <v>0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v>0</v>
      </c>
      <c r="M21" s="3">
        <f t="shared" si="5"/>
        <v>14</v>
      </c>
      <c r="N21" s="3">
        <f t="shared" si="5"/>
        <v>0</v>
      </c>
      <c r="O21" s="3">
        <f t="shared" si="5"/>
        <v>0</v>
      </c>
      <c r="P21" s="3">
        <f t="shared" si="5"/>
        <v>0</v>
      </c>
      <c r="Q21" s="13">
        <v>28</v>
      </c>
      <c r="R21" s="13">
        <v>10</v>
      </c>
    </row>
    <row r="22" spans="1:18" ht="18.75" customHeight="1">
      <c r="A22" s="21"/>
      <c r="B22" s="8" t="s">
        <v>1</v>
      </c>
      <c r="C22" s="3">
        <v>45</v>
      </c>
      <c r="D22" s="3">
        <v>45</v>
      </c>
      <c r="E22" s="3">
        <v>20</v>
      </c>
      <c r="F22" s="3">
        <v>20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8</v>
      </c>
      <c r="N22" s="3">
        <v>0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8" t="s">
        <v>2</v>
      </c>
      <c r="C23" s="3">
        <v>44</v>
      </c>
      <c r="D23" s="3">
        <v>44</v>
      </c>
      <c r="E23" s="3">
        <v>16</v>
      </c>
      <c r="F23" s="3">
        <v>16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6</v>
      </c>
      <c r="N23" s="3">
        <v>0</v>
      </c>
      <c r="O23" s="3">
        <v>0</v>
      </c>
      <c r="P23" s="3">
        <v>0</v>
      </c>
      <c r="Q23" s="15"/>
      <c r="R23" s="15"/>
    </row>
    <row r="24" spans="1:18" ht="18.75" customHeight="1">
      <c r="A24" s="20" t="s">
        <v>103</v>
      </c>
      <c r="B24" s="8" t="s">
        <v>0</v>
      </c>
      <c r="C24" s="3">
        <f>C25+C26</f>
        <v>633</v>
      </c>
      <c r="D24" s="3">
        <f>D25+D26</f>
        <v>633</v>
      </c>
      <c r="E24" s="3">
        <f>E25+E26</f>
        <v>201</v>
      </c>
      <c r="F24" s="3">
        <f>F25+F26</f>
        <v>198</v>
      </c>
      <c r="G24" s="3">
        <f aca="true" t="shared" si="6" ref="G24:P24">G25+G26</f>
        <v>3</v>
      </c>
      <c r="H24" s="3">
        <f t="shared" si="6"/>
        <v>0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v>0</v>
      </c>
      <c r="M24" s="3">
        <f t="shared" si="6"/>
        <v>66</v>
      </c>
      <c r="N24" s="3">
        <f t="shared" si="6"/>
        <v>4</v>
      </c>
      <c r="O24" s="3">
        <f t="shared" si="6"/>
        <v>1</v>
      </c>
      <c r="P24" s="3">
        <f t="shared" si="6"/>
        <v>0</v>
      </c>
      <c r="Q24" s="13">
        <v>98</v>
      </c>
      <c r="R24" s="13">
        <v>24</v>
      </c>
    </row>
    <row r="25" spans="1:18" ht="18.75" customHeight="1">
      <c r="A25" s="21"/>
      <c r="B25" s="8" t="s">
        <v>1</v>
      </c>
      <c r="C25" s="3">
        <v>322</v>
      </c>
      <c r="D25" s="3">
        <v>322</v>
      </c>
      <c r="E25" s="3">
        <v>99</v>
      </c>
      <c r="F25" s="3">
        <v>97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41</v>
      </c>
      <c r="N25" s="3">
        <v>2</v>
      </c>
      <c r="O25" s="3">
        <v>1</v>
      </c>
      <c r="P25" s="3">
        <v>0</v>
      </c>
      <c r="Q25" s="14"/>
      <c r="R25" s="14"/>
    </row>
    <row r="26" spans="1:18" ht="18.75" customHeight="1">
      <c r="A26" s="22"/>
      <c r="B26" s="8" t="s">
        <v>2</v>
      </c>
      <c r="C26" s="3">
        <v>311</v>
      </c>
      <c r="D26" s="3">
        <v>311</v>
      </c>
      <c r="E26" s="3">
        <v>102</v>
      </c>
      <c r="F26" s="3">
        <v>101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25</v>
      </c>
      <c r="N26" s="3">
        <v>2</v>
      </c>
      <c r="O26" s="3">
        <v>0</v>
      </c>
      <c r="P26" s="3">
        <v>0</v>
      </c>
      <c r="Q26" s="15"/>
      <c r="R26" s="15"/>
    </row>
    <row r="27" spans="1:18" ht="18.75" customHeight="1">
      <c r="A27" s="20" t="s">
        <v>104</v>
      </c>
      <c r="B27" s="8" t="s">
        <v>0</v>
      </c>
      <c r="C27" s="3">
        <f>C28+C29</f>
        <v>57</v>
      </c>
      <c r="D27" s="3">
        <f>D28+D29</f>
        <v>57</v>
      </c>
      <c r="E27" s="3">
        <f>E28+E29</f>
        <v>42</v>
      </c>
      <c r="F27" s="3">
        <f>F28+F29</f>
        <v>39</v>
      </c>
      <c r="G27" s="3">
        <f aca="true" t="shared" si="7" ref="G27:P27">G28+G29</f>
        <v>1</v>
      </c>
      <c r="H27" s="3">
        <f t="shared" si="7"/>
        <v>2</v>
      </c>
      <c r="I27" s="3">
        <f t="shared" si="7"/>
        <v>0</v>
      </c>
      <c r="J27" s="3">
        <f t="shared" si="7"/>
        <v>0</v>
      </c>
      <c r="K27" s="3">
        <f t="shared" si="7"/>
        <v>4</v>
      </c>
      <c r="L27" s="3">
        <f t="shared" si="7"/>
        <v>0</v>
      </c>
      <c r="M27" s="3">
        <f t="shared" si="7"/>
        <v>15</v>
      </c>
      <c r="N27" s="3">
        <f t="shared" si="7"/>
        <v>2</v>
      </c>
      <c r="O27" s="3">
        <f t="shared" si="7"/>
        <v>0</v>
      </c>
      <c r="P27" s="3">
        <f t="shared" si="7"/>
        <v>0</v>
      </c>
      <c r="Q27" s="13">
        <v>40</v>
      </c>
      <c r="R27" s="13">
        <v>5</v>
      </c>
    </row>
    <row r="28" spans="1:18" ht="18.75" customHeight="1">
      <c r="A28" s="21"/>
      <c r="B28" s="8" t="s">
        <v>1</v>
      </c>
      <c r="C28" s="3">
        <v>33</v>
      </c>
      <c r="D28" s="3">
        <v>33</v>
      </c>
      <c r="E28" s="3">
        <v>24</v>
      </c>
      <c r="F28" s="3">
        <v>21</v>
      </c>
      <c r="G28" s="3">
        <v>1</v>
      </c>
      <c r="H28" s="3">
        <v>2</v>
      </c>
      <c r="I28" s="3">
        <v>0</v>
      </c>
      <c r="J28" s="3">
        <v>0</v>
      </c>
      <c r="K28" s="3">
        <v>1</v>
      </c>
      <c r="L28" s="3">
        <v>0</v>
      </c>
      <c r="M28" s="3">
        <v>10</v>
      </c>
      <c r="N28" s="3">
        <v>1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2</v>
      </c>
      <c r="C29" s="3">
        <v>24</v>
      </c>
      <c r="D29" s="3">
        <v>24</v>
      </c>
      <c r="E29" s="3">
        <v>18</v>
      </c>
      <c r="F29" s="3">
        <v>18</v>
      </c>
      <c r="G29" s="3">
        <v>0</v>
      </c>
      <c r="H29" s="3">
        <v>0</v>
      </c>
      <c r="I29" s="3">
        <v>0</v>
      </c>
      <c r="J29" s="3">
        <v>0</v>
      </c>
      <c r="K29" s="3">
        <v>3</v>
      </c>
      <c r="L29" s="3">
        <v>0</v>
      </c>
      <c r="M29" s="3">
        <v>5</v>
      </c>
      <c r="N29" s="3">
        <v>1</v>
      </c>
      <c r="O29" s="3">
        <v>0</v>
      </c>
      <c r="P29" s="3">
        <v>0</v>
      </c>
      <c r="Q29" s="15"/>
      <c r="R29" s="15"/>
    </row>
    <row r="30" spans="1:18" ht="51" customHeight="1">
      <c r="A30" s="9" t="s">
        <v>107</v>
      </c>
      <c r="B30" s="33" t="s">
        <v>23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sheetProtection/>
  <mergeCells count="43">
    <mergeCell ref="Q21:Q23"/>
    <mergeCell ref="R21:R23"/>
    <mergeCell ref="Q24:Q26"/>
    <mergeCell ref="R24:R26"/>
    <mergeCell ref="Q27:Q29"/>
    <mergeCell ref="R27:R29"/>
    <mergeCell ref="Q12:Q14"/>
    <mergeCell ref="R12:R14"/>
    <mergeCell ref="Q15:Q17"/>
    <mergeCell ref="R15:R17"/>
    <mergeCell ref="Q18:Q20"/>
    <mergeCell ref="R18:R20"/>
    <mergeCell ref="K3:K5"/>
    <mergeCell ref="O3:O5"/>
    <mergeCell ref="J3:J5"/>
    <mergeCell ref="Q6:Q8"/>
    <mergeCell ref="R6:R8"/>
    <mergeCell ref="Q9:Q11"/>
    <mergeCell ref="R9:R11"/>
    <mergeCell ref="P3:P5"/>
    <mergeCell ref="Q3:Q5"/>
    <mergeCell ref="R3:R5"/>
    <mergeCell ref="M3:M5"/>
    <mergeCell ref="N3:N5"/>
    <mergeCell ref="L3:L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E1">
      <selection activeCell="D15" sqref="D15:D17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53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61</v>
      </c>
      <c r="B3" s="16" t="s">
        <v>64</v>
      </c>
      <c r="C3" s="16" t="s">
        <v>62</v>
      </c>
      <c r="D3" s="16" t="s">
        <v>63</v>
      </c>
      <c r="E3" s="16" t="s">
        <v>65</v>
      </c>
      <c r="F3" s="32" t="s">
        <v>66</v>
      </c>
      <c r="G3" s="23" t="s">
        <v>68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75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67</v>
      </c>
      <c r="H4" s="28" t="s">
        <v>69</v>
      </c>
      <c r="I4" s="18" t="s">
        <v>77</v>
      </c>
      <c r="J4" s="18"/>
      <c r="K4" s="18"/>
      <c r="L4" s="18"/>
      <c r="M4" s="16" t="s">
        <v>35</v>
      </c>
      <c r="N4" s="26" t="s">
        <v>36</v>
      </c>
      <c r="O4" s="16" t="s">
        <v>72</v>
      </c>
      <c r="P4" s="16" t="s">
        <v>73</v>
      </c>
      <c r="Q4" s="28" t="s">
        <v>67</v>
      </c>
      <c r="R4" s="16" t="s">
        <v>74</v>
      </c>
      <c r="S4" s="18" t="s">
        <v>76</v>
      </c>
      <c r="T4" s="18"/>
      <c r="U4" s="18"/>
      <c r="V4" s="18"/>
      <c r="W4" s="16" t="s">
        <v>37</v>
      </c>
      <c r="X4" s="26" t="s">
        <v>38</v>
      </c>
      <c r="Y4" s="16" t="s">
        <v>78</v>
      </c>
      <c r="Z4" s="16" t="s">
        <v>79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70</v>
      </c>
      <c r="J5" s="11" t="s">
        <v>71</v>
      </c>
      <c r="K5" s="12" t="s">
        <v>3</v>
      </c>
      <c r="L5" s="12" t="s">
        <v>34</v>
      </c>
      <c r="M5" s="17"/>
      <c r="N5" s="27"/>
      <c r="O5" s="17"/>
      <c r="P5" s="17"/>
      <c r="Q5" s="29"/>
      <c r="R5" s="17"/>
      <c r="S5" s="11" t="s">
        <v>70</v>
      </c>
      <c r="T5" s="11" t="s">
        <v>71</v>
      </c>
      <c r="U5" s="12" t="s">
        <v>3</v>
      </c>
      <c r="V5" s="12" t="s">
        <v>34</v>
      </c>
      <c r="W5" s="17"/>
      <c r="X5" s="27"/>
      <c r="Y5" s="17"/>
      <c r="Z5" s="17"/>
      <c r="AA5" s="6"/>
    </row>
    <row r="6" spans="1:26" ht="21" customHeight="1">
      <c r="A6" s="20" t="s">
        <v>97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211494</v>
      </c>
      <c r="E6" s="8" t="s">
        <v>4</v>
      </c>
      <c r="F6" s="3">
        <f aca="true" t="shared" si="0" ref="F6:Z6">F7+F8</f>
        <v>712723</v>
      </c>
      <c r="G6" s="3">
        <f t="shared" si="0"/>
        <v>5476</v>
      </c>
      <c r="H6" s="3">
        <f t="shared" si="0"/>
        <v>178</v>
      </c>
      <c r="I6" s="3">
        <f t="shared" si="0"/>
        <v>100</v>
      </c>
      <c r="J6" s="3">
        <f t="shared" si="0"/>
        <v>177</v>
      </c>
      <c r="K6" s="3">
        <f t="shared" si="0"/>
        <v>0</v>
      </c>
      <c r="L6" s="3">
        <f t="shared" si="0"/>
        <v>0</v>
      </c>
      <c r="M6" s="3">
        <f t="shared" si="0"/>
        <v>2271</v>
      </c>
      <c r="N6" s="3">
        <f t="shared" si="0"/>
        <v>2750</v>
      </c>
      <c r="O6" s="3">
        <f t="shared" si="0"/>
        <v>0</v>
      </c>
      <c r="P6" s="3">
        <f t="shared" si="0"/>
        <v>0</v>
      </c>
      <c r="Q6" s="3">
        <f t="shared" si="0"/>
        <v>5321</v>
      </c>
      <c r="R6" s="3">
        <f t="shared" si="0"/>
        <v>225</v>
      </c>
      <c r="S6" s="3">
        <f>S7+S8</f>
        <v>138</v>
      </c>
      <c r="T6" s="3">
        <f>T7+T8</f>
        <v>177</v>
      </c>
      <c r="U6" s="3">
        <f>U7+U8</f>
        <v>1</v>
      </c>
      <c r="V6" s="3">
        <f>V7+V8</f>
        <v>0</v>
      </c>
      <c r="W6" s="3">
        <f>W7+W8</f>
        <v>2079</v>
      </c>
      <c r="X6" s="3">
        <f t="shared" si="0"/>
        <v>2701</v>
      </c>
      <c r="Y6" s="3">
        <f t="shared" si="0"/>
        <v>0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5</v>
      </c>
      <c r="F7" s="3">
        <v>361650</v>
      </c>
      <c r="G7" s="3">
        <v>2426</v>
      </c>
      <c r="H7" s="4">
        <v>85</v>
      </c>
      <c r="I7" s="4">
        <v>39</v>
      </c>
      <c r="J7" s="4">
        <v>63</v>
      </c>
      <c r="K7" s="4">
        <v>0</v>
      </c>
      <c r="L7" s="4">
        <v>0</v>
      </c>
      <c r="M7" s="4">
        <v>1004</v>
      </c>
      <c r="N7" s="4">
        <v>1235</v>
      </c>
      <c r="O7" s="4">
        <v>0</v>
      </c>
      <c r="P7" s="4">
        <v>0</v>
      </c>
      <c r="Q7" s="4">
        <v>2377</v>
      </c>
      <c r="R7" s="4">
        <v>96</v>
      </c>
      <c r="S7" s="4">
        <v>53</v>
      </c>
      <c r="T7" s="4">
        <v>79</v>
      </c>
      <c r="U7" s="4">
        <v>1</v>
      </c>
      <c r="V7" s="4">
        <v>0</v>
      </c>
      <c r="W7" s="4">
        <v>964</v>
      </c>
      <c r="X7" s="4">
        <v>1184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6</v>
      </c>
      <c r="F8" s="3">
        <v>351073</v>
      </c>
      <c r="G8" s="3">
        <v>3050</v>
      </c>
      <c r="H8" s="4">
        <v>93</v>
      </c>
      <c r="I8" s="4">
        <v>61</v>
      </c>
      <c r="J8" s="4">
        <v>114</v>
      </c>
      <c r="K8" s="4">
        <v>0</v>
      </c>
      <c r="L8" s="4">
        <v>0</v>
      </c>
      <c r="M8" s="4">
        <v>1267</v>
      </c>
      <c r="N8" s="4">
        <v>1515</v>
      </c>
      <c r="O8" s="4">
        <v>0</v>
      </c>
      <c r="P8" s="4">
        <v>0</v>
      </c>
      <c r="Q8" s="4">
        <v>2944</v>
      </c>
      <c r="R8" s="4">
        <v>129</v>
      </c>
      <c r="S8" s="4">
        <v>85</v>
      </c>
      <c r="T8" s="4">
        <v>98</v>
      </c>
      <c r="U8" s="4">
        <v>0</v>
      </c>
      <c r="V8" s="4">
        <v>0</v>
      </c>
      <c r="W8" s="4">
        <v>1115</v>
      </c>
      <c r="X8" s="4">
        <v>1517</v>
      </c>
      <c r="Y8" s="4">
        <v>0</v>
      </c>
      <c r="Z8" s="4">
        <v>0</v>
      </c>
    </row>
    <row r="9" spans="1:26" ht="21" customHeight="1">
      <c r="A9" s="20" t="s">
        <v>98</v>
      </c>
      <c r="B9" s="13">
        <v>45</v>
      </c>
      <c r="C9" s="13">
        <v>1075</v>
      </c>
      <c r="D9" s="13">
        <v>53478</v>
      </c>
      <c r="E9" s="8" t="s">
        <v>4</v>
      </c>
      <c r="F9" s="3">
        <f>F10+F11</f>
        <v>170955</v>
      </c>
      <c r="G9" s="3">
        <f>G10+G11</f>
        <v>1544</v>
      </c>
      <c r="H9" s="3">
        <f aca="true" t="shared" si="1" ref="H9:Z9">H10+H11</f>
        <v>43</v>
      </c>
      <c r="I9" s="3">
        <f t="shared" si="1"/>
        <v>25</v>
      </c>
      <c r="J9" s="3">
        <f t="shared" si="1"/>
        <v>52</v>
      </c>
      <c r="K9" s="3">
        <f t="shared" si="1"/>
        <v>0</v>
      </c>
      <c r="L9" s="3">
        <f t="shared" si="1"/>
        <v>0</v>
      </c>
      <c r="M9" s="3">
        <f t="shared" si="1"/>
        <v>862</v>
      </c>
      <c r="N9" s="3">
        <f t="shared" si="1"/>
        <v>562</v>
      </c>
      <c r="O9" s="3">
        <f t="shared" si="1"/>
        <v>0</v>
      </c>
      <c r="P9" s="3">
        <f t="shared" si="1"/>
        <v>0</v>
      </c>
      <c r="Q9" s="3">
        <f t="shared" si="1"/>
        <v>1264</v>
      </c>
      <c r="R9" s="3">
        <f t="shared" si="1"/>
        <v>101</v>
      </c>
      <c r="S9" s="3">
        <f>S10+S11</f>
        <v>39</v>
      </c>
      <c r="T9" s="3">
        <f>T10+T11</f>
        <v>47</v>
      </c>
      <c r="U9" s="3">
        <f>U10+U11</f>
        <v>0</v>
      </c>
      <c r="V9" s="3">
        <f>V10+V11</f>
        <v>0</v>
      </c>
      <c r="W9" s="3">
        <f>W10+W11</f>
        <v>665</v>
      </c>
      <c r="X9" s="3">
        <f t="shared" si="1"/>
        <v>412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5</v>
      </c>
      <c r="F10" s="3">
        <v>85661</v>
      </c>
      <c r="G10" s="3">
        <v>664</v>
      </c>
      <c r="H10" s="3">
        <v>20</v>
      </c>
      <c r="I10" s="3">
        <v>10</v>
      </c>
      <c r="J10" s="3">
        <v>12</v>
      </c>
      <c r="K10" s="3">
        <v>0</v>
      </c>
      <c r="L10" s="3">
        <v>0</v>
      </c>
      <c r="M10" s="3">
        <v>385</v>
      </c>
      <c r="N10" s="3">
        <v>237</v>
      </c>
      <c r="O10" s="3">
        <v>0</v>
      </c>
      <c r="P10" s="3">
        <v>0</v>
      </c>
      <c r="Q10" s="3">
        <v>561</v>
      </c>
      <c r="R10" s="3">
        <v>40</v>
      </c>
      <c r="S10" s="3">
        <v>12</v>
      </c>
      <c r="T10" s="3">
        <v>21</v>
      </c>
      <c r="U10" s="3">
        <v>0</v>
      </c>
      <c r="V10" s="3">
        <v>0</v>
      </c>
      <c r="W10" s="3">
        <v>308</v>
      </c>
      <c r="X10" s="3">
        <v>180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6</v>
      </c>
      <c r="F11" s="3">
        <v>85294</v>
      </c>
      <c r="G11" s="3">
        <v>880</v>
      </c>
      <c r="H11" s="3">
        <v>23</v>
      </c>
      <c r="I11" s="3">
        <v>15</v>
      </c>
      <c r="J11" s="3">
        <v>40</v>
      </c>
      <c r="K11" s="3">
        <v>0</v>
      </c>
      <c r="L11" s="3">
        <v>0</v>
      </c>
      <c r="M11" s="3">
        <v>477</v>
      </c>
      <c r="N11" s="3">
        <v>325</v>
      </c>
      <c r="O11" s="3">
        <v>0</v>
      </c>
      <c r="P11" s="3">
        <v>0</v>
      </c>
      <c r="Q11" s="3">
        <v>703</v>
      </c>
      <c r="R11" s="3">
        <v>61</v>
      </c>
      <c r="S11" s="3">
        <v>27</v>
      </c>
      <c r="T11" s="3">
        <v>26</v>
      </c>
      <c r="U11" s="3">
        <v>0</v>
      </c>
      <c r="V11" s="3">
        <v>0</v>
      </c>
      <c r="W11" s="3">
        <v>357</v>
      </c>
      <c r="X11" s="3">
        <v>232</v>
      </c>
      <c r="Y11" s="3">
        <v>0</v>
      </c>
      <c r="Z11" s="3">
        <v>0</v>
      </c>
    </row>
    <row r="12" spans="1:26" ht="21" customHeight="1">
      <c r="A12" s="20" t="s">
        <v>99</v>
      </c>
      <c r="B12" s="13">
        <v>43</v>
      </c>
      <c r="C12" s="13">
        <v>859</v>
      </c>
      <c r="D12" s="13">
        <v>40115</v>
      </c>
      <c r="E12" s="8" t="s">
        <v>4</v>
      </c>
      <c r="F12" s="3">
        <f aca="true" t="shared" si="2" ref="F12:Z12">F13+F14</f>
        <v>137136</v>
      </c>
      <c r="G12" s="3">
        <f t="shared" si="2"/>
        <v>719</v>
      </c>
      <c r="H12" s="3">
        <f t="shared" si="2"/>
        <v>30</v>
      </c>
      <c r="I12" s="3">
        <f t="shared" si="2"/>
        <v>15</v>
      </c>
      <c r="J12" s="3">
        <f t="shared" si="2"/>
        <v>25</v>
      </c>
      <c r="K12" s="3">
        <v>0</v>
      </c>
      <c r="L12" s="3">
        <f t="shared" si="2"/>
        <v>0</v>
      </c>
      <c r="M12" s="3">
        <f t="shared" si="2"/>
        <v>277</v>
      </c>
      <c r="N12" s="3">
        <f t="shared" si="2"/>
        <v>372</v>
      </c>
      <c r="O12" s="3">
        <f t="shared" si="2"/>
        <v>0</v>
      </c>
      <c r="P12" s="3">
        <f t="shared" si="2"/>
        <v>0</v>
      </c>
      <c r="Q12" s="3">
        <f t="shared" si="2"/>
        <v>989</v>
      </c>
      <c r="R12" s="3">
        <f t="shared" si="2"/>
        <v>41</v>
      </c>
      <c r="S12" s="3">
        <f>S13+S14</f>
        <v>31</v>
      </c>
      <c r="T12" s="3">
        <f>T13+T14</f>
        <v>32</v>
      </c>
      <c r="U12" s="3">
        <v>0</v>
      </c>
      <c r="V12" s="3">
        <f>V13+V14</f>
        <v>0</v>
      </c>
      <c r="W12" s="3">
        <f>W13+W14</f>
        <v>335</v>
      </c>
      <c r="X12" s="3">
        <f t="shared" si="2"/>
        <v>550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5</v>
      </c>
      <c r="F13" s="3">
        <v>70408</v>
      </c>
      <c r="G13" s="3">
        <v>333</v>
      </c>
      <c r="H13" s="3">
        <v>15</v>
      </c>
      <c r="I13" s="3">
        <v>7</v>
      </c>
      <c r="J13" s="3">
        <v>11</v>
      </c>
      <c r="K13" s="3">
        <v>0</v>
      </c>
      <c r="L13" s="3">
        <v>0</v>
      </c>
      <c r="M13" s="3">
        <v>128</v>
      </c>
      <c r="N13" s="3">
        <v>172</v>
      </c>
      <c r="O13" s="3">
        <v>0</v>
      </c>
      <c r="P13" s="3">
        <v>0</v>
      </c>
      <c r="Q13" s="3">
        <v>449</v>
      </c>
      <c r="R13" s="3">
        <v>17</v>
      </c>
      <c r="S13" s="3">
        <v>12</v>
      </c>
      <c r="T13" s="3">
        <v>16</v>
      </c>
      <c r="U13" s="3">
        <v>0</v>
      </c>
      <c r="V13" s="3">
        <v>0</v>
      </c>
      <c r="W13" s="3">
        <v>157</v>
      </c>
      <c r="X13" s="3">
        <v>247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6</v>
      </c>
      <c r="F14" s="3">
        <v>66728</v>
      </c>
      <c r="G14" s="3">
        <v>386</v>
      </c>
      <c r="H14" s="3">
        <v>15</v>
      </c>
      <c r="I14" s="3">
        <v>8</v>
      </c>
      <c r="J14" s="3">
        <v>14</v>
      </c>
      <c r="K14" s="3">
        <v>0</v>
      </c>
      <c r="L14" s="3">
        <v>0</v>
      </c>
      <c r="M14" s="3">
        <v>149</v>
      </c>
      <c r="N14" s="3">
        <v>200</v>
      </c>
      <c r="O14" s="3">
        <v>0</v>
      </c>
      <c r="P14" s="3">
        <v>0</v>
      </c>
      <c r="Q14" s="3">
        <v>540</v>
      </c>
      <c r="R14" s="3">
        <v>24</v>
      </c>
      <c r="S14" s="3">
        <v>19</v>
      </c>
      <c r="T14" s="3">
        <v>16</v>
      </c>
      <c r="U14" s="3">
        <v>0</v>
      </c>
      <c r="V14" s="3">
        <v>0</v>
      </c>
      <c r="W14" s="3">
        <v>178</v>
      </c>
      <c r="X14" s="3">
        <v>303</v>
      </c>
      <c r="Y14" s="3">
        <v>0</v>
      </c>
      <c r="Z14" s="3">
        <v>0</v>
      </c>
    </row>
    <row r="15" spans="1:26" ht="21" customHeight="1">
      <c r="A15" s="20" t="s">
        <v>100</v>
      </c>
      <c r="B15" s="13">
        <v>30</v>
      </c>
      <c r="C15" s="13">
        <v>550</v>
      </c>
      <c r="D15" s="13">
        <v>13894</v>
      </c>
      <c r="E15" s="8" t="s">
        <v>4</v>
      </c>
      <c r="F15" s="3">
        <f aca="true" t="shared" si="3" ref="F15:Z15">F16+F17</f>
        <v>46042</v>
      </c>
      <c r="G15" s="3">
        <f t="shared" si="3"/>
        <v>391</v>
      </c>
      <c r="H15" s="3">
        <f t="shared" si="3"/>
        <v>16</v>
      </c>
      <c r="I15" s="3">
        <f t="shared" si="3"/>
        <v>8</v>
      </c>
      <c r="J15" s="3">
        <f t="shared" si="3"/>
        <v>4</v>
      </c>
      <c r="K15" s="3">
        <f t="shared" si="3"/>
        <v>0</v>
      </c>
      <c r="L15" s="3">
        <f t="shared" si="3"/>
        <v>0</v>
      </c>
      <c r="M15" s="3">
        <f t="shared" si="3"/>
        <v>92</v>
      </c>
      <c r="N15" s="3">
        <f t="shared" si="3"/>
        <v>271</v>
      </c>
      <c r="O15" s="3">
        <f t="shared" si="3"/>
        <v>0</v>
      </c>
      <c r="P15" s="3">
        <f t="shared" si="3"/>
        <v>0</v>
      </c>
      <c r="Q15" s="3">
        <f t="shared" si="3"/>
        <v>462</v>
      </c>
      <c r="R15" s="3">
        <f t="shared" si="3"/>
        <v>19</v>
      </c>
      <c r="S15" s="3">
        <f>S16+S17</f>
        <v>10</v>
      </c>
      <c r="T15" s="3">
        <f>T16+T17</f>
        <v>21</v>
      </c>
      <c r="U15" s="3">
        <f>U16+U17</f>
        <v>0</v>
      </c>
      <c r="V15" s="3">
        <f>V16+V17</f>
        <v>0</v>
      </c>
      <c r="W15" s="3">
        <f>W16+W17</f>
        <v>72</v>
      </c>
      <c r="X15" s="3">
        <f t="shared" si="3"/>
        <v>340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5</v>
      </c>
      <c r="F16" s="3">
        <v>23533</v>
      </c>
      <c r="G16" s="3">
        <v>176</v>
      </c>
      <c r="H16" s="3">
        <v>9</v>
      </c>
      <c r="I16" s="3">
        <v>4</v>
      </c>
      <c r="J16" s="3">
        <v>3</v>
      </c>
      <c r="K16" s="3">
        <v>0</v>
      </c>
      <c r="L16" s="3">
        <v>0</v>
      </c>
      <c r="M16" s="3">
        <v>37</v>
      </c>
      <c r="N16" s="3">
        <v>123</v>
      </c>
      <c r="O16" s="3">
        <v>0</v>
      </c>
      <c r="P16" s="3">
        <v>0</v>
      </c>
      <c r="Q16" s="3">
        <v>202</v>
      </c>
      <c r="R16" s="3">
        <v>7</v>
      </c>
      <c r="S16" s="3">
        <v>5</v>
      </c>
      <c r="T16" s="3">
        <v>10</v>
      </c>
      <c r="U16" s="3">
        <v>0</v>
      </c>
      <c r="V16" s="3">
        <v>0</v>
      </c>
      <c r="W16" s="3">
        <v>29</v>
      </c>
      <c r="X16" s="3">
        <v>151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6</v>
      </c>
      <c r="F17" s="3">
        <v>22509</v>
      </c>
      <c r="G17" s="3">
        <v>215</v>
      </c>
      <c r="H17" s="3">
        <v>7</v>
      </c>
      <c r="I17" s="3">
        <v>4</v>
      </c>
      <c r="J17" s="3">
        <v>1</v>
      </c>
      <c r="K17" s="3">
        <v>0</v>
      </c>
      <c r="L17" s="3">
        <v>0</v>
      </c>
      <c r="M17" s="3">
        <v>55</v>
      </c>
      <c r="N17" s="3">
        <v>148</v>
      </c>
      <c r="O17" s="3">
        <v>0</v>
      </c>
      <c r="P17" s="3">
        <v>0</v>
      </c>
      <c r="Q17" s="3">
        <v>260</v>
      </c>
      <c r="R17" s="3">
        <v>12</v>
      </c>
      <c r="S17" s="3">
        <v>5</v>
      </c>
      <c r="T17" s="3">
        <v>11</v>
      </c>
      <c r="U17" s="3">
        <v>0</v>
      </c>
      <c r="V17" s="3">
        <v>0</v>
      </c>
      <c r="W17" s="3">
        <v>43</v>
      </c>
      <c r="X17" s="3">
        <v>189</v>
      </c>
      <c r="Y17" s="3">
        <v>0</v>
      </c>
      <c r="Z17" s="3">
        <v>0</v>
      </c>
    </row>
    <row r="18" spans="1:26" ht="21" customHeight="1">
      <c r="A18" s="20" t="s">
        <v>101</v>
      </c>
      <c r="B18" s="13">
        <v>46</v>
      </c>
      <c r="C18" s="13">
        <v>943</v>
      </c>
      <c r="D18" s="13">
        <v>36662</v>
      </c>
      <c r="E18" s="8" t="s">
        <v>4</v>
      </c>
      <c r="F18" s="3">
        <f aca="true" t="shared" si="4" ref="F18:Z18">F19+F20</f>
        <v>120226</v>
      </c>
      <c r="G18" s="3">
        <f t="shared" si="4"/>
        <v>890</v>
      </c>
      <c r="H18" s="3">
        <f t="shared" si="4"/>
        <v>35</v>
      </c>
      <c r="I18" s="3">
        <f t="shared" si="4"/>
        <v>18</v>
      </c>
      <c r="J18" s="3">
        <f t="shared" si="4"/>
        <v>30</v>
      </c>
      <c r="K18" s="3">
        <f t="shared" si="4"/>
        <v>0</v>
      </c>
      <c r="L18" s="3">
        <f t="shared" si="4"/>
        <v>0</v>
      </c>
      <c r="M18" s="3">
        <f t="shared" si="4"/>
        <v>384</v>
      </c>
      <c r="N18" s="3">
        <f t="shared" si="4"/>
        <v>423</v>
      </c>
      <c r="O18" s="3">
        <v>0</v>
      </c>
      <c r="P18" s="3">
        <f t="shared" si="4"/>
        <v>0</v>
      </c>
      <c r="Q18" s="3">
        <f t="shared" si="4"/>
        <v>1110</v>
      </c>
      <c r="R18" s="3">
        <f t="shared" si="4"/>
        <v>26</v>
      </c>
      <c r="S18" s="3">
        <f>S19+S20</f>
        <v>27</v>
      </c>
      <c r="T18" s="3">
        <f>T19+T20</f>
        <v>34</v>
      </c>
      <c r="U18" s="3">
        <f>U19+U20</f>
        <v>0</v>
      </c>
      <c r="V18" s="3">
        <f>V19+V20</f>
        <v>0</v>
      </c>
      <c r="W18" s="3">
        <f>W19+W20</f>
        <v>421</v>
      </c>
      <c r="X18" s="3">
        <f t="shared" si="4"/>
        <v>602</v>
      </c>
      <c r="Y18" s="3"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5</v>
      </c>
      <c r="F19" s="3">
        <v>61270</v>
      </c>
      <c r="G19" s="3">
        <v>414</v>
      </c>
      <c r="H19" s="3">
        <v>16</v>
      </c>
      <c r="I19" s="3">
        <v>4</v>
      </c>
      <c r="J19" s="3">
        <v>11</v>
      </c>
      <c r="K19" s="3">
        <v>0</v>
      </c>
      <c r="L19" s="3">
        <v>0</v>
      </c>
      <c r="M19" s="3">
        <v>183</v>
      </c>
      <c r="N19" s="3">
        <v>200</v>
      </c>
      <c r="O19" s="3">
        <v>0</v>
      </c>
      <c r="P19" s="3">
        <v>0</v>
      </c>
      <c r="Q19" s="3">
        <v>520</v>
      </c>
      <c r="R19" s="3">
        <v>14</v>
      </c>
      <c r="S19" s="3">
        <v>12</v>
      </c>
      <c r="T19" s="3">
        <v>17</v>
      </c>
      <c r="U19" s="3">
        <v>0</v>
      </c>
      <c r="V19" s="3">
        <v>0</v>
      </c>
      <c r="W19" s="3">
        <v>205</v>
      </c>
      <c r="X19" s="3">
        <v>272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6</v>
      </c>
      <c r="F20" s="3">
        <v>58956</v>
      </c>
      <c r="G20" s="3">
        <v>476</v>
      </c>
      <c r="H20" s="3">
        <v>19</v>
      </c>
      <c r="I20" s="3">
        <v>14</v>
      </c>
      <c r="J20" s="3">
        <v>19</v>
      </c>
      <c r="K20" s="3">
        <v>0</v>
      </c>
      <c r="L20" s="3">
        <v>0</v>
      </c>
      <c r="M20" s="3">
        <v>201</v>
      </c>
      <c r="N20" s="3">
        <v>223</v>
      </c>
      <c r="O20" s="3">
        <v>0</v>
      </c>
      <c r="P20" s="3">
        <v>0</v>
      </c>
      <c r="Q20" s="3">
        <v>590</v>
      </c>
      <c r="R20" s="3">
        <v>12</v>
      </c>
      <c r="S20" s="3">
        <v>15</v>
      </c>
      <c r="T20" s="3">
        <v>17</v>
      </c>
      <c r="U20" s="3">
        <v>0</v>
      </c>
      <c r="V20" s="3">
        <v>0</v>
      </c>
      <c r="W20" s="3">
        <v>216</v>
      </c>
      <c r="X20" s="3">
        <v>330</v>
      </c>
      <c r="Y20" s="3">
        <v>0</v>
      </c>
      <c r="Z20" s="3">
        <v>0</v>
      </c>
    </row>
    <row r="21" spans="1:26" ht="21" customHeight="1">
      <c r="A21" s="20" t="s">
        <v>102</v>
      </c>
      <c r="B21" s="13">
        <v>34</v>
      </c>
      <c r="C21" s="13">
        <v>498</v>
      </c>
      <c r="D21" s="13">
        <v>16100</v>
      </c>
      <c r="E21" s="8" t="s">
        <v>4</v>
      </c>
      <c r="F21" s="3">
        <f>F22+F23</f>
        <v>50736</v>
      </c>
      <c r="G21" s="3">
        <f>G22+G23</f>
        <v>536</v>
      </c>
      <c r="H21" s="3">
        <f aca="true" t="shared" si="5" ref="H21:Z21">H22+H23</f>
        <v>34</v>
      </c>
      <c r="I21" s="3">
        <f t="shared" si="5"/>
        <v>21</v>
      </c>
      <c r="J21" s="3">
        <f t="shared" si="5"/>
        <v>8</v>
      </c>
      <c r="K21" s="3">
        <f t="shared" si="5"/>
        <v>0</v>
      </c>
      <c r="L21" s="3">
        <v>0</v>
      </c>
      <c r="M21" s="3">
        <f t="shared" si="5"/>
        <v>129</v>
      </c>
      <c r="N21" s="3">
        <f t="shared" si="5"/>
        <v>344</v>
      </c>
      <c r="O21" s="3">
        <f t="shared" si="5"/>
        <v>0</v>
      </c>
      <c r="P21" s="3">
        <v>0</v>
      </c>
      <c r="Q21" s="3">
        <f t="shared" si="5"/>
        <v>507</v>
      </c>
      <c r="R21" s="3">
        <f t="shared" si="5"/>
        <v>21</v>
      </c>
      <c r="S21" s="3">
        <f>S22+S23</f>
        <v>12</v>
      </c>
      <c r="T21" s="3">
        <f>T22+T23</f>
        <v>13</v>
      </c>
      <c r="U21" s="3">
        <f>U22+U23</f>
        <v>0</v>
      </c>
      <c r="V21" s="3">
        <f>V22+V23</f>
        <v>0</v>
      </c>
      <c r="W21" s="3">
        <f>W22+W23</f>
        <v>140</v>
      </c>
      <c r="X21" s="3">
        <f t="shared" si="5"/>
        <v>321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5</v>
      </c>
      <c r="F22" s="3">
        <v>24315</v>
      </c>
      <c r="G22" s="3">
        <v>192</v>
      </c>
      <c r="H22" s="3">
        <v>14</v>
      </c>
      <c r="I22" s="3">
        <v>6</v>
      </c>
      <c r="J22" s="3">
        <v>1</v>
      </c>
      <c r="K22" s="3">
        <v>0</v>
      </c>
      <c r="L22" s="3">
        <v>0</v>
      </c>
      <c r="M22" s="3">
        <v>36</v>
      </c>
      <c r="N22" s="3">
        <v>135</v>
      </c>
      <c r="O22" s="3">
        <v>0</v>
      </c>
      <c r="P22" s="3">
        <v>0</v>
      </c>
      <c r="Q22" s="3">
        <v>213</v>
      </c>
      <c r="R22" s="3">
        <v>9</v>
      </c>
      <c r="S22" s="3">
        <v>6</v>
      </c>
      <c r="T22" s="3">
        <v>5</v>
      </c>
      <c r="U22" s="3">
        <v>0</v>
      </c>
      <c r="V22" s="3">
        <v>0</v>
      </c>
      <c r="W22" s="3">
        <v>65</v>
      </c>
      <c r="X22" s="3">
        <v>128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6</v>
      </c>
      <c r="F23" s="3">
        <v>26421</v>
      </c>
      <c r="G23" s="3">
        <v>344</v>
      </c>
      <c r="H23" s="3">
        <v>20</v>
      </c>
      <c r="I23" s="3">
        <v>15</v>
      </c>
      <c r="J23" s="3">
        <v>7</v>
      </c>
      <c r="K23" s="3">
        <v>0</v>
      </c>
      <c r="L23" s="3">
        <v>0</v>
      </c>
      <c r="M23" s="3">
        <v>93</v>
      </c>
      <c r="N23" s="3">
        <v>209</v>
      </c>
      <c r="O23" s="3">
        <v>0</v>
      </c>
      <c r="P23" s="3">
        <v>0</v>
      </c>
      <c r="Q23" s="3">
        <v>294</v>
      </c>
      <c r="R23" s="3">
        <v>12</v>
      </c>
      <c r="S23" s="3">
        <v>6</v>
      </c>
      <c r="T23" s="3">
        <v>8</v>
      </c>
      <c r="U23" s="3">
        <v>0</v>
      </c>
      <c r="V23" s="3">
        <v>0</v>
      </c>
      <c r="W23" s="3">
        <v>75</v>
      </c>
      <c r="X23" s="3">
        <v>193</v>
      </c>
      <c r="Y23" s="3">
        <v>0</v>
      </c>
      <c r="Z23" s="3">
        <v>0</v>
      </c>
    </row>
    <row r="24" spans="1:26" ht="21" customHeight="1">
      <c r="A24" s="20" t="s">
        <v>103</v>
      </c>
      <c r="B24" s="13">
        <v>48</v>
      </c>
      <c r="C24" s="13">
        <v>882</v>
      </c>
      <c r="D24" s="13">
        <v>39306</v>
      </c>
      <c r="E24" s="8" t="s">
        <v>4</v>
      </c>
      <c r="F24" s="3">
        <f>F25+F26</f>
        <v>152438</v>
      </c>
      <c r="G24" s="3">
        <f>G25+G26</f>
        <v>799</v>
      </c>
      <c r="H24" s="3">
        <f aca="true" t="shared" si="6" ref="H24:Z24">H25+H26</f>
        <v>17</v>
      </c>
      <c r="I24" s="3">
        <f t="shared" si="6"/>
        <v>11</v>
      </c>
      <c r="J24" s="3">
        <f t="shared" si="6"/>
        <v>49</v>
      </c>
      <c r="K24" s="3">
        <f t="shared" si="6"/>
        <v>0</v>
      </c>
      <c r="L24" s="3">
        <f t="shared" si="6"/>
        <v>0</v>
      </c>
      <c r="M24" s="3">
        <f t="shared" si="6"/>
        <v>333</v>
      </c>
      <c r="N24" s="3">
        <f t="shared" si="6"/>
        <v>389</v>
      </c>
      <c r="O24" s="3">
        <f t="shared" si="6"/>
        <v>0</v>
      </c>
      <c r="P24" s="3">
        <f t="shared" si="6"/>
        <v>0</v>
      </c>
      <c r="Q24" s="3">
        <f t="shared" si="6"/>
        <v>706</v>
      </c>
      <c r="R24" s="3">
        <f t="shared" si="6"/>
        <v>8</v>
      </c>
      <c r="S24" s="3">
        <f>S25+S26</f>
        <v>12</v>
      </c>
      <c r="T24" s="3">
        <f>T25+T26</f>
        <v>20</v>
      </c>
      <c r="U24" s="3">
        <f>U25+U26</f>
        <v>1</v>
      </c>
      <c r="V24" s="3">
        <f>V25+V26</f>
        <v>0</v>
      </c>
      <c r="W24" s="3">
        <f>W25+W26</f>
        <v>353</v>
      </c>
      <c r="X24" s="3">
        <f t="shared" si="6"/>
        <v>312</v>
      </c>
      <c r="Y24" s="3"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5</v>
      </c>
      <c r="F25" s="3">
        <v>78839</v>
      </c>
      <c r="G25" s="3">
        <v>371</v>
      </c>
      <c r="H25" s="3">
        <v>9</v>
      </c>
      <c r="I25" s="3">
        <v>7</v>
      </c>
      <c r="J25" s="3">
        <v>21</v>
      </c>
      <c r="K25" s="3">
        <v>0</v>
      </c>
      <c r="L25" s="3">
        <v>0</v>
      </c>
      <c r="M25" s="3">
        <v>146</v>
      </c>
      <c r="N25" s="3">
        <v>188</v>
      </c>
      <c r="O25" s="3">
        <v>0</v>
      </c>
      <c r="P25" s="3">
        <v>0</v>
      </c>
      <c r="Q25" s="3">
        <v>316</v>
      </c>
      <c r="R25" s="3">
        <v>5</v>
      </c>
      <c r="S25" s="3">
        <v>5</v>
      </c>
      <c r="T25" s="3">
        <v>7</v>
      </c>
      <c r="U25" s="3">
        <v>1</v>
      </c>
      <c r="V25" s="3">
        <v>0</v>
      </c>
      <c r="W25" s="3">
        <v>154</v>
      </c>
      <c r="X25" s="3">
        <v>144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6</v>
      </c>
      <c r="F26" s="3">
        <v>73599</v>
      </c>
      <c r="G26" s="3">
        <v>428</v>
      </c>
      <c r="H26" s="3">
        <v>8</v>
      </c>
      <c r="I26" s="3">
        <v>4</v>
      </c>
      <c r="J26" s="3">
        <v>28</v>
      </c>
      <c r="K26" s="3">
        <v>0</v>
      </c>
      <c r="L26" s="3">
        <v>0</v>
      </c>
      <c r="M26" s="3">
        <v>187</v>
      </c>
      <c r="N26" s="3">
        <v>201</v>
      </c>
      <c r="O26" s="3">
        <v>0</v>
      </c>
      <c r="P26" s="3">
        <v>0</v>
      </c>
      <c r="Q26" s="3">
        <v>390</v>
      </c>
      <c r="R26" s="3">
        <v>3</v>
      </c>
      <c r="S26" s="3">
        <v>7</v>
      </c>
      <c r="T26" s="3">
        <v>13</v>
      </c>
      <c r="U26" s="3">
        <v>0</v>
      </c>
      <c r="V26" s="3">
        <v>0</v>
      </c>
      <c r="W26" s="3">
        <v>199</v>
      </c>
      <c r="X26" s="3">
        <v>168</v>
      </c>
      <c r="Y26" s="3">
        <v>0</v>
      </c>
      <c r="Z26" s="3">
        <v>0</v>
      </c>
    </row>
    <row r="27" spans="1:26" ht="21" customHeight="1">
      <c r="A27" s="20" t="s">
        <v>104</v>
      </c>
      <c r="B27" s="13">
        <v>10</v>
      </c>
      <c r="C27" s="13">
        <v>227</v>
      </c>
      <c r="D27" s="13">
        <v>11939</v>
      </c>
      <c r="E27" s="8" t="s">
        <v>4</v>
      </c>
      <c r="F27" s="3">
        <f>F28+F29</f>
        <v>35190</v>
      </c>
      <c r="G27" s="3">
        <f>G28+G29</f>
        <v>597</v>
      </c>
      <c r="H27" s="3">
        <f aca="true" t="shared" si="7" ref="H27:Z27">H28+H29</f>
        <v>3</v>
      </c>
      <c r="I27" s="3">
        <f t="shared" si="7"/>
        <v>2</v>
      </c>
      <c r="J27" s="3">
        <f t="shared" si="7"/>
        <v>9</v>
      </c>
      <c r="K27" s="3">
        <f t="shared" si="7"/>
        <v>0</v>
      </c>
      <c r="L27" s="3">
        <f t="shared" si="7"/>
        <v>0</v>
      </c>
      <c r="M27" s="3">
        <f t="shared" si="7"/>
        <v>194</v>
      </c>
      <c r="N27" s="3">
        <f t="shared" si="7"/>
        <v>389</v>
      </c>
      <c r="O27" s="3">
        <f t="shared" si="7"/>
        <v>0</v>
      </c>
      <c r="P27" s="3">
        <f t="shared" si="7"/>
        <v>0</v>
      </c>
      <c r="Q27" s="3">
        <f t="shared" si="7"/>
        <v>283</v>
      </c>
      <c r="R27" s="3">
        <f t="shared" si="7"/>
        <v>9</v>
      </c>
      <c r="S27" s="3">
        <f>S28+S29</f>
        <v>7</v>
      </c>
      <c r="T27" s="3">
        <f>T28+T29</f>
        <v>10</v>
      </c>
      <c r="U27" s="3">
        <f>U28+U29</f>
        <v>0</v>
      </c>
      <c r="V27" s="3">
        <f>V28+V29</f>
        <v>0</v>
      </c>
      <c r="W27" s="3">
        <f>W28+W29</f>
        <v>93</v>
      </c>
      <c r="X27" s="3">
        <f t="shared" si="7"/>
        <v>164</v>
      </c>
      <c r="Y27" s="3"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5</v>
      </c>
      <c r="F28" s="3">
        <v>17624</v>
      </c>
      <c r="G28" s="3">
        <v>276</v>
      </c>
      <c r="H28" s="3">
        <v>2</v>
      </c>
      <c r="I28" s="3">
        <v>1</v>
      </c>
      <c r="J28" s="3">
        <v>4</v>
      </c>
      <c r="K28" s="3">
        <v>0</v>
      </c>
      <c r="L28" s="3">
        <v>0</v>
      </c>
      <c r="M28" s="3">
        <v>89</v>
      </c>
      <c r="N28" s="3">
        <v>180</v>
      </c>
      <c r="O28" s="3">
        <v>0</v>
      </c>
      <c r="P28" s="3">
        <v>0</v>
      </c>
      <c r="Q28" s="3">
        <v>116</v>
      </c>
      <c r="R28" s="3">
        <v>4</v>
      </c>
      <c r="S28" s="3">
        <v>1</v>
      </c>
      <c r="T28" s="3">
        <v>3</v>
      </c>
      <c r="U28" s="3">
        <v>0</v>
      </c>
      <c r="V28" s="3">
        <v>0</v>
      </c>
      <c r="W28" s="3">
        <v>46</v>
      </c>
      <c r="X28" s="3">
        <v>62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6</v>
      </c>
      <c r="F29" s="3">
        <v>17566</v>
      </c>
      <c r="G29" s="3">
        <v>321</v>
      </c>
      <c r="H29" s="3">
        <v>1</v>
      </c>
      <c r="I29" s="3">
        <v>1</v>
      </c>
      <c r="J29" s="3">
        <v>5</v>
      </c>
      <c r="K29" s="3">
        <v>0</v>
      </c>
      <c r="L29" s="3">
        <v>0</v>
      </c>
      <c r="M29" s="3">
        <v>105</v>
      </c>
      <c r="N29" s="3">
        <v>209</v>
      </c>
      <c r="O29" s="3">
        <v>0</v>
      </c>
      <c r="P29" s="3">
        <v>0</v>
      </c>
      <c r="Q29" s="3">
        <v>167</v>
      </c>
      <c r="R29" s="3">
        <v>5</v>
      </c>
      <c r="S29" s="3">
        <v>6</v>
      </c>
      <c r="T29" s="3">
        <v>7</v>
      </c>
      <c r="U29" s="3">
        <v>0</v>
      </c>
      <c r="V29" s="3">
        <v>0</v>
      </c>
      <c r="W29" s="3">
        <v>47</v>
      </c>
      <c r="X29" s="3">
        <v>102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sheetProtection/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B3:B5"/>
    <mergeCell ref="C3:C5"/>
    <mergeCell ref="D3:D5"/>
    <mergeCell ref="A3:A5"/>
    <mergeCell ref="A9:A11"/>
    <mergeCell ref="A12:A14"/>
    <mergeCell ref="B9:B11"/>
    <mergeCell ref="B12:B14"/>
    <mergeCell ref="B15:B17"/>
    <mergeCell ref="B18:B20"/>
    <mergeCell ref="B6:B8"/>
    <mergeCell ref="C6:C8"/>
    <mergeCell ref="C15:C17"/>
    <mergeCell ref="C18:C20"/>
    <mergeCell ref="C21:C23"/>
    <mergeCell ref="C24:C26"/>
    <mergeCell ref="C27:C29"/>
    <mergeCell ref="B21:B23"/>
    <mergeCell ref="B24:B26"/>
    <mergeCell ref="B27:B29"/>
    <mergeCell ref="P4:P5"/>
    <mergeCell ref="S4:V4"/>
    <mergeCell ref="Y4:Y5"/>
    <mergeCell ref="Z4:Z5"/>
    <mergeCell ref="C9:C11"/>
    <mergeCell ref="C12:C14"/>
    <mergeCell ref="D6:D8"/>
    <mergeCell ref="W4:W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30" sqref="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47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80</v>
      </c>
      <c r="B3" s="16" t="s">
        <v>81</v>
      </c>
      <c r="C3" s="38" t="s">
        <v>39</v>
      </c>
      <c r="D3" s="39"/>
      <c r="E3" s="36" t="s">
        <v>86</v>
      </c>
      <c r="F3" s="23"/>
      <c r="G3" s="23"/>
      <c r="H3" s="23"/>
      <c r="I3" s="37"/>
      <c r="J3" s="16" t="s">
        <v>89</v>
      </c>
      <c r="K3" s="16" t="s">
        <v>90</v>
      </c>
      <c r="L3" s="16" t="s">
        <v>91</v>
      </c>
      <c r="M3" s="16" t="s">
        <v>92</v>
      </c>
      <c r="N3" s="16" t="s">
        <v>93</v>
      </c>
      <c r="O3" s="16" t="s">
        <v>94</v>
      </c>
      <c r="P3" s="16" t="s">
        <v>10</v>
      </c>
      <c r="Q3" s="16" t="s">
        <v>95</v>
      </c>
      <c r="R3" s="16" t="s">
        <v>96</v>
      </c>
      <c r="S3" s="7"/>
    </row>
    <row r="4" spans="1:19" ht="39" customHeight="1">
      <c r="A4" s="19"/>
      <c r="B4" s="19"/>
      <c r="C4" s="40"/>
      <c r="D4" s="41"/>
      <c r="E4" s="16" t="s">
        <v>84</v>
      </c>
      <c r="F4" s="16" t="s">
        <v>85</v>
      </c>
      <c r="G4" s="36" t="s">
        <v>88</v>
      </c>
      <c r="H4" s="37"/>
      <c r="I4" s="16" t="s">
        <v>87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82</v>
      </c>
      <c r="D5" s="10" t="s">
        <v>83</v>
      </c>
      <c r="E5" s="17"/>
      <c r="F5" s="17"/>
      <c r="G5" s="11" t="s">
        <v>11</v>
      </c>
      <c r="H5" s="11" t="s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97</v>
      </c>
      <c r="B6" s="8" t="s">
        <v>0</v>
      </c>
      <c r="C6" s="3">
        <f aca="true" t="shared" si="0" ref="C6:P6">C7+C8</f>
        <v>2310</v>
      </c>
      <c r="D6" s="3">
        <f>D7+D8</f>
        <v>2310</v>
      </c>
      <c r="E6" s="3">
        <f t="shared" si="0"/>
        <v>691</v>
      </c>
      <c r="F6" s="3">
        <f t="shared" si="0"/>
        <v>643</v>
      </c>
      <c r="G6" s="3">
        <f t="shared" si="0"/>
        <v>17</v>
      </c>
      <c r="H6" s="3">
        <f t="shared" si="0"/>
        <v>31</v>
      </c>
      <c r="I6" s="3">
        <f t="shared" si="0"/>
        <v>0</v>
      </c>
      <c r="J6" s="3">
        <f t="shared" si="0"/>
        <v>0</v>
      </c>
      <c r="K6" s="3">
        <f t="shared" si="0"/>
        <v>26</v>
      </c>
      <c r="L6" s="3">
        <f t="shared" si="0"/>
        <v>0</v>
      </c>
      <c r="M6" s="3">
        <f t="shared" si="0"/>
        <v>295</v>
      </c>
      <c r="N6" s="3">
        <f t="shared" si="0"/>
        <v>20</v>
      </c>
      <c r="O6" s="3">
        <f t="shared" si="0"/>
        <v>5</v>
      </c>
      <c r="P6" s="3">
        <f t="shared" si="0"/>
        <v>1</v>
      </c>
      <c r="Q6" s="13">
        <f>Q9+Q12+Q15+Q18+Q21+Q24+Q27</f>
        <v>451</v>
      </c>
      <c r="R6" s="13">
        <f>R9+R12+R15+R18+R21+R24+R27</f>
        <v>135</v>
      </c>
    </row>
    <row r="7" spans="1:18" ht="18.75" customHeight="1">
      <c r="A7" s="21"/>
      <c r="B7" s="8" t="s">
        <v>1</v>
      </c>
      <c r="C7" s="3">
        <v>1069</v>
      </c>
      <c r="D7" s="3">
        <v>1069</v>
      </c>
      <c r="E7" s="3">
        <v>369</v>
      </c>
      <c r="F7" s="4">
        <v>345</v>
      </c>
      <c r="G7" s="4">
        <v>10</v>
      </c>
      <c r="H7" s="4">
        <v>14</v>
      </c>
      <c r="I7" s="4">
        <v>0</v>
      </c>
      <c r="J7" s="4">
        <v>0</v>
      </c>
      <c r="K7" s="4">
        <v>13</v>
      </c>
      <c r="L7" s="4">
        <v>0</v>
      </c>
      <c r="M7" s="4">
        <v>185</v>
      </c>
      <c r="N7" s="4">
        <v>11</v>
      </c>
      <c r="O7" s="4">
        <v>1</v>
      </c>
      <c r="P7" s="4">
        <v>0</v>
      </c>
      <c r="Q7" s="14"/>
      <c r="R7" s="14"/>
    </row>
    <row r="8" spans="1:18" ht="18.75" customHeight="1">
      <c r="A8" s="22"/>
      <c r="B8" s="8" t="s">
        <v>2</v>
      </c>
      <c r="C8" s="3">
        <v>1241</v>
      </c>
      <c r="D8" s="3">
        <v>1241</v>
      </c>
      <c r="E8" s="3">
        <v>322</v>
      </c>
      <c r="F8" s="4">
        <v>298</v>
      </c>
      <c r="G8" s="4">
        <v>7</v>
      </c>
      <c r="H8" s="4">
        <v>17</v>
      </c>
      <c r="I8" s="4">
        <v>0</v>
      </c>
      <c r="J8" s="4">
        <v>0</v>
      </c>
      <c r="K8" s="4">
        <v>13</v>
      </c>
      <c r="L8" s="4">
        <v>0</v>
      </c>
      <c r="M8" s="4">
        <v>110</v>
      </c>
      <c r="N8" s="4">
        <v>9</v>
      </c>
      <c r="O8" s="4">
        <v>4</v>
      </c>
      <c r="P8" s="4">
        <v>1</v>
      </c>
      <c r="Q8" s="15"/>
      <c r="R8" s="15"/>
    </row>
    <row r="9" spans="1:18" ht="18.75" customHeight="1">
      <c r="A9" s="20" t="s">
        <v>98</v>
      </c>
      <c r="B9" s="8" t="s">
        <v>0</v>
      </c>
      <c r="C9" s="3">
        <f>C10+C11</f>
        <v>881</v>
      </c>
      <c r="D9" s="3">
        <f>D10+D11</f>
        <v>881</v>
      </c>
      <c r="E9" s="3">
        <f>E10+E11</f>
        <v>167</v>
      </c>
      <c r="F9" s="3">
        <f>F10+F11</f>
        <v>144</v>
      </c>
      <c r="G9" s="3">
        <f aca="true" t="shared" si="1" ref="G9:P9">G10+G11</f>
        <v>7</v>
      </c>
      <c r="H9" s="3">
        <f t="shared" si="1"/>
        <v>16</v>
      </c>
      <c r="I9" s="3">
        <f t="shared" si="1"/>
        <v>0</v>
      </c>
      <c r="J9" s="3">
        <f t="shared" si="1"/>
        <v>0</v>
      </c>
      <c r="K9" s="3">
        <f t="shared" si="1"/>
        <v>6</v>
      </c>
      <c r="L9" s="3">
        <f t="shared" si="1"/>
        <v>0</v>
      </c>
      <c r="M9" s="3">
        <f t="shared" si="1"/>
        <v>63</v>
      </c>
      <c r="N9" s="3">
        <f t="shared" si="1"/>
        <v>7</v>
      </c>
      <c r="O9" s="3">
        <f t="shared" si="1"/>
        <v>0</v>
      </c>
      <c r="P9" s="3">
        <f t="shared" si="1"/>
        <v>1</v>
      </c>
      <c r="Q9" s="13">
        <v>100</v>
      </c>
      <c r="R9" s="13">
        <v>33</v>
      </c>
    </row>
    <row r="10" spans="1:18" ht="18.75" customHeight="1">
      <c r="A10" s="21"/>
      <c r="B10" s="8" t="s">
        <v>1</v>
      </c>
      <c r="C10" s="3">
        <v>397</v>
      </c>
      <c r="D10" s="3">
        <v>397</v>
      </c>
      <c r="E10" s="3">
        <v>90</v>
      </c>
      <c r="F10" s="3">
        <v>80</v>
      </c>
      <c r="G10" s="3">
        <v>3</v>
      </c>
      <c r="H10" s="3">
        <v>7</v>
      </c>
      <c r="I10" s="3">
        <v>0</v>
      </c>
      <c r="J10" s="3">
        <v>0</v>
      </c>
      <c r="K10" s="3">
        <v>3</v>
      </c>
      <c r="L10" s="3">
        <v>0</v>
      </c>
      <c r="M10" s="3">
        <v>46</v>
      </c>
      <c r="N10" s="3">
        <v>3</v>
      </c>
      <c r="O10" s="3">
        <v>0</v>
      </c>
      <c r="P10" s="3">
        <v>0</v>
      </c>
      <c r="Q10" s="14"/>
      <c r="R10" s="14"/>
    </row>
    <row r="11" spans="1:18" ht="18.75" customHeight="1">
      <c r="A11" s="22"/>
      <c r="B11" s="8" t="s">
        <v>2</v>
      </c>
      <c r="C11" s="3">
        <v>484</v>
      </c>
      <c r="D11" s="3">
        <v>484</v>
      </c>
      <c r="E11" s="3">
        <v>77</v>
      </c>
      <c r="F11" s="3">
        <v>64</v>
      </c>
      <c r="G11" s="3">
        <v>4</v>
      </c>
      <c r="H11" s="3">
        <v>9</v>
      </c>
      <c r="I11" s="3">
        <v>0</v>
      </c>
      <c r="J11" s="3">
        <v>0</v>
      </c>
      <c r="K11" s="3">
        <v>3</v>
      </c>
      <c r="L11" s="3">
        <v>0</v>
      </c>
      <c r="M11" s="3">
        <v>17</v>
      </c>
      <c r="N11" s="3">
        <v>4</v>
      </c>
      <c r="O11" s="3">
        <v>0</v>
      </c>
      <c r="P11" s="3">
        <v>1</v>
      </c>
      <c r="Q11" s="15"/>
      <c r="R11" s="15"/>
    </row>
    <row r="12" spans="1:18" ht="18.75" customHeight="1">
      <c r="A12" s="20" t="s">
        <v>99</v>
      </c>
      <c r="B12" s="8" t="s">
        <v>0</v>
      </c>
      <c r="C12" s="3">
        <f aca="true" t="shared" si="2" ref="C12:P12">C13+C14</f>
        <v>387</v>
      </c>
      <c r="D12" s="3">
        <f>D13+D14</f>
        <v>387</v>
      </c>
      <c r="E12" s="3">
        <f t="shared" si="2"/>
        <v>122</v>
      </c>
      <c r="F12" s="3">
        <f t="shared" si="2"/>
        <v>118</v>
      </c>
      <c r="G12" s="3">
        <f t="shared" si="2"/>
        <v>1</v>
      </c>
      <c r="H12" s="3">
        <f t="shared" si="2"/>
        <v>3</v>
      </c>
      <c r="I12" s="3">
        <f t="shared" si="2"/>
        <v>0</v>
      </c>
      <c r="J12" s="3">
        <f t="shared" si="2"/>
        <v>0</v>
      </c>
      <c r="K12" s="3">
        <f t="shared" si="2"/>
        <v>6</v>
      </c>
      <c r="L12" s="3">
        <f t="shared" si="2"/>
        <v>0</v>
      </c>
      <c r="M12" s="3">
        <f t="shared" si="2"/>
        <v>59</v>
      </c>
      <c r="N12" s="3">
        <f t="shared" si="2"/>
        <v>1</v>
      </c>
      <c r="O12" s="3">
        <f t="shared" si="2"/>
        <v>1</v>
      </c>
      <c r="P12" s="3">
        <f t="shared" si="2"/>
        <v>0</v>
      </c>
      <c r="Q12" s="13">
        <v>101</v>
      </c>
      <c r="R12" s="13">
        <v>27</v>
      </c>
    </row>
    <row r="13" spans="1:18" ht="18.75" customHeight="1">
      <c r="A13" s="21"/>
      <c r="B13" s="8" t="s">
        <v>1</v>
      </c>
      <c r="C13" s="3">
        <v>178</v>
      </c>
      <c r="D13" s="3">
        <v>178</v>
      </c>
      <c r="E13" s="3">
        <v>69</v>
      </c>
      <c r="F13" s="3">
        <v>67</v>
      </c>
      <c r="G13" s="3">
        <v>1</v>
      </c>
      <c r="H13" s="3">
        <v>1</v>
      </c>
      <c r="I13" s="3">
        <v>0</v>
      </c>
      <c r="J13" s="3">
        <v>0</v>
      </c>
      <c r="K13" s="3">
        <v>4</v>
      </c>
      <c r="L13" s="3">
        <v>0</v>
      </c>
      <c r="M13" s="3">
        <v>38</v>
      </c>
      <c r="N13" s="3">
        <v>1</v>
      </c>
      <c r="O13" s="3">
        <v>0</v>
      </c>
      <c r="P13" s="3">
        <v>0</v>
      </c>
      <c r="Q13" s="14"/>
      <c r="R13" s="14"/>
    </row>
    <row r="14" spans="1:18" ht="18.75" customHeight="1">
      <c r="A14" s="22"/>
      <c r="B14" s="8" t="s">
        <v>2</v>
      </c>
      <c r="C14" s="3">
        <v>209</v>
      </c>
      <c r="D14" s="3">
        <v>209</v>
      </c>
      <c r="E14" s="3">
        <v>53</v>
      </c>
      <c r="F14" s="3">
        <v>51</v>
      </c>
      <c r="G14" s="3">
        <v>0</v>
      </c>
      <c r="H14" s="3">
        <v>2</v>
      </c>
      <c r="I14" s="3">
        <v>0</v>
      </c>
      <c r="J14" s="3">
        <v>0</v>
      </c>
      <c r="K14" s="3">
        <v>2</v>
      </c>
      <c r="L14" s="3">
        <v>0</v>
      </c>
      <c r="M14" s="3">
        <v>21</v>
      </c>
      <c r="N14" s="3">
        <v>0</v>
      </c>
      <c r="O14" s="3">
        <v>1</v>
      </c>
      <c r="P14" s="3">
        <v>0</v>
      </c>
      <c r="Q14" s="15"/>
      <c r="R14" s="15"/>
    </row>
    <row r="15" spans="1:18" ht="18.75" customHeight="1">
      <c r="A15" s="20" t="s">
        <v>100</v>
      </c>
      <c r="B15" s="8" t="s">
        <v>0</v>
      </c>
      <c r="C15" s="3">
        <f aca="true" t="shared" si="3" ref="C15:P15">C16+C17</f>
        <v>61</v>
      </c>
      <c r="D15" s="3">
        <f>D16+D17</f>
        <v>61</v>
      </c>
      <c r="E15" s="3">
        <f t="shared" si="3"/>
        <v>41</v>
      </c>
      <c r="F15" s="3">
        <f t="shared" si="3"/>
        <v>40</v>
      </c>
      <c r="G15" s="3">
        <f t="shared" si="3"/>
        <v>0</v>
      </c>
      <c r="H15" s="3">
        <f t="shared" si="3"/>
        <v>1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0</v>
      </c>
      <c r="M15" s="3">
        <f t="shared" si="3"/>
        <v>26</v>
      </c>
      <c r="N15" s="3">
        <f t="shared" si="3"/>
        <v>1</v>
      </c>
      <c r="O15" s="3">
        <f t="shared" si="3"/>
        <v>0</v>
      </c>
      <c r="P15" s="3">
        <f t="shared" si="3"/>
        <v>0</v>
      </c>
      <c r="Q15" s="13">
        <v>29</v>
      </c>
      <c r="R15" s="13">
        <v>3</v>
      </c>
    </row>
    <row r="16" spans="1:18" ht="18.75" customHeight="1">
      <c r="A16" s="21"/>
      <c r="B16" s="8" t="s">
        <v>1</v>
      </c>
      <c r="C16" s="3">
        <v>32</v>
      </c>
      <c r="D16" s="3">
        <v>32</v>
      </c>
      <c r="E16" s="3">
        <v>29</v>
      </c>
      <c r="F16" s="3">
        <v>28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15</v>
      </c>
      <c r="N16" s="3">
        <v>1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8" t="s">
        <v>2</v>
      </c>
      <c r="C17" s="3">
        <v>29</v>
      </c>
      <c r="D17" s="3">
        <v>29</v>
      </c>
      <c r="E17" s="3">
        <v>12</v>
      </c>
      <c r="F17" s="3">
        <v>12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11</v>
      </c>
      <c r="N17" s="3">
        <v>0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101</v>
      </c>
      <c r="B18" s="8" t="s">
        <v>0</v>
      </c>
      <c r="C18" s="3">
        <f aca="true" t="shared" si="4" ref="C18:P18">C19+C20</f>
        <v>320</v>
      </c>
      <c r="D18" s="3">
        <f>D19+D20</f>
        <v>320</v>
      </c>
      <c r="E18" s="3">
        <f t="shared" si="4"/>
        <v>111</v>
      </c>
      <c r="F18" s="3">
        <f t="shared" si="4"/>
        <v>105</v>
      </c>
      <c r="G18" s="3">
        <f t="shared" si="4"/>
        <v>4</v>
      </c>
      <c r="H18" s="3">
        <f t="shared" si="4"/>
        <v>2</v>
      </c>
      <c r="I18" s="3">
        <v>0</v>
      </c>
      <c r="J18" s="3">
        <f t="shared" si="4"/>
        <v>0</v>
      </c>
      <c r="K18" s="3">
        <f t="shared" si="4"/>
        <v>8</v>
      </c>
      <c r="L18" s="3">
        <f t="shared" si="4"/>
        <v>0</v>
      </c>
      <c r="M18" s="3">
        <f t="shared" si="4"/>
        <v>49</v>
      </c>
      <c r="N18" s="3">
        <f t="shared" si="4"/>
        <v>4</v>
      </c>
      <c r="O18" s="3">
        <f t="shared" si="4"/>
        <v>0</v>
      </c>
      <c r="P18" s="3">
        <f t="shared" si="4"/>
        <v>0</v>
      </c>
      <c r="Q18" s="13">
        <v>77</v>
      </c>
      <c r="R18" s="13">
        <v>23</v>
      </c>
    </row>
    <row r="19" spans="1:18" ht="18.75" customHeight="1">
      <c r="A19" s="21"/>
      <c r="B19" s="8" t="s">
        <v>1</v>
      </c>
      <c r="C19" s="3">
        <v>143</v>
      </c>
      <c r="D19" s="3">
        <v>143</v>
      </c>
      <c r="E19" s="3">
        <v>48</v>
      </c>
      <c r="F19" s="3">
        <v>46</v>
      </c>
      <c r="G19" s="3">
        <v>1</v>
      </c>
      <c r="H19" s="3">
        <v>1</v>
      </c>
      <c r="I19" s="3">
        <v>0</v>
      </c>
      <c r="J19" s="3">
        <v>0</v>
      </c>
      <c r="K19" s="3">
        <v>3</v>
      </c>
      <c r="L19" s="3">
        <v>0</v>
      </c>
      <c r="M19" s="3">
        <v>28</v>
      </c>
      <c r="N19" s="3">
        <v>1</v>
      </c>
      <c r="O19" s="3">
        <v>0</v>
      </c>
      <c r="P19" s="3">
        <v>0</v>
      </c>
      <c r="Q19" s="14"/>
      <c r="R19" s="14"/>
    </row>
    <row r="20" spans="1:18" ht="18.75" customHeight="1">
      <c r="A20" s="22"/>
      <c r="B20" s="8" t="s">
        <v>2</v>
      </c>
      <c r="C20" s="3">
        <v>177</v>
      </c>
      <c r="D20" s="3">
        <v>177</v>
      </c>
      <c r="E20" s="3">
        <v>63</v>
      </c>
      <c r="F20" s="3">
        <v>59</v>
      </c>
      <c r="G20" s="3">
        <v>3</v>
      </c>
      <c r="H20" s="3">
        <v>1</v>
      </c>
      <c r="I20" s="3">
        <v>0</v>
      </c>
      <c r="J20" s="3">
        <v>0</v>
      </c>
      <c r="K20" s="3">
        <v>5</v>
      </c>
      <c r="L20" s="3">
        <v>0</v>
      </c>
      <c r="M20" s="3">
        <v>21</v>
      </c>
      <c r="N20" s="3">
        <v>3</v>
      </c>
      <c r="O20" s="3">
        <v>0</v>
      </c>
      <c r="P20" s="3">
        <v>0</v>
      </c>
      <c r="Q20" s="15"/>
      <c r="R20" s="15"/>
    </row>
    <row r="21" spans="1:18" ht="18.75" customHeight="1">
      <c r="A21" s="20" t="s">
        <v>102</v>
      </c>
      <c r="B21" s="8" t="s">
        <v>0</v>
      </c>
      <c r="C21" s="3">
        <f>C22+C23</f>
        <v>54</v>
      </c>
      <c r="D21" s="3">
        <f>D22+D23</f>
        <v>54</v>
      </c>
      <c r="E21" s="3">
        <f>E22+E23</f>
        <v>25</v>
      </c>
      <c r="F21" s="3">
        <f>F22+F23</f>
        <v>25</v>
      </c>
      <c r="G21" s="3">
        <f aca="true" t="shared" si="5" ref="G21:P21">G22+G23</f>
        <v>0</v>
      </c>
      <c r="H21" s="3">
        <f t="shared" si="5"/>
        <v>0</v>
      </c>
      <c r="I21" s="3">
        <f t="shared" si="5"/>
        <v>0</v>
      </c>
      <c r="J21" s="3">
        <f t="shared" si="5"/>
        <v>0</v>
      </c>
      <c r="K21" s="3">
        <f t="shared" si="5"/>
        <v>2</v>
      </c>
      <c r="L21" s="3">
        <f t="shared" si="5"/>
        <v>0</v>
      </c>
      <c r="M21" s="3">
        <f t="shared" si="5"/>
        <v>25</v>
      </c>
      <c r="N21" s="3">
        <f t="shared" si="5"/>
        <v>0</v>
      </c>
      <c r="O21" s="3">
        <f t="shared" si="5"/>
        <v>2</v>
      </c>
      <c r="P21" s="3">
        <f t="shared" si="5"/>
        <v>0</v>
      </c>
      <c r="Q21" s="13">
        <v>27</v>
      </c>
      <c r="R21" s="13">
        <v>8</v>
      </c>
    </row>
    <row r="22" spans="1:18" ht="18.75" customHeight="1">
      <c r="A22" s="21"/>
      <c r="B22" s="8" t="s">
        <v>1</v>
      </c>
      <c r="C22" s="3">
        <v>24</v>
      </c>
      <c r="D22" s="3">
        <v>24</v>
      </c>
      <c r="E22" s="3">
        <v>8</v>
      </c>
      <c r="F22" s="3">
        <v>8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12</v>
      </c>
      <c r="N22" s="3">
        <v>0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8" t="s">
        <v>2</v>
      </c>
      <c r="C23" s="3">
        <v>30</v>
      </c>
      <c r="D23" s="3">
        <v>30</v>
      </c>
      <c r="E23" s="3">
        <v>17</v>
      </c>
      <c r="F23" s="3">
        <v>17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13</v>
      </c>
      <c r="N23" s="3">
        <v>0</v>
      </c>
      <c r="O23" s="3">
        <v>2</v>
      </c>
      <c r="P23" s="3">
        <v>0</v>
      </c>
      <c r="Q23" s="15"/>
      <c r="R23" s="15"/>
    </row>
    <row r="24" spans="1:18" ht="18.75" customHeight="1">
      <c r="A24" s="20" t="s">
        <v>103</v>
      </c>
      <c r="B24" s="8" t="s">
        <v>0</v>
      </c>
      <c r="C24" s="3">
        <f>C25+C26</f>
        <v>557</v>
      </c>
      <c r="D24" s="3">
        <f>D25+D26</f>
        <v>557</v>
      </c>
      <c r="E24" s="3">
        <f>E25+E26</f>
        <v>168</v>
      </c>
      <c r="F24" s="3">
        <f>F25+F26</f>
        <v>159</v>
      </c>
      <c r="G24" s="3">
        <f aca="true" t="shared" si="6" ref="G24:P24">G25+G26</f>
        <v>2</v>
      </c>
      <c r="H24" s="3">
        <f t="shared" si="6"/>
        <v>7</v>
      </c>
      <c r="I24" s="3">
        <f t="shared" si="6"/>
        <v>0</v>
      </c>
      <c r="J24" s="3">
        <f t="shared" si="6"/>
        <v>0</v>
      </c>
      <c r="K24" s="3">
        <f t="shared" si="6"/>
        <v>2</v>
      </c>
      <c r="L24" s="3">
        <f t="shared" si="6"/>
        <v>0</v>
      </c>
      <c r="M24" s="3">
        <f t="shared" si="6"/>
        <v>51</v>
      </c>
      <c r="N24" s="3">
        <f t="shared" si="6"/>
        <v>4</v>
      </c>
      <c r="O24" s="3">
        <f t="shared" si="6"/>
        <v>2</v>
      </c>
      <c r="P24" s="3">
        <f t="shared" si="6"/>
        <v>0</v>
      </c>
      <c r="Q24" s="13">
        <v>87</v>
      </c>
      <c r="R24" s="13">
        <v>32</v>
      </c>
    </row>
    <row r="25" spans="1:18" ht="18.75" customHeight="1">
      <c r="A25" s="21"/>
      <c r="B25" s="8" t="s">
        <v>1</v>
      </c>
      <c r="C25" s="3">
        <v>268</v>
      </c>
      <c r="D25" s="3">
        <v>268</v>
      </c>
      <c r="E25" s="3">
        <v>83</v>
      </c>
      <c r="F25" s="3">
        <v>78</v>
      </c>
      <c r="G25" s="3">
        <v>2</v>
      </c>
      <c r="H25" s="3">
        <v>3</v>
      </c>
      <c r="I25" s="3">
        <v>0</v>
      </c>
      <c r="J25" s="3">
        <v>0</v>
      </c>
      <c r="K25" s="3">
        <v>1</v>
      </c>
      <c r="L25" s="3">
        <v>0</v>
      </c>
      <c r="M25" s="3">
        <v>34</v>
      </c>
      <c r="N25" s="3">
        <v>2</v>
      </c>
      <c r="O25" s="3">
        <v>1</v>
      </c>
      <c r="P25" s="3">
        <v>0</v>
      </c>
      <c r="Q25" s="14"/>
      <c r="R25" s="14"/>
    </row>
    <row r="26" spans="1:18" ht="18.75" customHeight="1">
      <c r="A26" s="22"/>
      <c r="B26" s="8" t="s">
        <v>2</v>
      </c>
      <c r="C26" s="3">
        <v>289</v>
      </c>
      <c r="D26" s="3">
        <v>289</v>
      </c>
      <c r="E26" s="3">
        <v>85</v>
      </c>
      <c r="F26" s="3">
        <v>81</v>
      </c>
      <c r="G26" s="3">
        <v>0</v>
      </c>
      <c r="H26" s="3">
        <v>4</v>
      </c>
      <c r="I26" s="3">
        <v>0</v>
      </c>
      <c r="J26" s="3">
        <v>0</v>
      </c>
      <c r="K26" s="3">
        <v>1</v>
      </c>
      <c r="L26" s="3">
        <v>0</v>
      </c>
      <c r="M26" s="3">
        <v>17</v>
      </c>
      <c r="N26" s="3">
        <v>2</v>
      </c>
      <c r="O26" s="3">
        <v>1</v>
      </c>
      <c r="P26" s="3">
        <v>0</v>
      </c>
      <c r="Q26" s="15"/>
      <c r="R26" s="15"/>
    </row>
    <row r="27" spans="1:18" ht="18.75" customHeight="1">
      <c r="A27" s="20" t="s">
        <v>104</v>
      </c>
      <c r="B27" s="8" t="s">
        <v>0</v>
      </c>
      <c r="C27" s="3">
        <f>C28+C29</f>
        <v>50</v>
      </c>
      <c r="D27" s="3">
        <f>D28+D29</f>
        <v>50</v>
      </c>
      <c r="E27" s="3">
        <f>E28+E29</f>
        <v>57</v>
      </c>
      <c r="F27" s="3">
        <f>F28+F29</f>
        <v>52</v>
      </c>
      <c r="G27" s="3">
        <f>G28+G29</f>
        <v>3</v>
      </c>
      <c r="H27" s="3">
        <f aca="true" t="shared" si="7" ref="H27:P27">H28+H29</f>
        <v>2</v>
      </c>
      <c r="I27" s="3">
        <f t="shared" si="7"/>
        <v>0</v>
      </c>
      <c r="J27" s="3">
        <f t="shared" si="7"/>
        <v>0</v>
      </c>
      <c r="K27" s="3">
        <f t="shared" si="7"/>
        <v>2</v>
      </c>
      <c r="L27" s="3">
        <f t="shared" si="7"/>
        <v>0</v>
      </c>
      <c r="M27" s="3">
        <f t="shared" si="7"/>
        <v>22</v>
      </c>
      <c r="N27" s="3">
        <f t="shared" si="7"/>
        <v>3</v>
      </c>
      <c r="O27" s="3">
        <f t="shared" si="7"/>
        <v>0</v>
      </c>
      <c r="P27" s="3">
        <f t="shared" si="7"/>
        <v>0</v>
      </c>
      <c r="Q27" s="13">
        <v>30</v>
      </c>
      <c r="R27" s="13">
        <v>9</v>
      </c>
    </row>
    <row r="28" spans="1:18" ht="18.75" customHeight="1">
      <c r="A28" s="21"/>
      <c r="B28" s="8" t="s">
        <v>1</v>
      </c>
      <c r="C28" s="3">
        <v>27</v>
      </c>
      <c r="D28" s="3">
        <v>27</v>
      </c>
      <c r="E28" s="3">
        <v>42</v>
      </c>
      <c r="F28" s="3">
        <v>38</v>
      </c>
      <c r="G28" s="3">
        <v>3</v>
      </c>
      <c r="H28" s="3">
        <v>1</v>
      </c>
      <c r="I28" s="3">
        <v>0</v>
      </c>
      <c r="J28" s="3">
        <v>0</v>
      </c>
      <c r="K28" s="3">
        <v>2</v>
      </c>
      <c r="L28" s="3">
        <v>0</v>
      </c>
      <c r="M28" s="3">
        <v>12</v>
      </c>
      <c r="N28" s="3">
        <v>3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2</v>
      </c>
      <c r="C29" s="3">
        <v>23</v>
      </c>
      <c r="D29" s="3">
        <v>23</v>
      </c>
      <c r="E29" s="3">
        <v>15</v>
      </c>
      <c r="F29" s="3">
        <v>14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10</v>
      </c>
      <c r="N29" s="3">
        <v>0</v>
      </c>
      <c r="O29" s="3">
        <v>0</v>
      </c>
      <c r="P29" s="3">
        <v>0</v>
      </c>
      <c r="Q29" s="15"/>
      <c r="R29" s="15"/>
    </row>
    <row r="30" spans="1:18" ht="51" customHeight="1">
      <c r="A30" s="9" t="s">
        <v>107</v>
      </c>
      <c r="B30" s="33" t="s">
        <v>24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sheetProtection/>
  <mergeCells count="43">
    <mergeCell ref="Q21:Q23"/>
    <mergeCell ref="R21:R23"/>
    <mergeCell ref="Q24:Q26"/>
    <mergeCell ref="R24:R26"/>
    <mergeCell ref="Q27:Q29"/>
    <mergeCell ref="R27:R29"/>
    <mergeCell ref="Q12:Q14"/>
    <mergeCell ref="R12:R14"/>
    <mergeCell ref="Q15:Q17"/>
    <mergeCell ref="R15:R17"/>
    <mergeCell ref="Q18:Q20"/>
    <mergeCell ref="R18:R20"/>
    <mergeCell ref="K3:K5"/>
    <mergeCell ref="O3:O5"/>
    <mergeCell ref="J3:J5"/>
    <mergeCell ref="Q6:Q8"/>
    <mergeCell ref="R6:R8"/>
    <mergeCell ref="Q9:Q11"/>
    <mergeCell ref="R9:R11"/>
    <mergeCell ref="P3:P5"/>
    <mergeCell ref="Q3:Q5"/>
    <mergeCell ref="R3:R5"/>
    <mergeCell ref="M3:M5"/>
    <mergeCell ref="N3:N5"/>
    <mergeCell ref="L3:L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F13" sqref="F13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54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61</v>
      </c>
      <c r="B3" s="16" t="s">
        <v>64</v>
      </c>
      <c r="C3" s="16" t="s">
        <v>62</v>
      </c>
      <c r="D3" s="16" t="s">
        <v>63</v>
      </c>
      <c r="E3" s="16" t="s">
        <v>65</v>
      </c>
      <c r="F3" s="32" t="s">
        <v>66</v>
      </c>
      <c r="G3" s="23" t="s">
        <v>68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75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67</v>
      </c>
      <c r="H4" s="28" t="s">
        <v>69</v>
      </c>
      <c r="I4" s="18" t="s">
        <v>77</v>
      </c>
      <c r="J4" s="18"/>
      <c r="K4" s="18"/>
      <c r="L4" s="18"/>
      <c r="M4" s="16" t="s">
        <v>35</v>
      </c>
      <c r="N4" s="26" t="s">
        <v>36</v>
      </c>
      <c r="O4" s="16" t="s">
        <v>72</v>
      </c>
      <c r="P4" s="16" t="s">
        <v>73</v>
      </c>
      <c r="Q4" s="28" t="s">
        <v>67</v>
      </c>
      <c r="R4" s="16" t="s">
        <v>74</v>
      </c>
      <c r="S4" s="18" t="s">
        <v>76</v>
      </c>
      <c r="T4" s="18"/>
      <c r="U4" s="18"/>
      <c r="V4" s="18"/>
      <c r="W4" s="16" t="s">
        <v>37</v>
      </c>
      <c r="X4" s="26" t="s">
        <v>38</v>
      </c>
      <c r="Y4" s="16" t="s">
        <v>78</v>
      </c>
      <c r="Z4" s="16" t="s">
        <v>79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70</v>
      </c>
      <c r="J5" s="11" t="s">
        <v>71</v>
      </c>
      <c r="K5" s="12" t="s">
        <v>3</v>
      </c>
      <c r="L5" s="12" t="s">
        <v>34</v>
      </c>
      <c r="M5" s="17"/>
      <c r="N5" s="27"/>
      <c r="O5" s="17"/>
      <c r="P5" s="17"/>
      <c r="Q5" s="29"/>
      <c r="R5" s="17"/>
      <c r="S5" s="11" t="s">
        <v>70</v>
      </c>
      <c r="T5" s="11" t="s">
        <v>71</v>
      </c>
      <c r="U5" s="12" t="s">
        <v>3</v>
      </c>
      <c r="V5" s="12" t="s">
        <v>34</v>
      </c>
      <c r="W5" s="17"/>
      <c r="X5" s="27"/>
      <c r="Y5" s="17"/>
      <c r="Z5" s="17"/>
      <c r="AA5" s="6"/>
    </row>
    <row r="6" spans="1:26" ht="21" customHeight="1">
      <c r="A6" s="20" t="s">
        <v>97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212164</v>
      </c>
      <c r="E6" s="8" t="s">
        <v>4</v>
      </c>
      <c r="F6" s="3">
        <f aca="true" t="shared" si="0" ref="F6:Z6">F7+F8</f>
        <v>713264</v>
      </c>
      <c r="G6" s="3">
        <f t="shared" si="0"/>
        <v>5981</v>
      </c>
      <c r="H6" s="3">
        <f t="shared" si="0"/>
        <v>190</v>
      </c>
      <c r="I6" s="3">
        <f t="shared" si="0"/>
        <v>131</v>
      </c>
      <c r="J6" s="3">
        <f t="shared" si="0"/>
        <v>208</v>
      </c>
      <c r="K6" s="3">
        <f t="shared" si="0"/>
        <v>1</v>
      </c>
      <c r="L6" s="3">
        <f t="shared" si="0"/>
        <v>0</v>
      </c>
      <c r="M6" s="3">
        <f t="shared" si="0"/>
        <v>2380</v>
      </c>
      <c r="N6" s="3">
        <f t="shared" si="0"/>
        <v>3071</v>
      </c>
      <c r="O6" s="3">
        <f t="shared" si="0"/>
        <v>0</v>
      </c>
      <c r="P6" s="3">
        <f t="shared" si="0"/>
        <v>0</v>
      </c>
      <c r="Q6" s="3">
        <f t="shared" si="0"/>
        <v>4853</v>
      </c>
      <c r="R6" s="3">
        <f t="shared" si="0"/>
        <v>180</v>
      </c>
      <c r="S6" s="3">
        <f t="shared" si="0"/>
        <v>110</v>
      </c>
      <c r="T6" s="3">
        <f t="shared" si="0"/>
        <v>149</v>
      </c>
      <c r="U6" s="3">
        <f t="shared" si="0"/>
        <v>3</v>
      </c>
      <c r="V6" s="3">
        <f t="shared" si="0"/>
        <v>0</v>
      </c>
      <c r="W6" s="3">
        <f t="shared" si="0"/>
        <v>2389</v>
      </c>
      <c r="X6" s="3">
        <f t="shared" si="0"/>
        <v>3022</v>
      </c>
      <c r="Y6" s="3">
        <f t="shared" si="0"/>
        <v>0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5</v>
      </c>
      <c r="F7" s="3">
        <v>361897</v>
      </c>
      <c r="G7" s="3">
        <v>2664</v>
      </c>
      <c r="H7" s="4">
        <v>94</v>
      </c>
      <c r="I7" s="4">
        <v>64</v>
      </c>
      <c r="J7" s="4">
        <v>94</v>
      </c>
      <c r="K7" s="4">
        <v>1</v>
      </c>
      <c r="L7" s="4">
        <v>0</v>
      </c>
      <c r="M7" s="4">
        <v>1023</v>
      </c>
      <c r="N7" s="4">
        <v>1388</v>
      </c>
      <c r="O7" s="4">
        <v>0</v>
      </c>
      <c r="P7" s="4">
        <v>0</v>
      </c>
      <c r="Q7" s="4">
        <v>1630</v>
      </c>
      <c r="R7" s="4">
        <v>88</v>
      </c>
      <c r="S7" s="4">
        <v>39</v>
      </c>
      <c r="T7" s="4">
        <v>56</v>
      </c>
      <c r="U7" s="4">
        <v>2</v>
      </c>
      <c r="V7" s="4">
        <v>0</v>
      </c>
      <c r="W7" s="4">
        <v>1100</v>
      </c>
      <c r="X7" s="4">
        <v>1345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6</v>
      </c>
      <c r="F8" s="3">
        <v>351367</v>
      </c>
      <c r="G8" s="3">
        <v>3317</v>
      </c>
      <c r="H8" s="4">
        <v>96</v>
      </c>
      <c r="I8" s="4">
        <v>67</v>
      </c>
      <c r="J8" s="4">
        <v>114</v>
      </c>
      <c r="K8" s="4">
        <v>0</v>
      </c>
      <c r="L8" s="4">
        <v>0</v>
      </c>
      <c r="M8" s="4">
        <v>1357</v>
      </c>
      <c r="N8" s="4">
        <v>1683</v>
      </c>
      <c r="O8" s="4">
        <v>0</v>
      </c>
      <c r="P8" s="4">
        <v>0</v>
      </c>
      <c r="Q8" s="4">
        <v>3223</v>
      </c>
      <c r="R8" s="4">
        <v>92</v>
      </c>
      <c r="S8" s="4">
        <v>71</v>
      </c>
      <c r="T8" s="4">
        <v>93</v>
      </c>
      <c r="U8" s="4">
        <v>1</v>
      </c>
      <c r="V8" s="4">
        <v>0</v>
      </c>
      <c r="W8" s="4">
        <v>1289</v>
      </c>
      <c r="X8" s="4">
        <v>1677</v>
      </c>
      <c r="Y8" s="4">
        <v>0</v>
      </c>
      <c r="Z8" s="4">
        <v>0</v>
      </c>
    </row>
    <row r="9" spans="1:26" ht="21" customHeight="1">
      <c r="A9" s="20" t="s">
        <v>98</v>
      </c>
      <c r="B9" s="13">
        <v>45</v>
      </c>
      <c r="C9" s="13">
        <v>1075</v>
      </c>
      <c r="D9" s="13">
        <v>53757</v>
      </c>
      <c r="E9" s="8" t="s">
        <v>4</v>
      </c>
      <c r="F9" s="3">
        <f>F10+F11</f>
        <v>171162</v>
      </c>
      <c r="G9" s="3">
        <f>G10+G11</f>
        <v>1470</v>
      </c>
      <c r="H9" s="3">
        <f aca="true" t="shared" si="1" ref="H9:Z9">H10+H11</f>
        <v>47</v>
      </c>
      <c r="I9" s="3">
        <f t="shared" si="1"/>
        <v>35</v>
      </c>
      <c r="J9" s="3">
        <f t="shared" si="1"/>
        <v>61</v>
      </c>
      <c r="K9" s="3">
        <f t="shared" si="1"/>
        <v>1</v>
      </c>
      <c r="L9" s="3">
        <f t="shared" si="1"/>
        <v>0</v>
      </c>
      <c r="M9" s="3">
        <f t="shared" si="1"/>
        <v>813</v>
      </c>
      <c r="N9" s="3">
        <f t="shared" si="1"/>
        <v>513</v>
      </c>
      <c r="O9" s="3">
        <f t="shared" si="1"/>
        <v>0</v>
      </c>
      <c r="P9" s="3">
        <f t="shared" si="1"/>
        <v>0</v>
      </c>
      <c r="Q9" s="3">
        <f t="shared" si="1"/>
        <v>1397</v>
      </c>
      <c r="R9" s="3">
        <f t="shared" si="1"/>
        <v>43</v>
      </c>
      <c r="S9" s="3">
        <f t="shared" si="1"/>
        <v>38</v>
      </c>
      <c r="T9" s="3">
        <f t="shared" si="1"/>
        <v>45</v>
      </c>
      <c r="U9" s="3">
        <f t="shared" si="1"/>
        <v>3</v>
      </c>
      <c r="V9" s="3">
        <f t="shared" si="1"/>
        <v>0</v>
      </c>
      <c r="W9" s="3">
        <f t="shared" si="1"/>
        <v>779</v>
      </c>
      <c r="X9" s="3">
        <f t="shared" si="1"/>
        <v>489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5</v>
      </c>
      <c r="F10" s="3">
        <v>85756</v>
      </c>
      <c r="G10" s="3">
        <v>618</v>
      </c>
      <c r="H10" s="3">
        <v>27</v>
      </c>
      <c r="I10" s="3">
        <v>18</v>
      </c>
      <c r="J10" s="3">
        <v>20</v>
      </c>
      <c r="K10" s="3">
        <v>1</v>
      </c>
      <c r="L10" s="3">
        <v>0</v>
      </c>
      <c r="M10" s="3">
        <v>334</v>
      </c>
      <c r="N10" s="3">
        <v>218</v>
      </c>
      <c r="O10" s="3">
        <v>0</v>
      </c>
      <c r="P10" s="3">
        <v>0</v>
      </c>
      <c r="Q10" s="3">
        <v>593</v>
      </c>
      <c r="R10" s="3">
        <v>13</v>
      </c>
      <c r="S10" s="3">
        <v>13</v>
      </c>
      <c r="T10" s="3">
        <v>17</v>
      </c>
      <c r="U10" s="3">
        <v>2</v>
      </c>
      <c r="V10" s="3">
        <v>0</v>
      </c>
      <c r="W10" s="3">
        <v>345</v>
      </c>
      <c r="X10" s="3">
        <v>203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6</v>
      </c>
      <c r="F11" s="3">
        <v>85406</v>
      </c>
      <c r="G11" s="3">
        <v>852</v>
      </c>
      <c r="H11" s="3">
        <v>20</v>
      </c>
      <c r="I11" s="3">
        <v>17</v>
      </c>
      <c r="J11" s="3">
        <v>41</v>
      </c>
      <c r="K11" s="3">
        <v>0</v>
      </c>
      <c r="L11" s="3">
        <v>0</v>
      </c>
      <c r="M11" s="3">
        <v>479</v>
      </c>
      <c r="N11" s="3">
        <v>295</v>
      </c>
      <c r="O11" s="3">
        <v>0</v>
      </c>
      <c r="P11" s="3">
        <v>0</v>
      </c>
      <c r="Q11" s="3">
        <v>804</v>
      </c>
      <c r="R11" s="3">
        <v>30</v>
      </c>
      <c r="S11" s="3">
        <v>25</v>
      </c>
      <c r="T11" s="3">
        <v>28</v>
      </c>
      <c r="U11" s="3">
        <v>1</v>
      </c>
      <c r="V11" s="3">
        <v>0</v>
      </c>
      <c r="W11" s="3">
        <v>434</v>
      </c>
      <c r="X11" s="3">
        <v>286</v>
      </c>
      <c r="Y11" s="3">
        <v>0</v>
      </c>
      <c r="Z11" s="3">
        <v>0</v>
      </c>
    </row>
    <row r="12" spans="1:26" ht="21" customHeight="1">
      <c r="A12" s="20" t="s">
        <v>99</v>
      </c>
      <c r="B12" s="13">
        <v>43</v>
      </c>
      <c r="C12" s="13">
        <v>859</v>
      </c>
      <c r="D12" s="13">
        <v>40142</v>
      </c>
      <c r="E12" s="8" t="s">
        <v>4</v>
      </c>
      <c r="F12" s="3">
        <f>F13+F14</f>
        <v>136905</v>
      </c>
      <c r="G12" s="3">
        <f>G13+G14</f>
        <v>684</v>
      </c>
      <c r="H12" s="3">
        <f aca="true" t="shared" si="2" ref="H12:Z12">H13+H14</f>
        <v>28</v>
      </c>
      <c r="I12" s="3">
        <f t="shared" si="2"/>
        <v>28</v>
      </c>
      <c r="J12" s="3">
        <f t="shared" si="2"/>
        <v>19</v>
      </c>
      <c r="K12" s="3">
        <f t="shared" si="2"/>
        <v>0</v>
      </c>
      <c r="L12" s="3">
        <f t="shared" si="2"/>
        <v>0</v>
      </c>
      <c r="M12" s="3">
        <f t="shared" si="2"/>
        <v>242</v>
      </c>
      <c r="N12" s="3">
        <f t="shared" si="2"/>
        <v>367</v>
      </c>
      <c r="O12" s="3">
        <f t="shared" si="2"/>
        <v>0</v>
      </c>
      <c r="P12" s="3">
        <v>0</v>
      </c>
      <c r="Q12" s="3">
        <f t="shared" si="2"/>
        <v>987</v>
      </c>
      <c r="R12" s="3">
        <f t="shared" si="2"/>
        <v>30</v>
      </c>
      <c r="S12" s="3">
        <f t="shared" si="2"/>
        <v>24</v>
      </c>
      <c r="T12" s="3">
        <f t="shared" si="2"/>
        <v>29</v>
      </c>
      <c r="U12" s="3">
        <f t="shared" si="2"/>
        <v>0</v>
      </c>
      <c r="V12" s="3">
        <f t="shared" si="2"/>
        <v>0</v>
      </c>
      <c r="W12" s="3">
        <f t="shared" si="2"/>
        <v>385</v>
      </c>
      <c r="X12" s="3">
        <f t="shared" si="2"/>
        <v>419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5</v>
      </c>
      <c r="F13" s="3">
        <v>70288</v>
      </c>
      <c r="G13" s="3">
        <v>315</v>
      </c>
      <c r="H13" s="3">
        <v>14</v>
      </c>
      <c r="I13" s="3">
        <v>12</v>
      </c>
      <c r="J13" s="3">
        <v>10</v>
      </c>
      <c r="K13" s="3">
        <v>0</v>
      </c>
      <c r="L13" s="3">
        <v>0</v>
      </c>
      <c r="M13" s="3">
        <v>106</v>
      </c>
      <c r="N13" s="3">
        <v>173</v>
      </c>
      <c r="O13" s="3">
        <v>0</v>
      </c>
      <c r="P13" s="3">
        <v>0</v>
      </c>
      <c r="Q13" s="3">
        <v>460</v>
      </c>
      <c r="R13" s="3">
        <v>18</v>
      </c>
      <c r="S13" s="3">
        <v>10</v>
      </c>
      <c r="T13" s="3">
        <v>12</v>
      </c>
      <c r="U13" s="3">
        <v>0</v>
      </c>
      <c r="V13" s="3">
        <v>0</v>
      </c>
      <c r="W13" s="3">
        <v>185</v>
      </c>
      <c r="X13" s="3">
        <v>235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6</v>
      </c>
      <c r="F14" s="3">
        <v>66617</v>
      </c>
      <c r="G14" s="3">
        <v>369</v>
      </c>
      <c r="H14" s="3">
        <v>14</v>
      </c>
      <c r="I14" s="3">
        <v>16</v>
      </c>
      <c r="J14" s="3">
        <v>9</v>
      </c>
      <c r="K14" s="3">
        <v>0</v>
      </c>
      <c r="L14" s="3">
        <v>0</v>
      </c>
      <c r="M14" s="3">
        <v>136</v>
      </c>
      <c r="N14" s="3">
        <v>194</v>
      </c>
      <c r="O14" s="3">
        <v>0</v>
      </c>
      <c r="P14" s="3">
        <v>0</v>
      </c>
      <c r="Q14" s="3">
        <v>527</v>
      </c>
      <c r="R14" s="3">
        <v>12</v>
      </c>
      <c r="S14" s="3">
        <v>14</v>
      </c>
      <c r="T14" s="3">
        <v>17</v>
      </c>
      <c r="U14" s="3">
        <v>0</v>
      </c>
      <c r="V14" s="3">
        <v>0</v>
      </c>
      <c r="W14" s="3">
        <v>200</v>
      </c>
      <c r="X14" s="3">
        <v>184</v>
      </c>
      <c r="Y14" s="3">
        <v>0</v>
      </c>
      <c r="Z14" s="3">
        <v>0</v>
      </c>
    </row>
    <row r="15" spans="1:26" ht="21" customHeight="1">
      <c r="A15" s="20" t="s">
        <v>100</v>
      </c>
      <c r="B15" s="13">
        <v>30</v>
      </c>
      <c r="C15" s="13">
        <v>550</v>
      </c>
      <c r="D15" s="13">
        <v>13817</v>
      </c>
      <c r="E15" s="8" t="s">
        <v>4</v>
      </c>
      <c r="F15" s="3">
        <f>F16+F17</f>
        <v>46122</v>
      </c>
      <c r="G15" s="3">
        <f>G16+G17</f>
        <v>605</v>
      </c>
      <c r="H15" s="3">
        <f aca="true" t="shared" si="3" ref="H15:Z15">H16+H17</f>
        <v>17</v>
      </c>
      <c r="I15" s="3">
        <f t="shared" si="3"/>
        <v>5</v>
      </c>
      <c r="J15" s="3">
        <f t="shared" si="3"/>
        <v>49</v>
      </c>
      <c r="K15" s="3">
        <f t="shared" si="3"/>
        <v>0</v>
      </c>
      <c r="L15" s="3">
        <f t="shared" si="3"/>
        <v>0</v>
      </c>
      <c r="M15" s="3">
        <f t="shared" si="3"/>
        <v>149</v>
      </c>
      <c r="N15" s="3">
        <f t="shared" si="3"/>
        <v>385</v>
      </c>
      <c r="O15" s="3">
        <f t="shared" si="3"/>
        <v>0</v>
      </c>
      <c r="P15" s="3">
        <v>0</v>
      </c>
      <c r="Q15" s="3">
        <f t="shared" si="3"/>
        <v>531</v>
      </c>
      <c r="R15" s="3">
        <f t="shared" si="3"/>
        <v>25</v>
      </c>
      <c r="S15" s="3">
        <f t="shared" si="3"/>
        <v>4</v>
      </c>
      <c r="T15" s="3">
        <f t="shared" si="3"/>
        <v>14</v>
      </c>
      <c r="U15" s="3">
        <f t="shared" si="3"/>
        <v>0</v>
      </c>
      <c r="V15" s="3">
        <f t="shared" si="3"/>
        <v>0</v>
      </c>
      <c r="W15" s="3">
        <f t="shared" si="3"/>
        <v>105</v>
      </c>
      <c r="X15" s="3">
        <f t="shared" si="3"/>
        <v>383</v>
      </c>
      <c r="Y15" s="3"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5</v>
      </c>
      <c r="F16" s="3">
        <v>23595</v>
      </c>
      <c r="G16" s="3">
        <v>282</v>
      </c>
      <c r="H16" s="3">
        <v>6</v>
      </c>
      <c r="I16" s="3">
        <v>3</v>
      </c>
      <c r="J16" s="3">
        <v>25</v>
      </c>
      <c r="K16" s="3">
        <v>0</v>
      </c>
      <c r="L16" s="3">
        <v>0</v>
      </c>
      <c r="M16" s="3">
        <v>76</v>
      </c>
      <c r="N16" s="3">
        <v>172</v>
      </c>
      <c r="O16" s="3">
        <v>0</v>
      </c>
      <c r="P16" s="3">
        <v>0</v>
      </c>
      <c r="Q16" s="3">
        <v>226</v>
      </c>
      <c r="R16" s="3">
        <v>13</v>
      </c>
      <c r="S16" s="3">
        <v>2</v>
      </c>
      <c r="T16" s="3">
        <v>2</v>
      </c>
      <c r="U16" s="3">
        <v>0</v>
      </c>
      <c r="V16" s="3">
        <v>0</v>
      </c>
      <c r="W16" s="3">
        <v>37</v>
      </c>
      <c r="X16" s="3">
        <v>172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6</v>
      </c>
      <c r="F17" s="3">
        <v>22527</v>
      </c>
      <c r="G17" s="3">
        <v>323</v>
      </c>
      <c r="H17" s="3">
        <v>11</v>
      </c>
      <c r="I17" s="3">
        <v>2</v>
      </c>
      <c r="J17" s="3">
        <v>24</v>
      </c>
      <c r="K17" s="3">
        <v>0</v>
      </c>
      <c r="L17" s="3">
        <v>0</v>
      </c>
      <c r="M17" s="3">
        <v>73</v>
      </c>
      <c r="N17" s="3">
        <v>213</v>
      </c>
      <c r="O17" s="3">
        <v>0</v>
      </c>
      <c r="P17" s="3">
        <v>0</v>
      </c>
      <c r="Q17" s="3">
        <v>305</v>
      </c>
      <c r="R17" s="3">
        <v>12</v>
      </c>
      <c r="S17" s="3">
        <v>2</v>
      </c>
      <c r="T17" s="3">
        <v>12</v>
      </c>
      <c r="U17" s="3">
        <v>0</v>
      </c>
      <c r="V17" s="3">
        <v>0</v>
      </c>
      <c r="W17" s="3">
        <v>68</v>
      </c>
      <c r="X17" s="3">
        <v>211</v>
      </c>
      <c r="Y17" s="3">
        <v>0</v>
      </c>
      <c r="Z17" s="3">
        <v>0</v>
      </c>
    </row>
    <row r="18" spans="1:26" ht="21" customHeight="1">
      <c r="A18" s="20" t="s">
        <v>101</v>
      </c>
      <c r="B18" s="13">
        <v>46</v>
      </c>
      <c r="C18" s="13">
        <v>943</v>
      </c>
      <c r="D18" s="13">
        <v>36743</v>
      </c>
      <c r="E18" s="8" t="s">
        <v>4</v>
      </c>
      <c r="F18" s="3">
        <f>F19+F20</f>
        <v>120070</v>
      </c>
      <c r="G18" s="3">
        <f>G19+G20</f>
        <v>997</v>
      </c>
      <c r="H18" s="3">
        <f aca="true" t="shared" si="4" ref="H18:Z18">H19+H20</f>
        <v>27</v>
      </c>
      <c r="I18" s="3">
        <f t="shared" si="4"/>
        <v>13</v>
      </c>
      <c r="J18" s="3">
        <f t="shared" si="4"/>
        <v>15</v>
      </c>
      <c r="K18" s="3">
        <f t="shared" si="4"/>
        <v>0</v>
      </c>
      <c r="L18" s="3">
        <v>0</v>
      </c>
      <c r="M18" s="3">
        <f t="shared" si="4"/>
        <v>396</v>
      </c>
      <c r="N18" s="3">
        <f t="shared" si="4"/>
        <v>546</v>
      </c>
      <c r="O18" s="3">
        <f t="shared" si="4"/>
        <v>0</v>
      </c>
      <c r="P18" s="3">
        <f t="shared" si="4"/>
        <v>0</v>
      </c>
      <c r="Q18" s="3">
        <f t="shared" si="4"/>
        <v>1213</v>
      </c>
      <c r="R18" s="3">
        <f t="shared" si="4"/>
        <v>33</v>
      </c>
      <c r="S18" s="3">
        <f t="shared" si="4"/>
        <v>20</v>
      </c>
      <c r="T18" s="3">
        <f t="shared" si="4"/>
        <v>28</v>
      </c>
      <c r="U18" s="3">
        <f t="shared" si="4"/>
        <v>0</v>
      </c>
      <c r="V18" s="3">
        <f t="shared" si="4"/>
        <v>0</v>
      </c>
      <c r="W18" s="3">
        <f t="shared" si="4"/>
        <v>469</v>
      </c>
      <c r="X18" s="3">
        <f t="shared" si="4"/>
        <v>663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5</v>
      </c>
      <c r="F19" s="3">
        <v>61182</v>
      </c>
      <c r="G19" s="3">
        <v>463</v>
      </c>
      <c r="H19" s="3">
        <v>13</v>
      </c>
      <c r="I19" s="3">
        <v>7</v>
      </c>
      <c r="J19" s="3">
        <v>9</v>
      </c>
      <c r="K19" s="3">
        <v>0</v>
      </c>
      <c r="L19" s="3">
        <v>0</v>
      </c>
      <c r="M19" s="3">
        <v>177</v>
      </c>
      <c r="N19" s="3">
        <v>257</v>
      </c>
      <c r="O19" s="3">
        <v>0</v>
      </c>
      <c r="P19" s="3">
        <v>0</v>
      </c>
      <c r="Q19" s="3">
        <v>585</v>
      </c>
      <c r="R19" s="3">
        <v>20</v>
      </c>
      <c r="S19" s="3">
        <v>7</v>
      </c>
      <c r="T19" s="3">
        <v>15</v>
      </c>
      <c r="U19" s="3">
        <v>0</v>
      </c>
      <c r="V19" s="3">
        <v>0</v>
      </c>
      <c r="W19" s="3">
        <v>231</v>
      </c>
      <c r="X19" s="3">
        <v>312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6</v>
      </c>
      <c r="F20" s="3">
        <v>58888</v>
      </c>
      <c r="G20" s="3">
        <v>534</v>
      </c>
      <c r="H20" s="3">
        <v>14</v>
      </c>
      <c r="I20" s="3">
        <v>6</v>
      </c>
      <c r="J20" s="3">
        <v>6</v>
      </c>
      <c r="K20" s="3">
        <v>0</v>
      </c>
      <c r="L20" s="3">
        <v>0</v>
      </c>
      <c r="M20" s="3">
        <v>219</v>
      </c>
      <c r="N20" s="3">
        <v>289</v>
      </c>
      <c r="O20" s="3">
        <v>0</v>
      </c>
      <c r="P20" s="3">
        <v>0</v>
      </c>
      <c r="Q20" s="3">
        <v>628</v>
      </c>
      <c r="R20" s="3">
        <v>13</v>
      </c>
      <c r="S20" s="3">
        <v>13</v>
      </c>
      <c r="T20" s="3">
        <v>13</v>
      </c>
      <c r="U20" s="3">
        <v>0</v>
      </c>
      <c r="V20" s="3">
        <v>0</v>
      </c>
      <c r="W20" s="3">
        <v>238</v>
      </c>
      <c r="X20" s="3">
        <v>351</v>
      </c>
      <c r="Y20" s="3">
        <v>0</v>
      </c>
      <c r="Z20" s="3">
        <v>0</v>
      </c>
    </row>
    <row r="21" spans="1:26" ht="21" customHeight="1">
      <c r="A21" s="20" t="s">
        <v>102</v>
      </c>
      <c r="B21" s="13">
        <v>34</v>
      </c>
      <c r="C21" s="13">
        <v>498</v>
      </c>
      <c r="D21" s="13">
        <v>16140</v>
      </c>
      <c r="E21" s="8" t="s">
        <v>4</v>
      </c>
      <c r="F21" s="3">
        <f>F22+F23</f>
        <v>50746</v>
      </c>
      <c r="G21" s="3">
        <f>G22+G23</f>
        <v>646</v>
      </c>
      <c r="H21" s="3">
        <f aca="true" t="shared" si="5" ref="H21:Z21">H22+H23</f>
        <v>47</v>
      </c>
      <c r="I21" s="3">
        <f t="shared" si="5"/>
        <v>23</v>
      </c>
      <c r="J21" s="3">
        <f t="shared" si="5"/>
        <v>13</v>
      </c>
      <c r="K21" s="3">
        <f t="shared" si="5"/>
        <v>0</v>
      </c>
      <c r="L21" s="3">
        <f t="shared" si="5"/>
        <v>0</v>
      </c>
      <c r="M21" s="3">
        <f t="shared" si="5"/>
        <v>142</v>
      </c>
      <c r="N21" s="3">
        <f t="shared" si="5"/>
        <v>421</v>
      </c>
      <c r="O21" s="3">
        <v>0</v>
      </c>
      <c r="P21" s="3">
        <f t="shared" si="5"/>
        <v>0</v>
      </c>
      <c r="Q21" s="3">
        <f t="shared" si="5"/>
        <v>655</v>
      </c>
      <c r="R21" s="3">
        <f t="shared" si="5"/>
        <v>33</v>
      </c>
      <c r="S21" s="3">
        <f t="shared" si="5"/>
        <v>13</v>
      </c>
      <c r="T21" s="3">
        <f t="shared" si="5"/>
        <v>11</v>
      </c>
      <c r="U21" s="3">
        <f t="shared" si="5"/>
        <v>0</v>
      </c>
      <c r="V21" s="3">
        <f t="shared" si="5"/>
        <v>0</v>
      </c>
      <c r="W21" s="3">
        <f t="shared" si="5"/>
        <v>169</v>
      </c>
      <c r="X21" s="3">
        <f t="shared" si="5"/>
        <v>429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5</v>
      </c>
      <c r="F22" s="3">
        <v>24285</v>
      </c>
      <c r="G22" s="3">
        <v>246</v>
      </c>
      <c r="H22" s="3">
        <v>19</v>
      </c>
      <c r="I22" s="3">
        <v>11</v>
      </c>
      <c r="J22" s="3">
        <v>9</v>
      </c>
      <c r="K22" s="3">
        <v>0</v>
      </c>
      <c r="L22" s="3">
        <v>0</v>
      </c>
      <c r="M22" s="3">
        <v>56</v>
      </c>
      <c r="N22" s="3">
        <v>151</v>
      </c>
      <c r="O22" s="3">
        <v>0</v>
      </c>
      <c r="P22" s="3">
        <v>0</v>
      </c>
      <c r="Q22" s="3">
        <v>287</v>
      </c>
      <c r="R22" s="3">
        <v>15</v>
      </c>
      <c r="S22" s="3">
        <v>3</v>
      </c>
      <c r="T22" s="3">
        <v>3</v>
      </c>
      <c r="U22" s="3">
        <v>0</v>
      </c>
      <c r="V22" s="3">
        <v>0</v>
      </c>
      <c r="W22" s="3">
        <v>76</v>
      </c>
      <c r="X22" s="3">
        <v>190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6</v>
      </c>
      <c r="F23" s="3">
        <v>26461</v>
      </c>
      <c r="G23" s="3">
        <v>400</v>
      </c>
      <c r="H23" s="3">
        <v>28</v>
      </c>
      <c r="I23" s="3">
        <v>12</v>
      </c>
      <c r="J23" s="3">
        <v>4</v>
      </c>
      <c r="K23" s="3">
        <v>0</v>
      </c>
      <c r="L23" s="3">
        <v>0</v>
      </c>
      <c r="M23" s="3">
        <v>86</v>
      </c>
      <c r="N23" s="3">
        <v>270</v>
      </c>
      <c r="O23" s="3">
        <v>0</v>
      </c>
      <c r="P23" s="3">
        <v>0</v>
      </c>
      <c r="Q23" s="3">
        <v>368</v>
      </c>
      <c r="R23" s="3">
        <v>18</v>
      </c>
      <c r="S23" s="3">
        <v>10</v>
      </c>
      <c r="T23" s="3">
        <v>8</v>
      </c>
      <c r="U23" s="3">
        <v>0</v>
      </c>
      <c r="V23" s="3">
        <v>0</v>
      </c>
      <c r="W23" s="3">
        <v>93</v>
      </c>
      <c r="X23" s="3">
        <v>239</v>
      </c>
      <c r="Y23" s="3">
        <v>0</v>
      </c>
      <c r="Z23" s="3">
        <v>0</v>
      </c>
    </row>
    <row r="24" spans="1:26" ht="21" customHeight="1">
      <c r="A24" s="20" t="s">
        <v>103</v>
      </c>
      <c r="B24" s="13">
        <v>48</v>
      </c>
      <c r="C24" s="13">
        <v>882</v>
      </c>
      <c r="D24" s="13">
        <v>39448</v>
      </c>
      <c r="E24" s="8" t="s">
        <v>4</v>
      </c>
      <c r="F24" s="3">
        <f>F25+F26</f>
        <v>152682</v>
      </c>
      <c r="G24" s="3">
        <f>G25+G26</f>
        <v>922</v>
      </c>
      <c r="H24" s="3">
        <f>H25+H26</f>
        <v>12</v>
      </c>
      <c r="I24" s="3">
        <f aca="true" t="shared" si="6" ref="I24:Z24">I25+I26</f>
        <v>11</v>
      </c>
      <c r="J24" s="3">
        <f t="shared" si="6"/>
        <v>29</v>
      </c>
      <c r="K24" s="3">
        <f t="shared" si="6"/>
        <v>0</v>
      </c>
      <c r="L24" s="3">
        <f t="shared" si="6"/>
        <v>0</v>
      </c>
      <c r="M24" s="3">
        <f t="shared" si="6"/>
        <v>448</v>
      </c>
      <c r="N24" s="3">
        <f t="shared" si="6"/>
        <v>422</v>
      </c>
      <c r="O24" s="3">
        <v>0</v>
      </c>
      <c r="P24" s="3">
        <f t="shared" si="6"/>
        <v>0</v>
      </c>
      <c r="Q24" s="3">
        <f t="shared" si="6"/>
        <v>781</v>
      </c>
      <c r="R24" s="3">
        <f t="shared" si="6"/>
        <v>13</v>
      </c>
      <c r="S24" s="3">
        <f t="shared" si="6"/>
        <v>6</v>
      </c>
      <c r="T24" s="3">
        <f t="shared" si="6"/>
        <v>16</v>
      </c>
      <c r="U24" s="3">
        <f t="shared" si="6"/>
        <v>0</v>
      </c>
      <c r="V24" s="3">
        <f t="shared" si="6"/>
        <v>0</v>
      </c>
      <c r="W24" s="3">
        <f t="shared" si="6"/>
        <v>385</v>
      </c>
      <c r="X24" s="3">
        <f t="shared" si="6"/>
        <v>361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5</v>
      </c>
      <c r="F25" s="3">
        <v>78973</v>
      </c>
      <c r="G25" s="3">
        <v>431</v>
      </c>
      <c r="H25" s="3">
        <v>9</v>
      </c>
      <c r="I25" s="3">
        <v>5</v>
      </c>
      <c r="J25" s="3">
        <v>14</v>
      </c>
      <c r="K25" s="3">
        <v>0</v>
      </c>
      <c r="L25" s="3">
        <v>0</v>
      </c>
      <c r="M25" s="3">
        <v>195</v>
      </c>
      <c r="N25" s="3">
        <v>208</v>
      </c>
      <c r="O25" s="3">
        <v>0</v>
      </c>
      <c r="P25" s="3">
        <v>0</v>
      </c>
      <c r="Q25" s="3">
        <v>347</v>
      </c>
      <c r="R25" s="3">
        <v>7</v>
      </c>
      <c r="S25" s="3">
        <v>3</v>
      </c>
      <c r="T25" s="3">
        <v>4</v>
      </c>
      <c r="U25" s="3">
        <v>0</v>
      </c>
      <c r="V25" s="3">
        <v>0</v>
      </c>
      <c r="W25" s="3">
        <v>180</v>
      </c>
      <c r="X25" s="3">
        <v>153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6</v>
      </c>
      <c r="F26" s="3">
        <v>73709</v>
      </c>
      <c r="G26" s="3">
        <v>491</v>
      </c>
      <c r="H26" s="3">
        <v>3</v>
      </c>
      <c r="I26" s="3">
        <v>6</v>
      </c>
      <c r="J26" s="3">
        <v>15</v>
      </c>
      <c r="K26" s="3">
        <v>0</v>
      </c>
      <c r="L26" s="3">
        <v>0</v>
      </c>
      <c r="M26" s="3">
        <v>253</v>
      </c>
      <c r="N26" s="3">
        <v>214</v>
      </c>
      <c r="O26" s="3">
        <v>0</v>
      </c>
      <c r="P26" s="3">
        <v>0</v>
      </c>
      <c r="Q26" s="3">
        <v>434</v>
      </c>
      <c r="R26" s="3">
        <v>6</v>
      </c>
      <c r="S26" s="3">
        <v>3</v>
      </c>
      <c r="T26" s="3">
        <v>12</v>
      </c>
      <c r="U26" s="3">
        <v>0</v>
      </c>
      <c r="V26" s="3">
        <v>0</v>
      </c>
      <c r="W26" s="3">
        <v>205</v>
      </c>
      <c r="X26" s="3">
        <v>208</v>
      </c>
      <c r="Y26" s="3">
        <v>0</v>
      </c>
      <c r="Z26" s="3">
        <v>0</v>
      </c>
    </row>
    <row r="27" spans="1:26" ht="21" customHeight="1">
      <c r="A27" s="20" t="s">
        <v>104</v>
      </c>
      <c r="B27" s="13">
        <v>10</v>
      </c>
      <c r="C27" s="13">
        <v>227</v>
      </c>
      <c r="D27" s="13">
        <v>12117</v>
      </c>
      <c r="E27" s="8" t="s">
        <v>4</v>
      </c>
      <c r="F27" s="3">
        <f>F28+F29</f>
        <v>35577</v>
      </c>
      <c r="G27" s="3">
        <f>G28+G29</f>
        <v>657</v>
      </c>
      <c r="H27" s="3">
        <f>H28+H29</f>
        <v>12</v>
      </c>
      <c r="I27" s="3">
        <f aca="true" t="shared" si="7" ref="I27:Z27">I28+I29</f>
        <v>16</v>
      </c>
      <c r="J27" s="3">
        <f t="shared" si="7"/>
        <v>22</v>
      </c>
      <c r="K27" s="3">
        <f t="shared" si="7"/>
        <v>0</v>
      </c>
      <c r="L27" s="3">
        <f t="shared" si="7"/>
        <v>0</v>
      </c>
      <c r="M27" s="3">
        <f t="shared" si="7"/>
        <v>190</v>
      </c>
      <c r="N27" s="3">
        <f t="shared" si="7"/>
        <v>417</v>
      </c>
      <c r="O27" s="3">
        <f t="shared" si="7"/>
        <v>0</v>
      </c>
      <c r="P27" s="3">
        <f t="shared" si="7"/>
        <v>0</v>
      </c>
      <c r="Q27" s="3">
        <f t="shared" si="7"/>
        <v>289</v>
      </c>
      <c r="R27" s="3">
        <f t="shared" si="7"/>
        <v>3</v>
      </c>
      <c r="S27" s="3">
        <f t="shared" si="7"/>
        <v>5</v>
      </c>
      <c r="T27" s="3">
        <f t="shared" si="7"/>
        <v>6</v>
      </c>
      <c r="U27" s="3">
        <f t="shared" si="7"/>
        <v>0</v>
      </c>
      <c r="V27" s="3">
        <f t="shared" si="7"/>
        <v>0</v>
      </c>
      <c r="W27" s="3">
        <f t="shared" si="7"/>
        <v>97</v>
      </c>
      <c r="X27" s="3">
        <f t="shared" si="7"/>
        <v>178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5</v>
      </c>
      <c r="F28" s="3">
        <v>17818</v>
      </c>
      <c r="G28" s="3">
        <v>309</v>
      </c>
      <c r="H28" s="3">
        <v>6</v>
      </c>
      <c r="I28" s="3">
        <v>8</v>
      </c>
      <c r="J28" s="3">
        <v>7</v>
      </c>
      <c r="K28" s="3">
        <v>0</v>
      </c>
      <c r="L28" s="3">
        <v>0</v>
      </c>
      <c r="M28" s="3">
        <v>79</v>
      </c>
      <c r="N28" s="3">
        <v>209</v>
      </c>
      <c r="O28" s="3">
        <v>0</v>
      </c>
      <c r="P28" s="3">
        <v>0</v>
      </c>
      <c r="Q28" s="3">
        <v>132</v>
      </c>
      <c r="R28" s="3">
        <v>2</v>
      </c>
      <c r="S28" s="3">
        <v>1</v>
      </c>
      <c r="T28" s="3">
        <v>3</v>
      </c>
      <c r="U28" s="3">
        <v>0</v>
      </c>
      <c r="V28" s="3">
        <v>0</v>
      </c>
      <c r="W28" s="3">
        <v>46</v>
      </c>
      <c r="X28" s="3">
        <v>80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6</v>
      </c>
      <c r="F29" s="3">
        <v>17759</v>
      </c>
      <c r="G29" s="3">
        <v>348</v>
      </c>
      <c r="H29" s="3">
        <v>6</v>
      </c>
      <c r="I29" s="3">
        <v>8</v>
      </c>
      <c r="J29" s="3">
        <v>15</v>
      </c>
      <c r="K29" s="3">
        <v>0</v>
      </c>
      <c r="L29" s="3">
        <v>0</v>
      </c>
      <c r="M29" s="3">
        <v>111</v>
      </c>
      <c r="N29" s="3">
        <v>208</v>
      </c>
      <c r="O29" s="3">
        <v>0</v>
      </c>
      <c r="P29" s="3">
        <v>0</v>
      </c>
      <c r="Q29" s="3">
        <v>157</v>
      </c>
      <c r="R29" s="3">
        <v>1</v>
      </c>
      <c r="S29" s="3">
        <v>4</v>
      </c>
      <c r="T29" s="3">
        <v>3</v>
      </c>
      <c r="U29" s="3">
        <v>0</v>
      </c>
      <c r="V29" s="3">
        <v>0</v>
      </c>
      <c r="W29" s="3">
        <v>51</v>
      </c>
      <c r="X29" s="3">
        <v>98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sheetProtection/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B3:B5"/>
    <mergeCell ref="C3:C5"/>
    <mergeCell ref="D3:D5"/>
    <mergeCell ref="A3:A5"/>
    <mergeCell ref="A9:A11"/>
    <mergeCell ref="A12:A14"/>
    <mergeCell ref="B9:B11"/>
    <mergeCell ref="B12:B14"/>
    <mergeCell ref="B15:B17"/>
    <mergeCell ref="B18:B20"/>
    <mergeCell ref="B6:B8"/>
    <mergeCell ref="C6:C8"/>
    <mergeCell ref="C15:C17"/>
    <mergeCell ref="C18:C20"/>
    <mergeCell ref="C21:C23"/>
    <mergeCell ref="C24:C26"/>
    <mergeCell ref="C27:C29"/>
    <mergeCell ref="B21:B23"/>
    <mergeCell ref="B24:B26"/>
    <mergeCell ref="B27:B29"/>
    <mergeCell ref="P4:P5"/>
    <mergeCell ref="S4:V4"/>
    <mergeCell ref="Y4:Y5"/>
    <mergeCell ref="Z4:Z5"/>
    <mergeCell ref="C9:C11"/>
    <mergeCell ref="C12:C14"/>
    <mergeCell ref="D6:D8"/>
    <mergeCell ref="W4:W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pipu.tw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(x   ' ___' )</dc:creator>
  <cp:keywords/>
  <dc:description/>
  <cp:lastModifiedBy>user</cp:lastModifiedBy>
  <cp:lastPrinted>2010-11-08T20:12:31Z</cp:lastPrinted>
  <dcterms:created xsi:type="dcterms:W3CDTF">2010-05-20T00:25:04Z</dcterms:created>
  <dcterms:modified xsi:type="dcterms:W3CDTF">2013-05-17T02:45:42Z</dcterms:modified>
  <cp:category/>
  <cp:version/>
  <cp:contentType/>
  <cp:contentStatus/>
</cp:coreProperties>
</file>