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activeTab="0"/>
  </bookViews>
  <sheets>
    <sheet name="4201" sheetId="1" r:id="rId1"/>
    <sheet name="4202" sheetId="2" r:id="rId2"/>
    <sheet name="4203" sheetId="3" r:id="rId3"/>
    <sheet name="4204" sheetId="4" r:id="rId4"/>
    <sheet name="4205" sheetId="5" r:id="rId5"/>
    <sheet name="4206" sheetId="6" r:id="rId6"/>
    <sheet name="4207" sheetId="7" r:id="rId7"/>
    <sheet name="4208" sheetId="8" r:id="rId8"/>
    <sheet name="4209" sheetId="9" r:id="rId9"/>
    <sheet name="4210" sheetId="10" r:id="rId10"/>
    <sheet name="4211" sheetId="11" r:id="rId11"/>
    <sheet name="4212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<sst xmlns="http://schemas.openxmlformats.org/spreadsheetml/2006/main" count="746" uniqueCount="132">
  <si>
    <t>總計</t>
  </si>
  <si>
    <t>北區</t>
  </si>
  <si>
    <t>西區</t>
  </si>
  <si>
    <t>中西區</t>
  </si>
  <si>
    <t>安南區</t>
  </si>
  <si>
    <t>安平區</t>
  </si>
  <si>
    <t>男</t>
  </si>
  <si>
    <t>女</t>
  </si>
  <si>
    <t>合計</t>
  </si>
  <si>
    <t>增</t>
  </si>
  <si>
    <t>減</t>
  </si>
  <si>
    <t>男</t>
  </si>
  <si>
    <t>女</t>
  </si>
  <si>
    <t>中西區</t>
  </si>
  <si>
    <t>安南區</t>
  </si>
  <si>
    <t>安平區</t>
  </si>
  <si>
    <t>合計</t>
  </si>
  <si>
    <t>中西區</t>
  </si>
  <si>
    <t>安南區</t>
  </si>
  <si>
    <t>安平區</t>
  </si>
  <si>
    <t>東區</t>
  </si>
  <si>
    <t>南區</t>
  </si>
  <si>
    <t>終止收養關係</t>
  </si>
  <si>
    <t xml:space="preserve">               臺   南   市   戶   籍   統   計   月   報   表
民國42年01月   </t>
  </si>
  <si>
    <t xml:space="preserve">               臺   南   市   戶   籍   統   計   月   報   表
民國42年02月   </t>
  </si>
  <si>
    <t xml:space="preserve">               臺   南   市   戶   籍   統   計   月   報   表
民國42年03月   </t>
  </si>
  <si>
    <t xml:space="preserve">               臺   南   市   戶   籍   統   計   月   報   表
民國42年04月   </t>
  </si>
  <si>
    <t xml:space="preserve">               臺   南   市   戶   籍   統   計   月   報   表
民國42年05月   </t>
  </si>
  <si>
    <t xml:space="preserve">               臺   南   市   戶   籍   統   計   月   報   表
民國42年06月   </t>
  </si>
  <si>
    <t xml:space="preserve">               臺   南   市   戶   籍   統   計   月   報   表
民國42年07月   </t>
  </si>
  <si>
    <t xml:space="preserve">               臺   南   市   戶   籍   統   計   月   報   表
民國42年08月   </t>
  </si>
  <si>
    <t>男</t>
  </si>
  <si>
    <t>女</t>
  </si>
  <si>
    <t>終止收養關係</t>
  </si>
  <si>
    <t>本月底人數</t>
  </si>
  <si>
    <t>上月底人數</t>
  </si>
  <si>
    <t>增</t>
  </si>
  <si>
    <t>減</t>
  </si>
  <si>
    <t>合計</t>
  </si>
  <si>
    <t>男</t>
  </si>
  <si>
    <t>女</t>
  </si>
  <si>
    <t>中西區</t>
  </si>
  <si>
    <t>安南區</t>
  </si>
  <si>
    <t>安平區</t>
  </si>
  <si>
    <t>合計</t>
  </si>
  <si>
    <t>男</t>
  </si>
  <si>
    <t>女</t>
  </si>
  <si>
    <t>中西區</t>
  </si>
  <si>
    <t>安南區</t>
  </si>
  <si>
    <t>安平區</t>
  </si>
  <si>
    <t xml:space="preserve">               臺   南   市   戶   籍   統   計   月   報   表
民國42年09月   </t>
  </si>
  <si>
    <t xml:space="preserve">               臺   南   市   戶   籍   統   計   月   報   表
民國42年10月   </t>
  </si>
  <si>
    <t xml:space="preserve">               臺   南   市   戶   籍   統   計   月   報   表
民國42年11月   </t>
  </si>
  <si>
    <t xml:space="preserve">               臺   南   市   戶   籍   統   計   月   報   表
民國42年12月   </t>
  </si>
  <si>
    <t>本省他縣市</t>
  </si>
  <si>
    <t>自本省他縣市</t>
  </si>
  <si>
    <t>自本市他區</t>
  </si>
  <si>
    <t>往本省他縣市</t>
  </si>
  <si>
    <t>往本市他區</t>
  </si>
  <si>
    <r>
      <t>1</t>
    </r>
    <r>
      <rPr>
        <sz val="12"/>
        <rFont val="標楷體"/>
        <family val="4"/>
      </rPr>
      <t>、遷入其他欄、男</t>
    </r>
    <r>
      <rPr>
        <sz val="12"/>
        <rFont val="Times New Roman"/>
        <family val="1"/>
      </rPr>
      <t>68</t>
    </r>
    <r>
      <rPr>
        <sz val="12"/>
        <rFont val="標楷體"/>
        <family val="4"/>
      </rPr>
      <t>人內撤銷遷出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人退役軍人</t>
    </r>
    <r>
      <rPr>
        <sz val="12"/>
        <rFont val="Times New Roman"/>
        <family val="1"/>
      </rPr>
      <t>35</t>
    </r>
    <r>
      <rPr>
        <sz val="12"/>
        <rFont val="標楷體"/>
        <family val="4"/>
      </rPr>
      <t>人，補報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人、女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人均為撤銷遷出。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</t>
    </r>
    <r>
      <rPr>
        <sz val="12"/>
        <rFont val="Times New Roman"/>
        <family val="1"/>
      </rPr>
      <t>156</t>
    </r>
    <r>
      <rPr>
        <sz val="12"/>
        <rFont val="標楷體"/>
        <family val="4"/>
      </rPr>
      <t>人內註銷</t>
    </r>
    <r>
      <rPr>
        <sz val="12"/>
        <rFont val="Times New Roman"/>
        <family val="1"/>
      </rPr>
      <t>141</t>
    </r>
    <r>
      <rPr>
        <sz val="12"/>
        <rFont val="標楷體"/>
        <family val="4"/>
      </rPr>
      <t>人、服兵役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人、失蹤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人、女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人全係註銷。</t>
    </r>
  </si>
  <si>
    <r>
      <t>1</t>
    </r>
    <r>
      <rPr>
        <sz val="12"/>
        <rFont val="標楷體"/>
        <family val="4"/>
      </rPr>
      <t>、遷入其他欄、男</t>
    </r>
    <r>
      <rPr>
        <sz val="12"/>
        <rFont val="Times New Roman"/>
        <family val="1"/>
      </rPr>
      <t>328</t>
    </r>
    <r>
      <rPr>
        <sz val="12"/>
        <rFont val="標楷體"/>
        <family val="4"/>
      </rPr>
      <t>人內退役軍人</t>
    </r>
    <r>
      <rPr>
        <sz val="12"/>
        <rFont val="Times New Roman"/>
        <family val="1"/>
      </rPr>
      <t>293</t>
    </r>
    <r>
      <rPr>
        <sz val="12"/>
        <rFont val="標楷體"/>
        <family val="4"/>
      </rPr>
      <t>人，補報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人、撤銷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人均係撤銷遷出。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</t>
    </r>
    <r>
      <rPr>
        <sz val="12"/>
        <rFont val="Times New Roman"/>
        <family val="1"/>
      </rPr>
      <t>68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>66</t>
    </r>
    <r>
      <rPr>
        <sz val="12"/>
        <rFont val="標楷體"/>
        <family val="4"/>
      </rPr>
      <t>人、註銷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人，服兵役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人、女</t>
    </r>
    <r>
      <rPr>
        <sz val="12"/>
        <rFont val="Times New Roman"/>
        <family val="1"/>
      </rPr>
      <t>55</t>
    </r>
    <r>
      <rPr>
        <sz val="12"/>
        <rFont val="標楷體"/>
        <family val="4"/>
      </rPr>
      <t>人均為代報遷出。</t>
    </r>
  </si>
  <si>
    <r>
      <t>1</t>
    </r>
    <r>
      <rPr>
        <sz val="12"/>
        <rFont val="標楷體"/>
        <family val="4"/>
      </rPr>
      <t>、遷入其他欄、男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人內補報戶口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人、撤銷遷出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人，退役軍人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人內註銷遷出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>53</t>
    </r>
    <r>
      <rPr>
        <sz val="12"/>
        <rFont val="標楷體"/>
        <family val="4"/>
      </rPr>
      <t>人、服兵役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人、女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人。</t>
    </r>
  </si>
  <si>
    <r>
      <t>1</t>
    </r>
    <r>
      <rPr>
        <sz val="12"/>
        <rFont val="標楷體"/>
        <family val="4"/>
      </rPr>
      <t>、遷入其他欄、男</t>
    </r>
    <r>
      <rPr>
        <sz val="12"/>
        <rFont val="Times New Roman"/>
        <family val="1"/>
      </rPr>
      <t>79</t>
    </r>
    <r>
      <rPr>
        <sz val="12"/>
        <rFont val="標楷體"/>
        <family val="4"/>
      </rPr>
      <t>人內退役遷入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人，撤回遷出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人補報戶籍，女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人均係撤回遷出。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人代報遷出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人重複除籍、女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人內</t>
    </r>
    <r>
      <rPr>
        <sz val="12"/>
        <rFont val="Times New Roman"/>
        <family val="1"/>
      </rPr>
      <t>71</t>
    </r>
    <r>
      <rPr>
        <sz val="12"/>
        <rFont val="標楷體"/>
        <family val="4"/>
      </rPr>
      <t>人代報遷出，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人重複除籍。</t>
    </r>
  </si>
  <si>
    <r>
      <t>1</t>
    </r>
    <r>
      <rPr>
        <sz val="12"/>
        <rFont val="標楷體"/>
        <family val="4"/>
      </rPr>
      <t>、遷入其他欄、男</t>
    </r>
    <r>
      <rPr>
        <sz val="12"/>
        <rFont val="Times New Roman"/>
        <family val="1"/>
      </rPr>
      <t>288</t>
    </r>
    <r>
      <rPr>
        <sz val="12"/>
        <rFont val="標楷體"/>
        <family val="4"/>
      </rPr>
      <t>人內、退役軍人</t>
    </r>
    <r>
      <rPr>
        <sz val="12"/>
        <rFont val="Times New Roman"/>
        <family val="1"/>
      </rPr>
      <t>258</t>
    </r>
    <r>
      <rPr>
        <sz val="12"/>
        <rFont val="標楷體"/>
        <family val="4"/>
      </rPr>
      <t>人，撤銷遷出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人，補報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人、女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人全係撤銷遷出。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</t>
    </r>
    <r>
      <rPr>
        <sz val="12"/>
        <rFont val="Times New Roman"/>
        <family val="1"/>
      </rPr>
      <t>76</t>
    </r>
    <r>
      <rPr>
        <sz val="12"/>
        <rFont val="標楷體"/>
        <family val="4"/>
      </rPr>
      <t>人內，代報遷出</t>
    </r>
    <r>
      <rPr>
        <sz val="12"/>
        <rFont val="Times New Roman"/>
        <family val="1"/>
      </rPr>
      <t>73</t>
    </r>
    <r>
      <rPr>
        <sz val="12"/>
        <rFont val="標楷體"/>
        <family val="4"/>
      </rPr>
      <t>人、重複註銷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人，服兵役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人、女</t>
    </r>
    <r>
      <rPr>
        <sz val="12"/>
        <rFont val="Times New Roman"/>
        <family val="1"/>
      </rPr>
      <t>48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>46</t>
    </r>
    <r>
      <rPr>
        <sz val="12"/>
        <rFont val="標楷體"/>
        <family val="4"/>
      </rPr>
      <t>人重複註銷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人。</t>
    </r>
  </si>
  <si>
    <t>監       護</t>
  </si>
  <si>
    <t>繼       承</t>
  </si>
  <si>
    <t>離  婚  對  象</t>
  </si>
  <si>
    <t>結  婚  對  象</t>
  </si>
  <si>
    <t xml:space="preserve">收       養 </t>
  </si>
  <si>
    <t>認       養</t>
  </si>
  <si>
    <t>除  籍</t>
  </si>
  <si>
    <t>設  籍</t>
  </si>
  <si>
    <t>戶      數</t>
  </si>
  <si>
    <t>口      數</t>
  </si>
  <si>
    <t>死      亡</t>
  </si>
  <si>
    <t>出      生</t>
  </si>
  <si>
    <t>其     它</t>
  </si>
  <si>
    <t>往 外 國</t>
  </si>
  <si>
    <t>往 外 省</t>
  </si>
  <si>
    <t>遷                     出</t>
  </si>
  <si>
    <t>遷                     入</t>
  </si>
  <si>
    <t>比 較 數</t>
  </si>
  <si>
    <t xml:space="preserve">       人                口                增                減                情                 形</t>
  </si>
  <si>
    <t>合    計</t>
  </si>
  <si>
    <t>其    它</t>
  </si>
  <si>
    <t>自  外  國</t>
  </si>
  <si>
    <t>自  外  省</t>
  </si>
  <si>
    <t>姓       別</t>
  </si>
  <si>
    <t>戶       數</t>
  </si>
  <si>
    <t>鄰       數</t>
  </si>
  <si>
    <t>村   里   數</t>
  </si>
  <si>
    <t>區 域 別</t>
  </si>
  <si>
    <t>總 計</t>
  </si>
  <si>
    <t>東 區</t>
  </si>
  <si>
    <t>南 區</t>
  </si>
  <si>
    <t>西 區</t>
  </si>
  <si>
    <t>北 區</t>
  </si>
  <si>
    <t>總 計</t>
  </si>
  <si>
    <t>東 區</t>
  </si>
  <si>
    <t>南 區</t>
  </si>
  <si>
    <t>西 區</t>
  </si>
  <si>
    <t>北 區</t>
  </si>
  <si>
    <t>東 區</t>
  </si>
  <si>
    <t>西 區</t>
  </si>
  <si>
    <t>備   註</t>
  </si>
  <si>
    <t>備    註</t>
  </si>
  <si>
    <t>監      護</t>
  </si>
  <si>
    <t>繼      承</t>
  </si>
  <si>
    <t>離      婚</t>
  </si>
  <si>
    <t>結      婚</t>
  </si>
  <si>
    <t xml:space="preserve">收      養 </t>
  </si>
  <si>
    <t>認      養</t>
  </si>
  <si>
    <t>戶     口</t>
  </si>
  <si>
    <t>戶     數</t>
  </si>
  <si>
    <t>死     亡</t>
  </si>
  <si>
    <t>出       生</t>
  </si>
  <si>
    <t>合   計</t>
  </si>
  <si>
    <t>其   它</t>
  </si>
  <si>
    <t>外   國</t>
  </si>
  <si>
    <t>外   省</t>
  </si>
  <si>
    <t>遷              出</t>
  </si>
  <si>
    <t>合   計</t>
  </si>
  <si>
    <t xml:space="preserve">       人                口                增                 減                 情                  形</t>
  </si>
  <si>
    <t>遷              入</t>
  </si>
  <si>
    <t>合   計</t>
  </si>
  <si>
    <t>上 月 底 人 數</t>
  </si>
  <si>
    <t>本 月 底 人 數</t>
  </si>
  <si>
    <t>戶      數</t>
  </si>
  <si>
    <t>鄰      數</t>
  </si>
  <si>
    <t>村  里  數</t>
  </si>
  <si>
    <t>總 計</t>
  </si>
  <si>
    <t>西 區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</si>
</sst>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textRotation="255"/>
    </xf>
    <xf numFmtId="0" fontId="5" fillId="0" borderId="13" xfId="0" applyFont="1" applyBorder="1" applyAlignment="1">
      <alignment horizontal="center" textRotation="255"/>
    </xf>
    <xf numFmtId="0" fontId="5" fillId="0" borderId="13" xfId="0" applyFont="1" applyBorder="1" applyAlignment="1">
      <alignment textRotation="255"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textRotation="92"/>
    </xf>
    <xf numFmtId="0" fontId="5" fillId="0" borderId="13" xfId="0" applyFont="1" applyBorder="1" applyAlignment="1">
      <alignment horizontal="center" textRotation="92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textRotation="92"/>
    </xf>
    <xf numFmtId="0" fontId="5" fillId="0" borderId="10" xfId="0" applyFont="1" applyBorder="1" applyAlignment="1">
      <alignment horizontal="center" textRotation="255"/>
    </xf>
    <xf numFmtId="0" fontId="5" fillId="0" borderId="13" xfId="0" applyFont="1" applyBorder="1" applyAlignment="1">
      <alignment horizontal="center" textRotation="255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zoomScalePageLayoutView="0" workbookViewId="0" topLeftCell="A1">
      <selection activeCell="M4" sqref="M4:Q4"/>
    </sheetView>
  </sheetViews>
  <sheetFormatPr defaultColWidth="9.00390625" defaultRowHeight="16.5"/>
  <cols>
    <col min="1" max="1" width="9.375" style="4" bestFit="1" customWidth="1"/>
    <col min="2" max="2" width="4.875" style="4" customWidth="1"/>
    <col min="3" max="4" width="6.375" style="4" customWidth="1"/>
    <col min="5" max="10" width="7.875" style="4" customWidth="1"/>
    <col min="11" max="11" width="5.125" style="4" customWidth="1"/>
    <col min="12" max="12" width="2.625" style="4" customWidth="1"/>
    <col min="13" max="13" width="5.00390625" style="4" customWidth="1"/>
    <col min="14" max="14" width="4.875" style="4" customWidth="1"/>
    <col min="15" max="17" width="2.875" style="4" customWidth="1"/>
    <col min="18" max="19" width="5.375" style="4" customWidth="1"/>
    <col min="20" max="21" width="3.625" style="4" customWidth="1"/>
    <col min="22" max="22" width="3.50390625" style="4" customWidth="1"/>
    <col min="23" max="23" width="5.25390625" style="4" customWidth="1"/>
    <col min="24" max="26" width="4.375" style="4" customWidth="1"/>
    <col min="27" max="28" width="3.25390625" style="4" customWidth="1"/>
    <col min="29" max="29" width="3.125" style="4" customWidth="1"/>
    <col min="30" max="30" width="4.375" style="4" customWidth="1"/>
    <col min="31" max="31" width="2.875" style="4" customWidth="1"/>
    <col min="32" max="32" width="4.375" style="4" customWidth="1"/>
    <col min="33" max="34" width="3.125" style="4" customWidth="1"/>
    <col min="35" max="35" width="3.25390625" style="4" customWidth="1"/>
    <col min="36" max="36" width="4.50390625" style="4" customWidth="1"/>
    <col min="37" max="39" width="3.25390625" style="4" customWidth="1"/>
    <col min="40" max="16384" width="9.00390625" style="4" customWidth="1"/>
  </cols>
  <sheetData>
    <row r="1" spans="1:40" ht="60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4" customHeight="1">
      <c r="A3" s="22" t="s">
        <v>91</v>
      </c>
      <c r="B3" s="14" t="s">
        <v>129</v>
      </c>
      <c r="C3" s="14" t="s">
        <v>128</v>
      </c>
      <c r="D3" s="14" t="s">
        <v>127</v>
      </c>
      <c r="E3" s="18" t="s">
        <v>122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  <c r="AC3" s="18" t="s">
        <v>71</v>
      </c>
      <c r="AD3" s="20"/>
      <c r="AE3" s="18" t="s">
        <v>70</v>
      </c>
      <c r="AF3" s="20"/>
      <c r="AG3" s="14" t="s">
        <v>111</v>
      </c>
      <c r="AH3" s="14" t="s">
        <v>110</v>
      </c>
      <c r="AI3" s="14" t="s">
        <v>22</v>
      </c>
      <c r="AJ3" s="14" t="s">
        <v>109</v>
      </c>
      <c r="AK3" s="14" t="s">
        <v>108</v>
      </c>
      <c r="AL3" s="14" t="s">
        <v>107</v>
      </c>
      <c r="AM3" s="14" t="s">
        <v>106</v>
      </c>
    </row>
    <row r="4" spans="1:39" ht="24" customHeight="1">
      <c r="A4" s="23"/>
      <c r="B4" s="15"/>
      <c r="C4" s="15"/>
      <c r="D4" s="15"/>
      <c r="E4" s="18" t="s">
        <v>126</v>
      </c>
      <c r="F4" s="19"/>
      <c r="G4" s="20"/>
      <c r="H4" s="18" t="s">
        <v>125</v>
      </c>
      <c r="I4" s="19"/>
      <c r="J4" s="20"/>
      <c r="K4" s="18" t="s">
        <v>81</v>
      </c>
      <c r="L4" s="20"/>
      <c r="M4" s="18" t="s">
        <v>123</v>
      </c>
      <c r="N4" s="19"/>
      <c r="O4" s="19"/>
      <c r="P4" s="19"/>
      <c r="Q4" s="20"/>
      <c r="R4" s="18" t="s">
        <v>120</v>
      </c>
      <c r="S4" s="19"/>
      <c r="T4" s="19"/>
      <c r="U4" s="19"/>
      <c r="V4" s="20"/>
      <c r="W4" s="18" t="s">
        <v>115</v>
      </c>
      <c r="X4" s="19"/>
      <c r="Y4" s="21"/>
      <c r="Z4" s="18" t="s">
        <v>114</v>
      </c>
      <c r="AA4" s="19"/>
      <c r="AB4" s="20"/>
      <c r="AC4" s="14" t="s">
        <v>113</v>
      </c>
      <c r="AD4" s="14" t="s">
        <v>112</v>
      </c>
      <c r="AE4" s="14" t="s">
        <v>113</v>
      </c>
      <c r="AF4" s="14" t="s">
        <v>112</v>
      </c>
      <c r="AG4" s="15"/>
      <c r="AH4" s="15"/>
      <c r="AI4" s="15"/>
      <c r="AJ4" s="15"/>
      <c r="AK4" s="15"/>
      <c r="AL4" s="15"/>
      <c r="AM4" s="15"/>
    </row>
    <row r="5" spans="1:39" ht="103.5" customHeight="1">
      <c r="A5" s="23"/>
      <c r="B5" s="15"/>
      <c r="C5" s="15"/>
      <c r="D5" s="15"/>
      <c r="E5" s="2" t="s">
        <v>124</v>
      </c>
      <c r="F5" s="1" t="s">
        <v>6</v>
      </c>
      <c r="G5" s="1" t="s">
        <v>7</v>
      </c>
      <c r="H5" s="2" t="s">
        <v>124</v>
      </c>
      <c r="I5" s="2" t="s">
        <v>6</v>
      </c>
      <c r="J5" s="2" t="s">
        <v>7</v>
      </c>
      <c r="K5" s="2" t="s">
        <v>9</v>
      </c>
      <c r="L5" s="2" t="s">
        <v>10</v>
      </c>
      <c r="M5" s="2" t="s">
        <v>124</v>
      </c>
      <c r="N5" s="2" t="s">
        <v>54</v>
      </c>
      <c r="O5" s="2" t="s">
        <v>119</v>
      </c>
      <c r="P5" s="2" t="s">
        <v>118</v>
      </c>
      <c r="Q5" s="2" t="s">
        <v>117</v>
      </c>
      <c r="R5" s="2" t="s">
        <v>121</v>
      </c>
      <c r="S5" s="2" t="s">
        <v>54</v>
      </c>
      <c r="T5" s="2" t="s">
        <v>119</v>
      </c>
      <c r="U5" s="2" t="s">
        <v>118</v>
      </c>
      <c r="V5" s="2" t="s">
        <v>117</v>
      </c>
      <c r="W5" s="2" t="s">
        <v>116</v>
      </c>
      <c r="X5" s="2" t="s">
        <v>11</v>
      </c>
      <c r="Y5" s="2" t="s">
        <v>12</v>
      </c>
      <c r="Z5" s="2" t="s">
        <v>116</v>
      </c>
      <c r="AA5" s="2" t="s">
        <v>11</v>
      </c>
      <c r="AB5" s="2" t="s">
        <v>12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2.25" customHeight="1">
      <c r="A6" s="13" t="s">
        <v>130</v>
      </c>
      <c r="B6" s="5">
        <f>SUM(B7:B13)</f>
        <v>216</v>
      </c>
      <c r="C6" s="5">
        <f aca="true" t="shared" si="0" ref="C6:AM6">SUM(C7:C13)</f>
        <v>2458</v>
      </c>
      <c r="D6" s="5">
        <f t="shared" si="0"/>
        <v>46053</v>
      </c>
      <c r="E6" s="5">
        <f t="shared" si="0"/>
        <v>241157</v>
      </c>
      <c r="F6" s="5">
        <f t="shared" si="0"/>
        <v>123929</v>
      </c>
      <c r="G6" s="5">
        <f t="shared" si="0"/>
        <v>117228</v>
      </c>
      <c r="H6" s="5">
        <f t="shared" si="0"/>
        <v>239968</v>
      </c>
      <c r="I6" s="5">
        <f t="shared" si="0"/>
        <v>123339</v>
      </c>
      <c r="J6" s="5">
        <v>116629</v>
      </c>
      <c r="K6" s="5">
        <f t="shared" si="0"/>
        <v>1189</v>
      </c>
      <c r="L6" s="5">
        <f t="shared" si="0"/>
        <v>0</v>
      </c>
      <c r="M6" s="5">
        <f t="shared" si="0"/>
        <v>1449</v>
      </c>
      <c r="N6" s="5">
        <f t="shared" si="0"/>
        <v>1383</v>
      </c>
      <c r="O6" s="5">
        <f t="shared" si="0"/>
        <v>21</v>
      </c>
      <c r="P6" s="5">
        <f t="shared" si="0"/>
        <v>27</v>
      </c>
      <c r="Q6" s="5">
        <f t="shared" si="0"/>
        <v>18</v>
      </c>
      <c r="R6" s="5">
        <f t="shared" si="0"/>
        <v>1142</v>
      </c>
      <c r="S6" s="5">
        <f t="shared" si="0"/>
        <v>1069</v>
      </c>
      <c r="T6" s="5">
        <f t="shared" si="0"/>
        <v>1</v>
      </c>
      <c r="U6" s="5">
        <f t="shared" si="0"/>
        <v>5</v>
      </c>
      <c r="V6" s="5">
        <f t="shared" si="0"/>
        <v>67</v>
      </c>
      <c r="W6" s="5">
        <f t="shared" si="0"/>
        <v>1008</v>
      </c>
      <c r="X6" s="5">
        <f t="shared" si="0"/>
        <v>509</v>
      </c>
      <c r="Y6" s="5">
        <f t="shared" si="0"/>
        <v>499</v>
      </c>
      <c r="Z6" s="5">
        <f t="shared" si="0"/>
        <v>126</v>
      </c>
      <c r="AA6" s="5">
        <f t="shared" si="0"/>
        <v>62</v>
      </c>
      <c r="AB6" s="5">
        <f t="shared" si="0"/>
        <v>64</v>
      </c>
      <c r="AC6" s="5">
        <f t="shared" si="0"/>
        <v>13</v>
      </c>
      <c r="AD6" s="5">
        <f t="shared" si="0"/>
        <v>860</v>
      </c>
      <c r="AE6" s="5">
        <f t="shared" si="0"/>
        <v>9</v>
      </c>
      <c r="AF6" s="5">
        <f t="shared" si="0"/>
        <v>186</v>
      </c>
      <c r="AG6" s="5">
        <f t="shared" si="0"/>
        <v>10</v>
      </c>
      <c r="AH6" s="5">
        <f t="shared" si="0"/>
        <v>27</v>
      </c>
      <c r="AI6" s="5">
        <f t="shared" si="0"/>
        <v>2</v>
      </c>
      <c r="AJ6" s="5">
        <f t="shared" si="0"/>
        <v>234</v>
      </c>
      <c r="AK6" s="5">
        <f t="shared" si="0"/>
        <v>13</v>
      </c>
      <c r="AL6" s="5">
        <f t="shared" si="0"/>
        <v>0</v>
      </c>
      <c r="AM6" s="5">
        <f t="shared" si="0"/>
        <v>1</v>
      </c>
    </row>
    <row r="7" spans="1:39" ht="62.25" customHeight="1">
      <c r="A7" s="13" t="s">
        <v>98</v>
      </c>
      <c r="B7" s="6">
        <v>28</v>
      </c>
      <c r="C7" s="6">
        <v>260</v>
      </c>
      <c r="D7" s="6">
        <v>6286</v>
      </c>
      <c r="E7" s="6">
        <v>28906</v>
      </c>
      <c r="F7" s="6">
        <v>15221</v>
      </c>
      <c r="G7" s="6">
        <v>13685</v>
      </c>
      <c r="H7" s="6">
        <v>28715</v>
      </c>
      <c r="I7" s="6">
        <v>15135</v>
      </c>
      <c r="J7" s="6">
        <v>13580</v>
      </c>
      <c r="K7" s="6">
        <v>191</v>
      </c>
      <c r="L7" s="6">
        <v>0</v>
      </c>
      <c r="M7" s="6">
        <v>259</v>
      </c>
      <c r="N7" s="6">
        <v>251</v>
      </c>
      <c r="O7" s="6">
        <v>8</v>
      </c>
      <c r="P7" s="6">
        <v>0</v>
      </c>
      <c r="Q7" s="6">
        <v>0</v>
      </c>
      <c r="R7" s="6">
        <v>186</v>
      </c>
      <c r="S7" s="6">
        <v>184</v>
      </c>
      <c r="T7" s="6">
        <v>0</v>
      </c>
      <c r="U7" s="6">
        <v>0</v>
      </c>
      <c r="V7" s="7">
        <v>2</v>
      </c>
      <c r="W7" s="6">
        <v>128</v>
      </c>
      <c r="X7" s="6">
        <v>68</v>
      </c>
      <c r="Y7" s="6">
        <v>60</v>
      </c>
      <c r="Z7" s="6">
        <v>10</v>
      </c>
      <c r="AA7" s="6">
        <v>5</v>
      </c>
      <c r="AB7" s="6">
        <v>5</v>
      </c>
      <c r="AC7" s="6">
        <v>1</v>
      </c>
      <c r="AD7" s="6">
        <v>77</v>
      </c>
      <c r="AE7" s="6">
        <v>3</v>
      </c>
      <c r="AF7" s="6">
        <v>20</v>
      </c>
      <c r="AG7" s="6">
        <v>0</v>
      </c>
      <c r="AH7" s="6">
        <v>6</v>
      </c>
      <c r="AI7" s="6">
        <v>1</v>
      </c>
      <c r="AJ7" s="6">
        <v>23</v>
      </c>
      <c r="AK7" s="6">
        <v>1</v>
      </c>
      <c r="AL7" s="6">
        <v>0</v>
      </c>
      <c r="AM7" s="6">
        <v>0</v>
      </c>
    </row>
    <row r="8" spans="1:39" ht="62.25" customHeight="1">
      <c r="A8" s="13" t="s">
        <v>99</v>
      </c>
      <c r="B8" s="6">
        <v>32</v>
      </c>
      <c r="C8" s="6">
        <v>343</v>
      </c>
      <c r="D8" s="6">
        <v>5711</v>
      </c>
      <c r="E8" s="6">
        <v>33317</v>
      </c>
      <c r="F8" s="6">
        <v>17531</v>
      </c>
      <c r="G8" s="6">
        <v>15786</v>
      </c>
      <c r="H8" s="6">
        <v>33122</v>
      </c>
      <c r="I8" s="6">
        <v>17364</v>
      </c>
      <c r="J8" s="6">
        <v>15758</v>
      </c>
      <c r="K8" s="6">
        <v>195</v>
      </c>
      <c r="L8" s="6">
        <v>0</v>
      </c>
      <c r="M8" s="6">
        <v>274</v>
      </c>
      <c r="N8" s="6">
        <v>267</v>
      </c>
      <c r="O8" s="6">
        <v>7</v>
      </c>
      <c r="P8" s="6">
        <v>0</v>
      </c>
      <c r="Q8" s="6">
        <v>0</v>
      </c>
      <c r="R8" s="6">
        <v>198</v>
      </c>
      <c r="S8" s="6">
        <v>188</v>
      </c>
      <c r="T8" s="6">
        <v>0</v>
      </c>
      <c r="U8" s="6">
        <v>1</v>
      </c>
      <c r="V8" s="7">
        <v>9</v>
      </c>
      <c r="W8" s="6">
        <v>137</v>
      </c>
      <c r="X8" s="6">
        <v>66</v>
      </c>
      <c r="Y8" s="6">
        <v>71</v>
      </c>
      <c r="Z8" s="6">
        <v>18</v>
      </c>
      <c r="AA8" s="6">
        <v>7</v>
      </c>
      <c r="AB8" s="6">
        <v>11</v>
      </c>
      <c r="AC8" s="6">
        <v>0</v>
      </c>
      <c r="AD8" s="6">
        <v>42</v>
      </c>
      <c r="AE8" s="6">
        <v>0</v>
      </c>
      <c r="AF8" s="6">
        <v>25</v>
      </c>
      <c r="AG8" s="6">
        <v>1</v>
      </c>
      <c r="AH8" s="6">
        <v>1</v>
      </c>
      <c r="AI8" s="6">
        <v>0</v>
      </c>
      <c r="AJ8" s="6">
        <v>28</v>
      </c>
      <c r="AK8" s="6">
        <v>1</v>
      </c>
      <c r="AL8" s="6">
        <v>0</v>
      </c>
      <c r="AM8" s="6">
        <v>0</v>
      </c>
    </row>
    <row r="9" spans="1:39" ht="62.25" customHeight="1">
      <c r="A9" s="13" t="s">
        <v>131</v>
      </c>
      <c r="B9" s="6">
        <v>40</v>
      </c>
      <c r="C9" s="6">
        <v>532</v>
      </c>
      <c r="D9" s="6">
        <v>9942</v>
      </c>
      <c r="E9" s="6">
        <v>50006</v>
      </c>
      <c r="F9" s="6">
        <v>25338</v>
      </c>
      <c r="G9" s="6">
        <v>24668</v>
      </c>
      <c r="H9" s="6">
        <v>49791</v>
      </c>
      <c r="I9" s="6">
        <v>25238</v>
      </c>
      <c r="J9" s="6">
        <v>24553</v>
      </c>
      <c r="K9" s="6">
        <v>215</v>
      </c>
      <c r="L9" s="6">
        <v>0</v>
      </c>
      <c r="M9" s="6">
        <v>230</v>
      </c>
      <c r="N9" s="6">
        <v>225</v>
      </c>
      <c r="O9" s="6">
        <v>3</v>
      </c>
      <c r="P9" s="6">
        <v>0</v>
      </c>
      <c r="Q9" s="6">
        <v>2</v>
      </c>
      <c r="R9" s="6">
        <v>202</v>
      </c>
      <c r="S9" s="6">
        <v>167</v>
      </c>
      <c r="T9" s="6">
        <v>0</v>
      </c>
      <c r="U9" s="6">
        <v>2</v>
      </c>
      <c r="V9" s="7">
        <v>33</v>
      </c>
      <c r="W9" s="6">
        <v>214</v>
      </c>
      <c r="X9" s="6">
        <v>106</v>
      </c>
      <c r="Y9" s="6">
        <v>108</v>
      </c>
      <c r="Z9" s="6">
        <v>27</v>
      </c>
      <c r="AA9" s="6">
        <v>14</v>
      </c>
      <c r="AB9" s="6">
        <v>13</v>
      </c>
      <c r="AC9" s="6">
        <v>6</v>
      </c>
      <c r="AD9" s="6">
        <v>218</v>
      </c>
      <c r="AE9" s="6">
        <v>1</v>
      </c>
      <c r="AF9" s="6">
        <v>26</v>
      </c>
      <c r="AG9" s="6">
        <v>3</v>
      </c>
      <c r="AH9" s="6">
        <v>8</v>
      </c>
      <c r="AI9" s="6">
        <v>1</v>
      </c>
      <c r="AJ9" s="6">
        <v>68</v>
      </c>
      <c r="AK9" s="6">
        <v>3</v>
      </c>
      <c r="AL9" s="6">
        <v>0</v>
      </c>
      <c r="AM9" s="6">
        <v>0</v>
      </c>
    </row>
    <row r="10" spans="1:39" ht="62.25" customHeight="1">
      <c r="A10" s="13" t="s">
        <v>96</v>
      </c>
      <c r="B10" s="6">
        <v>30</v>
      </c>
      <c r="C10" s="6">
        <v>314</v>
      </c>
      <c r="D10" s="6">
        <v>6617</v>
      </c>
      <c r="E10" s="6">
        <v>29676</v>
      </c>
      <c r="F10" s="6">
        <v>15192</v>
      </c>
      <c r="G10" s="6">
        <v>14484</v>
      </c>
      <c r="H10" s="6">
        <v>29461</v>
      </c>
      <c r="I10" s="6">
        <v>15094</v>
      </c>
      <c r="J10" s="6">
        <v>14367</v>
      </c>
      <c r="K10" s="6">
        <v>215</v>
      </c>
      <c r="L10" s="6">
        <v>0</v>
      </c>
      <c r="M10" s="6">
        <v>263</v>
      </c>
      <c r="N10" s="6">
        <v>260</v>
      </c>
      <c r="O10" s="6">
        <v>3</v>
      </c>
      <c r="P10" s="6">
        <v>0</v>
      </c>
      <c r="Q10" s="6">
        <v>0</v>
      </c>
      <c r="R10" s="6">
        <v>164</v>
      </c>
      <c r="S10" s="6">
        <v>164</v>
      </c>
      <c r="T10" s="6">
        <v>0</v>
      </c>
      <c r="U10" s="6">
        <v>0</v>
      </c>
      <c r="V10" s="7">
        <v>0</v>
      </c>
      <c r="W10" s="6">
        <v>134</v>
      </c>
      <c r="X10" s="6">
        <v>63</v>
      </c>
      <c r="Y10" s="6">
        <v>71</v>
      </c>
      <c r="Z10" s="6">
        <v>18</v>
      </c>
      <c r="AA10" s="6">
        <v>10</v>
      </c>
      <c r="AB10" s="6">
        <v>8</v>
      </c>
      <c r="AC10" s="6">
        <v>2</v>
      </c>
      <c r="AD10" s="6">
        <v>136</v>
      </c>
      <c r="AE10" s="6">
        <v>1</v>
      </c>
      <c r="AF10" s="6">
        <v>32</v>
      </c>
      <c r="AG10" s="6">
        <v>0</v>
      </c>
      <c r="AH10" s="6">
        <v>2</v>
      </c>
      <c r="AI10" s="6">
        <v>0</v>
      </c>
      <c r="AJ10" s="6">
        <v>10</v>
      </c>
      <c r="AK10" s="6">
        <v>1</v>
      </c>
      <c r="AL10" s="6">
        <v>0</v>
      </c>
      <c r="AM10" s="6">
        <v>1</v>
      </c>
    </row>
    <row r="11" spans="1:39" ht="62.25" customHeight="1">
      <c r="A11" s="13" t="s">
        <v>13</v>
      </c>
      <c r="B11" s="6">
        <v>34</v>
      </c>
      <c r="C11" s="6">
        <v>425</v>
      </c>
      <c r="D11" s="6">
        <v>8795</v>
      </c>
      <c r="E11" s="6">
        <v>46315</v>
      </c>
      <c r="F11" s="6">
        <v>23943</v>
      </c>
      <c r="G11" s="6">
        <v>22372</v>
      </c>
      <c r="H11" s="6">
        <v>46126</v>
      </c>
      <c r="I11" s="6">
        <v>23875</v>
      </c>
      <c r="J11" s="6">
        <v>22251</v>
      </c>
      <c r="K11" s="6">
        <v>189</v>
      </c>
      <c r="L11" s="6">
        <v>0</v>
      </c>
      <c r="M11" s="6">
        <v>312</v>
      </c>
      <c r="N11" s="6">
        <v>279</v>
      </c>
      <c r="O11" s="6">
        <v>0</v>
      </c>
      <c r="P11" s="6">
        <v>27</v>
      </c>
      <c r="Q11" s="6">
        <v>6</v>
      </c>
      <c r="R11" s="6">
        <v>273</v>
      </c>
      <c r="S11" s="6">
        <v>252</v>
      </c>
      <c r="T11" s="6">
        <v>1</v>
      </c>
      <c r="U11" s="6">
        <v>2</v>
      </c>
      <c r="V11" s="7">
        <v>18</v>
      </c>
      <c r="W11" s="6">
        <v>178</v>
      </c>
      <c r="X11" s="6">
        <v>96</v>
      </c>
      <c r="Y11" s="6">
        <v>82</v>
      </c>
      <c r="Z11" s="6">
        <v>28</v>
      </c>
      <c r="AA11" s="6">
        <v>12</v>
      </c>
      <c r="AB11" s="6">
        <v>16</v>
      </c>
      <c r="AC11" s="6">
        <v>3</v>
      </c>
      <c r="AD11" s="6">
        <v>163</v>
      </c>
      <c r="AE11" s="6">
        <v>3</v>
      </c>
      <c r="AF11" s="6">
        <v>49</v>
      </c>
      <c r="AG11" s="6">
        <v>5</v>
      </c>
      <c r="AH11" s="6">
        <v>5</v>
      </c>
      <c r="AI11" s="6">
        <v>0</v>
      </c>
      <c r="AJ11" s="6">
        <v>49</v>
      </c>
      <c r="AK11" s="6">
        <v>6</v>
      </c>
      <c r="AL11" s="6">
        <v>0</v>
      </c>
      <c r="AM11" s="6">
        <v>0</v>
      </c>
    </row>
    <row r="12" spans="1:39" ht="62.25" customHeight="1">
      <c r="A12" s="13" t="s">
        <v>14</v>
      </c>
      <c r="B12" s="6">
        <v>40</v>
      </c>
      <c r="C12" s="6">
        <v>424</v>
      </c>
      <c r="D12" s="6">
        <v>6517</v>
      </c>
      <c r="E12" s="6">
        <v>41934</v>
      </c>
      <c r="F12" s="6">
        <v>20712</v>
      </c>
      <c r="G12" s="6">
        <v>21222</v>
      </c>
      <c r="H12" s="6">
        <v>41814</v>
      </c>
      <c r="I12" s="6">
        <v>20674</v>
      </c>
      <c r="J12" s="6">
        <v>21140</v>
      </c>
      <c r="K12" s="6">
        <v>120</v>
      </c>
      <c r="L12" s="6">
        <v>0</v>
      </c>
      <c r="M12" s="6">
        <v>70</v>
      </c>
      <c r="N12" s="6">
        <v>65</v>
      </c>
      <c r="O12" s="6">
        <v>0</v>
      </c>
      <c r="P12" s="6">
        <v>0</v>
      </c>
      <c r="Q12" s="6">
        <v>5</v>
      </c>
      <c r="R12" s="6">
        <v>27</v>
      </c>
      <c r="S12" s="6">
        <v>89</v>
      </c>
      <c r="T12" s="6">
        <v>0</v>
      </c>
      <c r="U12" s="6">
        <v>0</v>
      </c>
      <c r="V12" s="7">
        <v>3</v>
      </c>
      <c r="W12" s="6">
        <v>163</v>
      </c>
      <c r="X12" s="6">
        <v>82</v>
      </c>
      <c r="Y12" s="6">
        <v>81</v>
      </c>
      <c r="Z12" s="6">
        <v>21</v>
      </c>
      <c r="AA12" s="6">
        <v>12</v>
      </c>
      <c r="AB12" s="6">
        <v>9</v>
      </c>
      <c r="AC12" s="6">
        <v>1</v>
      </c>
      <c r="AD12" s="6">
        <v>183</v>
      </c>
      <c r="AE12" s="6">
        <v>1</v>
      </c>
      <c r="AF12" s="6">
        <v>31</v>
      </c>
      <c r="AG12" s="6">
        <v>1</v>
      </c>
      <c r="AH12" s="6">
        <v>4</v>
      </c>
      <c r="AI12" s="6">
        <v>0</v>
      </c>
      <c r="AJ12" s="6">
        <v>49</v>
      </c>
      <c r="AK12" s="6">
        <v>1</v>
      </c>
      <c r="AL12" s="6">
        <v>0</v>
      </c>
      <c r="AM12" s="6">
        <v>0</v>
      </c>
    </row>
    <row r="13" spans="1:39" ht="62.25" customHeight="1">
      <c r="A13" s="13" t="s">
        <v>15</v>
      </c>
      <c r="B13" s="6">
        <v>12</v>
      </c>
      <c r="C13" s="6">
        <v>160</v>
      </c>
      <c r="D13" s="6">
        <v>2185</v>
      </c>
      <c r="E13" s="6">
        <v>11003</v>
      </c>
      <c r="F13" s="6">
        <v>5992</v>
      </c>
      <c r="G13" s="6">
        <v>5011</v>
      </c>
      <c r="H13" s="6">
        <v>10939</v>
      </c>
      <c r="I13" s="6">
        <v>5959</v>
      </c>
      <c r="J13" s="6">
        <v>4980</v>
      </c>
      <c r="K13" s="6">
        <v>64</v>
      </c>
      <c r="L13" s="6">
        <v>0</v>
      </c>
      <c r="M13" s="6">
        <v>41</v>
      </c>
      <c r="N13" s="6">
        <v>36</v>
      </c>
      <c r="O13" s="6">
        <v>0</v>
      </c>
      <c r="P13" s="6">
        <v>0</v>
      </c>
      <c r="Q13" s="6">
        <v>5</v>
      </c>
      <c r="R13" s="6">
        <v>92</v>
      </c>
      <c r="S13" s="6">
        <v>25</v>
      </c>
      <c r="T13" s="6">
        <v>0</v>
      </c>
      <c r="U13" s="6">
        <v>0</v>
      </c>
      <c r="V13" s="7">
        <v>2</v>
      </c>
      <c r="W13" s="6">
        <v>54</v>
      </c>
      <c r="X13" s="6">
        <v>28</v>
      </c>
      <c r="Y13" s="6">
        <v>26</v>
      </c>
      <c r="Z13" s="6">
        <v>4</v>
      </c>
      <c r="AA13" s="6">
        <v>2</v>
      </c>
      <c r="AB13" s="6">
        <v>2</v>
      </c>
      <c r="AC13" s="6">
        <v>0</v>
      </c>
      <c r="AD13" s="6">
        <v>41</v>
      </c>
      <c r="AE13" s="6">
        <v>0</v>
      </c>
      <c r="AF13" s="6">
        <v>3</v>
      </c>
      <c r="AG13" s="6">
        <v>0</v>
      </c>
      <c r="AH13" s="6">
        <v>1</v>
      </c>
      <c r="AI13" s="6">
        <v>0</v>
      </c>
      <c r="AJ13" s="6">
        <v>7</v>
      </c>
      <c r="AK13" s="6">
        <v>0</v>
      </c>
      <c r="AL13" s="6">
        <v>0</v>
      </c>
      <c r="AM13" s="6">
        <v>0</v>
      </c>
    </row>
    <row r="14" ht="16.5">
      <c r="X14" s="3"/>
    </row>
  </sheetData>
  <sheetProtection/>
  <mergeCells count="26">
    <mergeCell ref="M4:Q4"/>
    <mergeCell ref="A3:A5"/>
    <mergeCell ref="E4:G4"/>
    <mergeCell ref="H4:J4"/>
    <mergeCell ref="K4:L4"/>
    <mergeCell ref="B3:B5"/>
    <mergeCell ref="C3:C5"/>
    <mergeCell ref="D3:D5"/>
    <mergeCell ref="AF4:AF5"/>
    <mergeCell ref="AG3:AG5"/>
    <mergeCell ref="AH3:AH5"/>
    <mergeCell ref="R4:V4"/>
    <mergeCell ref="W4:Y4"/>
    <mergeCell ref="AC4:AC5"/>
    <mergeCell ref="AD4:AD5"/>
    <mergeCell ref="Z4:AB4"/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3">
      <selection activeCell="A23" sqref="A23"/>
    </sheetView>
  </sheetViews>
  <sheetFormatPr defaultColWidth="9.00390625" defaultRowHeight="16.5"/>
  <cols>
    <col min="1" max="1" width="9.375" style="4" bestFit="1" customWidth="1"/>
    <col min="2" max="5" width="6.375" style="4" customWidth="1"/>
    <col min="6" max="7" width="12.125" style="4" bestFit="1" customWidth="1"/>
    <col min="8" max="8" width="5.25390625" style="4" customWidth="1"/>
    <col min="9" max="9" width="4.375" style="4" customWidth="1"/>
    <col min="10" max="10" width="5.50390625" style="4" customWidth="1"/>
    <col min="11" max="11" width="5.25390625" style="4" customWidth="1"/>
    <col min="12" max="12" width="5.125" style="4" customWidth="1"/>
    <col min="13" max="15" width="4.375" style="4" customWidth="1"/>
    <col min="16" max="16" width="5.25390625" style="4" customWidth="1"/>
    <col min="17" max="17" width="4.375" style="4" customWidth="1"/>
    <col min="18" max="18" width="5.125" style="4" customWidth="1"/>
    <col min="19" max="21" width="4.375" style="4" customWidth="1"/>
    <col min="22" max="22" width="5.375" style="4" customWidth="1"/>
    <col min="23" max="23" width="4.75390625" style="4" customWidth="1"/>
    <col min="24" max="34" width="4.375" style="4" customWidth="1"/>
    <col min="35" max="16384" width="9.00390625" style="4" customWidth="1"/>
  </cols>
  <sheetData>
    <row r="1" spans="1:35" ht="60" customHeight="1">
      <c r="A1" s="16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20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4" ht="27.75" customHeight="1">
      <c r="A3" s="22" t="s">
        <v>91</v>
      </c>
      <c r="B3" s="14" t="s">
        <v>90</v>
      </c>
      <c r="C3" s="14" t="s">
        <v>89</v>
      </c>
      <c r="D3" s="14" t="s">
        <v>88</v>
      </c>
      <c r="E3" s="14" t="s">
        <v>87</v>
      </c>
      <c r="F3" s="18" t="s">
        <v>82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8" t="s">
        <v>71</v>
      </c>
      <c r="Y3" s="20"/>
      <c r="Z3" s="18" t="s">
        <v>70</v>
      </c>
      <c r="AA3" s="20"/>
      <c r="AB3" s="14" t="s">
        <v>69</v>
      </c>
      <c r="AC3" s="14" t="s">
        <v>68</v>
      </c>
      <c r="AD3" s="14" t="s">
        <v>33</v>
      </c>
      <c r="AE3" s="14" t="s">
        <v>67</v>
      </c>
      <c r="AF3" s="14" t="s">
        <v>66</v>
      </c>
      <c r="AG3" s="14" t="s">
        <v>65</v>
      </c>
      <c r="AH3" s="14" t="s">
        <v>64</v>
      </c>
    </row>
    <row r="4" spans="1:34" ht="33" customHeight="1">
      <c r="A4" s="23"/>
      <c r="B4" s="15"/>
      <c r="C4" s="15"/>
      <c r="D4" s="15"/>
      <c r="E4" s="15"/>
      <c r="F4" s="34" t="s">
        <v>34</v>
      </c>
      <c r="G4" s="34" t="s">
        <v>35</v>
      </c>
      <c r="H4" s="18" t="s">
        <v>81</v>
      </c>
      <c r="I4" s="20"/>
      <c r="J4" s="18" t="s">
        <v>80</v>
      </c>
      <c r="K4" s="19"/>
      <c r="L4" s="19"/>
      <c r="M4" s="19"/>
      <c r="N4" s="19"/>
      <c r="O4" s="20"/>
      <c r="P4" s="18" t="s">
        <v>79</v>
      </c>
      <c r="Q4" s="19"/>
      <c r="R4" s="19"/>
      <c r="S4" s="19"/>
      <c r="T4" s="19"/>
      <c r="U4" s="20"/>
      <c r="V4" s="14" t="s">
        <v>75</v>
      </c>
      <c r="W4" s="14" t="s">
        <v>74</v>
      </c>
      <c r="X4" s="14" t="s">
        <v>72</v>
      </c>
      <c r="Y4" s="14" t="s">
        <v>73</v>
      </c>
      <c r="Z4" s="14" t="s">
        <v>72</v>
      </c>
      <c r="AA4" s="14" t="s">
        <v>73</v>
      </c>
      <c r="AB4" s="15"/>
      <c r="AC4" s="15"/>
      <c r="AD4" s="15"/>
      <c r="AE4" s="15"/>
      <c r="AF4" s="15"/>
      <c r="AG4" s="15"/>
      <c r="AH4" s="15"/>
    </row>
    <row r="5" spans="1:34" ht="120" customHeight="1">
      <c r="A5" s="32"/>
      <c r="B5" s="33"/>
      <c r="C5" s="33"/>
      <c r="D5" s="33"/>
      <c r="E5" s="33"/>
      <c r="F5" s="35"/>
      <c r="G5" s="35"/>
      <c r="H5" s="2" t="s">
        <v>36</v>
      </c>
      <c r="I5" s="2" t="s">
        <v>37</v>
      </c>
      <c r="J5" s="2" t="s">
        <v>83</v>
      </c>
      <c r="K5" s="2" t="s">
        <v>55</v>
      </c>
      <c r="L5" s="2" t="s">
        <v>56</v>
      </c>
      <c r="M5" s="2" t="s">
        <v>86</v>
      </c>
      <c r="N5" s="2" t="s">
        <v>85</v>
      </c>
      <c r="O5" s="2" t="s">
        <v>84</v>
      </c>
      <c r="P5" s="2" t="s">
        <v>83</v>
      </c>
      <c r="Q5" s="2" t="s">
        <v>57</v>
      </c>
      <c r="R5" s="2" t="s">
        <v>58</v>
      </c>
      <c r="S5" s="2" t="s">
        <v>78</v>
      </c>
      <c r="T5" s="2" t="s">
        <v>77</v>
      </c>
      <c r="U5" s="2" t="s">
        <v>76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24.75" customHeight="1">
      <c r="A6" s="25" t="s">
        <v>92</v>
      </c>
      <c r="B6" s="30">
        <f>B9+B11+B13+B15+B17+B19+B21</f>
        <v>216</v>
      </c>
      <c r="C6" s="30">
        <f>C9+C11+C13+C15+C17+C19+C21</f>
        <v>2458</v>
      </c>
      <c r="D6" s="30">
        <f>D9+D11+D13+D15+D17+D19+D21</f>
        <v>47460</v>
      </c>
      <c r="E6" s="6" t="s">
        <v>44</v>
      </c>
      <c r="F6" s="7">
        <f aca="true" t="shared" si="0" ref="F6:W6">F7+F8</f>
        <v>250753</v>
      </c>
      <c r="G6" s="7">
        <f t="shared" si="0"/>
        <v>248732</v>
      </c>
      <c r="H6" s="8">
        <f>H7+H8</f>
        <v>1921</v>
      </c>
      <c r="I6" s="10">
        <f t="shared" si="0"/>
        <v>0</v>
      </c>
      <c r="J6" s="8">
        <f t="shared" si="0"/>
        <v>3500</v>
      </c>
      <c r="K6" s="8">
        <f t="shared" si="0"/>
        <v>1730</v>
      </c>
      <c r="L6" s="8">
        <f t="shared" si="0"/>
        <v>1108</v>
      </c>
      <c r="M6" s="8">
        <f t="shared" si="0"/>
        <v>2</v>
      </c>
      <c r="N6" s="8">
        <f t="shared" si="0"/>
        <v>28</v>
      </c>
      <c r="O6" s="8">
        <f t="shared" si="0"/>
        <v>357</v>
      </c>
      <c r="P6" s="8">
        <f t="shared" si="0"/>
        <v>2064</v>
      </c>
      <c r="Q6" s="8">
        <f t="shared" si="0"/>
        <v>900</v>
      </c>
      <c r="R6" s="8">
        <f t="shared" si="0"/>
        <v>1025</v>
      </c>
      <c r="S6" s="8">
        <f t="shared" si="0"/>
        <v>0</v>
      </c>
      <c r="T6" s="8">
        <f t="shared" si="0"/>
        <v>16</v>
      </c>
      <c r="U6" s="8">
        <f t="shared" si="0"/>
        <v>126</v>
      </c>
      <c r="V6" s="8">
        <f t="shared" si="0"/>
        <v>1014</v>
      </c>
      <c r="W6" s="8">
        <f t="shared" si="0"/>
        <v>149</v>
      </c>
      <c r="X6" s="24">
        <f aca="true" t="shared" si="1" ref="X6:AH6">SUM(X9:X22)</f>
        <v>27</v>
      </c>
      <c r="Y6" s="24">
        <f t="shared" si="1"/>
        <v>906</v>
      </c>
      <c r="Z6" s="24">
        <f t="shared" si="1"/>
        <v>8</v>
      </c>
      <c r="AA6" s="24">
        <f t="shared" si="1"/>
        <v>164</v>
      </c>
      <c r="AB6" s="24">
        <f t="shared" si="1"/>
        <v>10</v>
      </c>
      <c r="AC6" s="24">
        <f t="shared" si="1"/>
        <v>33</v>
      </c>
      <c r="AD6" s="24">
        <f t="shared" si="1"/>
        <v>6</v>
      </c>
      <c r="AE6" s="24">
        <f t="shared" si="1"/>
        <v>99</v>
      </c>
      <c r="AF6" s="24">
        <f t="shared" si="1"/>
        <v>7</v>
      </c>
      <c r="AG6" s="24">
        <f t="shared" si="1"/>
        <v>0</v>
      </c>
      <c r="AH6" s="24">
        <f t="shared" si="1"/>
        <v>4</v>
      </c>
    </row>
    <row r="7" spans="1:34" ht="24.75" customHeight="1">
      <c r="A7" s="26"/>
      <c r="B7" s="30"/>
      <c r="C7" s="30"/>
      <c r="D7" s="30"/>
      <c r="E7" s="11" t="s">
        <v>45</v>
      </c>
      <c r="F7" s="7">
        <f aca="true" t="shared" si="2" ref="F7:W7">F9+F11+F13+F15+F17+F19+F21</f>
        <v>129342</v>
      </c>
      <c r="G7" s="7">
        <f t="shared" si="2"/>
        <v>128046</v>
      </c>
      <c r="H7" s="8">
        <f t="shared" si="2"/>
        <v>1296</v>
      </c>
      <c r="I7" s="8">
        <f t="shared" si="2"/>
        <v>0</v>
      </c>
      <c r="J7" s="8">
        <f t="shared" si="2"/>
        <v>2249</v>
      </c>
      <c r="K7" s="8">
        <f t="shared" si="2"/>
        <v>1017</v>
      </c>
      <c r="L7" s="8">
        <f t="shared" si="2"/>
        <v>608</v>
      </c>
      <c r="M7" s="8">
        <f t="shared" si="2"/>
        <v>1</v>
      </c>
      <c r="N7" s="8">
        <f t="shared" si="2"/>
        <v>15</v>
      </c>
      <c r="O7" s="8">
        <f t="shared" si="2"/>
        <v>328</v>
      </c>
      <c r="P7" s="8">
        <f t="shared" si="2"/>
        <v>1157</v>
      </c>
      <c r="Q7" s="8">
        <f t="shared" si="2"/>
        <v>533</v>
      </c>
      <c r="R7" s="8">
        <f t="shared" si="2"/>
        <v>546</v>
      </c>
      <c r="S7" s="8">
        <f t="shared" si="2"/>
        <v>0</v>
      </c>
      <c r="T7" s="8">
        <f t="shared" si="2"/>
        <v>10</v>
      </c>
      <c r="U7" s="8">
        <v>68</v>
      </c>
      <c r="V7" s="8">
        <f t="shared" si="2"/>
        <v>562</v>
      </c>
      <c r="W7" s="8">
        <f t="shared" si="2"/>
        <v>78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24.75" customHeight="1">
      <c r="A8" s="27"/>
      <c r="B8" s="31"/>
      <c r="C8" s="31"/>
      <c r="D8" s="31"/>
      <c r="E8" s="6" t="s">
        <v>46</v>
      </c>
      <c r="F8" s="7">
        <f aca="true" t="shared" si="3" ref="F8:W8">F10+F12+F14+F16+F18+F20+F22</f>
        <v>121411</v>
      </c>
      <c r="G8" s="7">
        <f t="shared" si="3"/>
        <v>120686</v>
      </c>
      <c r="H8" s="8">
        <f t="shared" si="3"/>
        <v>625</v>
      </c>
      <c r="I8" s="8">
        <f t="shared" si="3"/>
        <v>0</v>
      </c>
      <c r="J8" s="8">
        <f t="shared" si="3"/>
        <v>1251</v>
      </c>
      <c r="K8" s="8">
        <f t="shared" si="3"/>
        <v>713</v>
      </c>
      <c r="L8" s="8">
        <f t="shared" si="3"/>
        <v>500</v>
      </c>
      <c r="M8" s="8">
        <f t="shared" si="3"/>
        <v>1</v>
      </c>
      <c r="N8" s="8">
        <f t="shared" si="3"/>
        <v>13</v>
      </c>
      <c r="O8" s="8">
        <f t="shared" si="3"/>
        <v>29</v>
      </c>
      <c r="P8" s="8">
        <f t="shared" si="3"/>
        <v>907</v>
      </c>
      <c r="Q8" s="8">
        <f t="shared" si="3"/>
        <v>367</v>
      </c>
      <c r="R8" s="8">
        <f t="shared" si="3"/>
        <v>479</v>
      </c>
      <c r="S8" s="8">
        <f t="shared" si="3"/>
        <v>0</v>
      </c>
      <c r="T8" s="8">
        <f t="shared" si="3"/>
        <v>6</v>
      </c>
      <c r="U8" s="8">
        <v>58</v>
      </c>
      <c r="V8" s="8">
        <f t="shared" si="3"/>
        <v>452</v>
      </c>
      <c r="W8" s="8">
        <f t="shared" si="3"/>
        <v>71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24.75" customHeight="1">
      <c r="A9" s="25" t="s">
        <v>102</v>
      </c>
      <c r="B9" s="36">
        <v>28</v>
      </c>
      <c r="C9" s="36">
        <v>260</v>
      </c>
      <c r="D9" s="36">
        <v>6734</v>
      </c>
      <c r="E9" s="11" t="s">
        <v>45</v>
      </c>
      <c r="F9" s="7">
        <v>17067</v>
      </c>
      <c r="G9" s="7">
        <v>16540</v>
      </c>
      <c r="H9" s="6">
        <v>527</v>
      </c>
      <c r="I9" s="6">
        <v>0</v>
      </c>
      <c r="J9" s="6">
        <v>637</v>
      </c>
      <c r="K9" s="6">
        <v>265</v>
      </c>
      <c r="L9" s="6">
        <v>119</v>
      </c>
      <c r="M9" s="6">
        <v>1</v>
      </c>
      <c r="N9" s="6">
        <v>5</v>
      </c>
      <c r="O9" s="6">
        <v>247</v>
      </c>
      <c r="P9" s="6">
        <v>179</v>
      </c>
      <c r="Q9" s="6">
        <v>102</v>
      </c>
      <c r="R9" s="6">
        <v>72</v>
      </c>
      <c r="S9" s="6">
        <v>0</v>
      </c>
      <c r="T9" s="6">
        <v>1</v>
      </c>
      <c r="U9" s="7">
        <v>4</v>
      </c>
      <c r="V9" s="6">
        <v>81</v>
      </c>
      <c r="W9" s="6">
        <v>12</v>
      </c>
      <c r="X9" s="36">
        <v>4</v>
      </c>
      <c r="Y9" s="36">
        <v>93</v>
      </c>
      <c r="Z9" s="36">
        <v>1</v>
      </c>
      <c r="AA9" s="36">
        <v>23</v>
      </c>
      <c r="AB9" s="36">
        <v>0</v>
      </c>
      <c r="AC9" s="36">
        <v>3</v>
      </c>
      <c r="AD9" s="36">
        <v>0</v>
      </c>
      <c r="AE9" s="36">
        <v>12</v>
      </c>
      <c r="AF9" s="36">
        <v>2</v>
      </c>
      <c r="AG9" s="36">
        <v>0</v>
      </c>
      <c r="AH9" s="36">
        <v>2</v>
      </c>
    </row>
    <row r="10" spans="1:34" ht="24.75" customHeight="1">
      <c r="A10" s="27"/>
      <c r="B10" s="31"/>
      <c r="C10" s="31"/>
      <c r="D10" s="31"/>
      <c r="E10" s="6" t="s">
        <v>46</v>
      </c>
      <c r="F10" s="7">
        <v>14404</v>
      </c>
      <c r="G10" s="7">
        <v>14253</v>
      </c>
      <c r="H10" s="6">
        <v>151</v>
      </c>
      <c r="I10" s="6">
        <v>0</v>
      </c>
      <c r="J10" s="6">
        <v>238</v>
      </c>
      <c r="K10" s="6">
        <v>144</v>
      </c>
      <c r="L10" s="6">
        <v>88</v>
      </c>
      <c r="M10" s="6">
        <v>1</v>
      </c>
      <c r="N10" s="6">
        <v>5</v>
      </c>
      <c r="O10" s="6">
        <v>5</v>
      </c>
      <c r="P10" s="6">
        <v>140</v>
      </c>
      <c r="Q10" s="6">
        <v>66</v>
      </c>
      <c r="R10" s="6">
        <v>73</v>
      </c>
      <c r="S10" s="6">
        <v>0</v>
      </c>
      <c r="T10" s="6">
        <v>0</v>
      </c>
      <c r="U10" s="7">
        <v>1</v>
      </c>
      <c r="V10" s="6">
        <v>61</v>
      </c>
      <c r="W10" s="6">
        <v>8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ht="24.75" customHeight="1">
      <c r="A11" s="25" t="s">
        <v>99</v>
      </c>
      <c r="B11" s="36">
        <v>32</v>
      </c>
      <c r="C11" s="36">
        <v>343</v>
      </c>
      <c r="D11" s="36">
        <v>5813</v>
      </c>
      <c r="E11" s="11" t="s">
        <v>45</v>
      </c>
      <c r="F11" s="7">
        <v>18015</v>
      </c>
      <c r="G11" s="7">
        <v>17773</v>
      </c>
      <c r="H11" s="6">
        <v>242</v>
      </c>
      <c r="I11" s="6">
        <v>0</v>
      </c>
      <c r="J11" s="6">
        <v>335</v>
      </c>
      <c r="K11" s="6">
        <v>235</v>
      </c>
      <c r="L11" s="6">
        <v>91</v>
      </c>
      <c r="M11" s="6">
        <v>0</v>
      </c>
      <c r="N11" s="6">
        <v>1</v>
      </c>
      <c r="O11" s="6">
        <v>8</v>
      </c>
      <c r="P11" s="6">
        <v>159</v>
      </c>
      <c r="Q11" s="6">
        <v>72</v>
      </c>
      <c r="R11" s="6">
        <v>78</v>
      </c>
      <c r="S11" s="6">
        <v>0</v>
      </c>
      <c r="T11" s="6">
        <v>0</v>
      </c>
      <c r="U11" s="7">
        <v>9</v>
      </c>
      <c r="V11" s="7">
        <v>75</v>
      </c>
      <c r="W11" s="7">
        <v>9</v>
      </c>
      <c r="X11" s="36">
        <v>3</v>
      </c>
      <c r="Y11" s="36">
        <v>125</v>
      </c>
      <c r="Z11" s="36">
        <v>0</v>
      </c>
      <c r="AA11" s="36">
        <v>19</v>
      </c>
      <c r="AB11" s="36">
        <v>0</v>
      </c>
      <c r="AC11" s="36">
        <v>4</v>
      </c>
      <c r="AD11" s="36">
        <v>1</v>
      </c>
      <c r="AE11" s="36">
        <v>9</v>
      </c>
      <c r="AF11" s="36">
        <v>2</v>
      </c>
      <c r="AG11" s="36">
        <v>0</v>
      </c>
      <c r="AH11" s="36">
        <v>1</v>
      </c>
    </row>
    <row r="12" spans="1:34" ht="24.75" customHeight="1">
      <c r="A12" s="27"/>
      <c r="B12" s="31"/>
      <c r="C12" s="31"/>
      <c r="D12" s="31"/>
      <c r="E12" s="6" t="s">
        <v>46</v>
      </c>
      <c r="F12" s="7">
        <v>16131</v>
      </c>
      <c r="G12" s="7">
        <v>16001</v>
      </c>
      <c r="H12" s="6">
        <v>130</v>
      </c>
      <c r="I12" s="6">
        <v>0</v>
      </c>
      <c r="J12" s="6">
        <v>187</v>
      </c>
      <c r="K12" s="6">
        <v>111</v>
      </c>
      <c r="L12" s="6">
        <v>67</v>
      </c>
      <c r="M12" s="6">
        <v>0</v>
      </c>
      <c r="N12" s="6">
        <v>0</v>
      </c>
      <c r="O12" s="6">
        <v>9</v>
      </c>
      <c r="P12" s="6">
        <v>113</v>
      </c>
      <c r="Q12" s="6">
        <v>52</v>
      </c>
      <c r="R12" s="6">
        <v>54</v>
      </c>
      <c r="S12" s="6">
        <v>0</v>
      </c>
      <c r="T12" s="6">
        <v>1</v>
      </c>
      <c r="U12" s="7">
        <v>6</v>
      </c>
      <c r="V12" s="7">
        <v>63</v>
      </c>
      <c r="W12" s="7">
        <v>7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ht="24.75" customHeight="1">
      <c r="A13" s="25" t="s">
        <v>103</v>
      </c>
      <c r="B13" s="36">
        <v>40</v>
      </c>
      <c r="C13" s="36">
        <v>532</v>
      </c>
      <c r="D13" s="36">
        <v>10020</v>
      </c>
      <c r="E13" s="11" t="s">
        <v>45</v>
      </c>
      <c r="F13" s="7">
        <v>26020</v>
      </c>
      <c r="G13" s="7">
        <v>25932</v>
      </c>
      <c r="H13" s="6">
        <v>88</v>
      </c>
      <c r="I13" s="6">
        <v>0</v>
      </c>
      <c r="J13" s="6">
        <v>258</v>
      </c>
      <c r="K13" s="6">
        <v>139</v>
      </c>
      <c r="L13" s="6">
        <v>110</v>
      </c>
      <c r="M13" s="6">
        <v>0</v>
      </c>
      <c r="N13" s="6">
        <v>2</v>
      </c>
      <c r="O13" s="6">
        <v>7</v>
      </c>
      <c r="P13" s="6">
        <v>267</v>
      </c>
      <c r="Q13" s="6">
        <v>80</v>
      </c>
      <c r="R13" s="6">
        <v>148</v>
      </c>
      <c r="S13" s="6">
        <v>0</v>
      </c>
      <c r="T13" s="6">
        <v>0</v>
      </c>
      <c r="U13" s="7">
        <v>39</v>
      </c>
      <c r="V13" s="7">
        <v>117</v>
      </c>
      <c r="W13" s="7">
        <v>20</v>
      </c>
      <c r="X13" s="36">
        <v>7</v>
      </c>
      <c r="Y13" s="36">
        <v>223</v>
      </c>
      <c r="Z13" s="36">
        <v>1</v>
      </c>
      <c r="AA13" s="36">
        <v>29</v>
      </c>
      <c r="AB13" s="36">
        <v>9</v>
      </c>
      <c r="AC13" s="36">
        <v>8</v>
      </c>
      <c r="AD13" s="36">
        <v>1</v>
      </c>
      <c r="AE13" s="36">
        <v>19</v>
      </c>
      <c r="AF13" s="36">
        <v>1</v>
      </c>
      <c r="AG13" s="36">
        <v>0</v>
      </c>
      <c r="AH13" s="36">
        <v>0</v>
      </c>
    </row>
    <row r="14" spans="1:34" ht="24.75" customHeight="1">
      <c r="A14" s="27"/>
      <c r="B14" s="31"/>
      <c r="C14" s="31"/>
      <c r="D14" s="31"/>
      <c r="E14" s="6" t="s">
        <v>46</v>
      </c>
      <c r="F14" s="7">
        <v>25412</v>
      </c>
      <c r="G14" s="7">
        <v>25286</v>
      </c>
      <c r="H14" s="6">
        <v>126</v>
      </c>
      <c r="I14" s="6">
        <v>0</v>
      </c>
      <c r="J14" s="6">
        <v>262</v>
      </c>
      <c r="K14" s="6">
        <v>151</v>
      </c>
      <c r="L14" s="6">
        <v>106</v>
      </c>
      <c r="M14" s="6">
        <v>0</v>
      </c>
      <c r="N14" s="6">
        <v>0</v>
      </c>
      <c r="O14" s="6">
        <v>5</v>
      </c>
      <c r="P14" s="6">
        <v>232</v>
      </c>
      <c r="Q14" s="6">
        <v>58</v>
      </c>
      <c r="R14" s="6">
        <v>136</v>
      </c>
      <c r="S14" s="6">
        <v>0</v>
      </c>
      <c r="T14" s="6">
        <v>0</v>
      </c>
      <c r="U14" s="7">
        <v>38</v>
      </c>
      <c r="V14" s="7">
        <v>109</v>
      </c>
      <c r="W14" s="7">
        <v>13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24.75" customHeight="1">
      <c r="A15" s="25" t="s">
        <v>101</v>
      </c>
      <c r="B15" s="36">
        <v>30</v>
      </c>
      <c r="C15" s="36">
        <v>314</v>
      </c>
      <c r="D15" s="36">
        <v>7167</v>
      </c>
      <c r="E15" s="11" t="s">
        <v>45</v>
      </c>
      <c r="F15" s="7">
        <v>16309</v>
      </c>
      <c r="G15" s="7">
        <v>16133</v>
      </c>
      <c r="H15" s="6">
        <v>176</v>
      </c>
      <c r="I15" s="6">
        <v>0</v>
      </c>
      <c r="J15" s="6">
        <v>274</v>
      </c>
      <c r="K15" s="6">
        <v>141</v>
      </c>
      <c r="L15" s="6">
        <v>117</v>
      </c>
      <c r="M15" s="6">
        <v>0</v>
      </c>
      <c r="N15" s="6">
        <v>0</v>
      </c>
      <c r="O15" s="6">
        <v>16</v>
      </c>
      <c r="P15" s="6">
        <v>170</v>
      </c>
      <c r="Q15" s="6">
        <v>95</v>
      </c>
      <c r="R15" s="6">
        <v>66</v>
      </c>
      <c r="S15" s="6">
        <v>0</v>
      </c>
      <c r="T15" s="6">
        <v>0</v>
      </c>
      <c r="U15" s="7">
        <v>9</v>
      </c>
      <c r="V15" s="7">
        <v>78</v>
      </c>
      <c r="W15" s="7">
        <v>6</v>
      </c>
      <c r="X15" s="36">
        <v>5</v>
      </c>
      <c r="Y15" s="36">
        <v>119</v>
      </c>
      <c r="Z15" s="36">
        <v>3</v>
      </c>
      <c r="AA15" s="36">
        <v>23</v>
      </c>
      <c r="AB15" s="36">
        <v>1</v>
      </c>
      <c r="AC15" s="36">
        <v>6</v>
      </c>
      <c r="AD15" s="36">
        <v>0</v>
      </c>
      <c r="AE15" s="36">
        <v>22</v>
      </c>
      <c r="AF15" s="36">
        <v>2</v>
      </c>
      <c r="AG15" s="36">
        <v>0</v>
      </c>
      <c r="AH15" s="36">
        <v>0</v>
      </c>
    </row>
    <row r="16" spans="1:34" ht="24.75" customHeight="1">
      <c r="A16" s="27"/>
      <c r="B16" s="31"/>
      <c r="C16" s="31"/>
      <c r="D16" s="31"/>
      <c r="E16" s="6" t="s">
        <v>46</v>
      </c>
      <c r="F16" s="7">
        <v>15665</v>
      </c>
      <c r="G16" s="7">
        <v>15526</v>
      </c>
      <c r="H16" s="6">
        <v>139</v>
      </c>
      <c r="I16" s="6">
        <v>0</v>
      </c>
      <c r="J16" s="6">
        <v>244</v>
      </c>
      <c r="K16" s="6">
        <v>137</v>
      </c>
      <c r="L16" s="6">
        <v>102</v>
      </c>
      <c r="M16" s="6">
        <v>0</v>
      </c>
      <c r="N16" s="6">
        <v>0</v>
      </c>
      <c r="O16" s="6">
        <v>5</v>
      </c>
      <c r="P16" s="6">
        <v>153</v>
      </c>
      <c r="Q16" s="6">
        <v>83</v>
      </c>
      <c r="R16" s="6">
        <v>62</v>
      </c>
      <c r="S16" s="6">
        <v>0</v>
      </c>
      <c r="T16" s="6">
        <v>0</v>
      </c>
      <c r="U16" s="7">
        <v>8</v>
      </c>
      <c r="V16" s="7">
        <v>61</v>
      </c>
      <c r="W16" s="7">
        <v>13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ht="24.75" customHeight="1">
      <c r="A17" s="25" t="s">
        <v>47</v>
      </c>
      <c r="B17" s="36">
        <v>34</v>
      </c>
      <c r="C17" s="36">
        <v>425</v>
      </c>
      <c r="D17" s="36">
        <v>8884</v>
      </c>
      <c r="E17" s="11" t="s">
        <v>45</v>
      </c>
      <c r="F17" s="7">
        <v>24630</v>
      </c>
      <c r="G17" s="7">
        <v>24450</v>
      </c>
      <c r="H17" s="6">
        <v>180</v>
      </c>
      <c r="I17" s="6">
        <v>0</v>
      </c>
      <c r="J17" s="6">
        <v>358</v>
      </c>
      <c r="K17" s="6">
        <v>193</v>
      </c>
      <c r="L17" s="6">
        <v>139</v>
      </c>
      <c r="M17" s="6">
        <v>0</v>
      </c>
      <c r="N17" s="6">
        <v>4</v>
      </c>
      <c r="O17" s="6">
        <v>22</v>
      </c>
      <c r="P17" s="6">
        <v>285</v>
      </c>
      <c r="Q17" s="6">
        <v>132</v>
      </c>
      <c r="R17" s="6">
        <v>138</v>
      </c>
      <c r="S17" s="6">
        <v>0</v>
      </c>
      <c r="T17" s="6">
        <v>9</v>
      </c>
      <c r="U17" s="7">
        <v>6</v>
      </c>
      <c r="V17" s="7">
        <v>119</v>
      </c>
      <c r="W17" s="7">
        <v>12</v>
      </c>
      <c r="X17" s="36">
        <v>6</v>
      </c>
      <c r="Y17" s="36">
        <v>178</v>
      </c>
      <c r="Z17" s="36">
        <v>3</v>
      </c>
      <c r="AA17" s="36">
        <v>35</v>
      </c>
      <c r="AB17" s="36">
        <v>0</v>
      </c>
      <c r="AC17" s="36">
        <v>4</v>
      </c>
      <c r="AD17" s="36">
        <v>3</v>
      </c>
      <c r="AE17" s="36">
        <v>14</v>
      </c>
      <c r="AF17" s="36">
        <v>0</v>
      </c>
      <c r="AG17" s="36">
        <v>0</v>
      </c>
      <c r="AH17" s="36">
        <v>1</v>
      </c>
    </row>
    <row r="18" spans="1:34" ht="24.75" customHeight="1">
      <c r="A18" s="27"/>
      <c r="B18" s="31"/>
      <c r="C18" s="31"/>
      <c r="D18" s="31"/>
      <c r="E18" s="6" t="s">
        <v>46</v>
      </c>
      <c r="F18" s="7">
        <v>22956</v>
      </c>
      <c r="G18" s="7">
        <v>22840</v>
      </c>
      <c r="H18" s="6">
        <v>16</v>
      </c>
      <c r="I18" s="6">
        <v>0</v>
      </c>
      <c r="J18" s="6">
        <v>264</v>
      </c>
      <c r="K18" s="6">
        <v>134</v>
      </c>
      <c r="L18" s="6">
        <v>122</v>
      </c>
      <c r="M18" s="6">
        <v>0</v>
      </c>
      <c r="N18" s="6">
        <v>5</v>
      </c>
      <c r="O18" s="6">
        <v>3</v>
      </c>
      <c r="P18" s="6">
        <v>210</v>
      </c>
      <c r="Q18" s="6">
        <v>81</v>
      </c>
      <c r="R18" s="6">
        <v>122</v>
      </c>
      <c r="S18" s="6">
        <v>0</v>
      </c>
      <c r="T18" s="6">
        <v>5</v>
      </c>
      <c r="U18" s="7">
        <v>2</v>
      </c>
      <c r="V18" s="7">
        <v>79</v>
      </c>
      <c r="W18" s="7">
        <v>17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ht="24.75" customHeight="1">
      <c r="A19" s="25" t="s">
        <v>48</v>
      </c>
      <c r="B19" s="36">
        <v>40</v>
      </c>
      <c r="C19" s="36">
        <v>424</v>
      </c>
      <c r="D19" s="36">
        <v>6640</v>
      </c>
      <c r="E19" s="11" t="s">
        <v>45</v>
      </c>
      <c r="F19" s="7">
        <v>21229</v>
      </c>
      <c r="G19" s="7">
        <v>21191</v>
      </c>
      <c r="H19" s="6">
        <v>38</v>
      </c>
      <c r="I19" s="6">
        <v>0</v>
      </c>
      <c r="J19" s="6">
        <v>316</v>
      </c>
      <c r="K19" s="6">
        <v>18</v>
      </c>
      <c r="L19" s="6">
        <v>16</v>
      </c>
      <c r="M19" s="6">
        <v>0</v>
      </c>
      <c r="N19" s="6">
        <v>0</v>
      </c>
      <c r="O19" s="6">
        <v>2</v>
      </c>
      <c r="P19" s="6">
        <v>59</v>
      </c>
      <c r="Q19" s="6">
        <v>30</v>
      </c>
      <c r="R19" s="6">
        <v>28</v>
      </c>
      <c r="S19" s="6">
        <v>0</v>
      </c>
      <c r="T19" s="6">
        <v>0</v>
      </c>
      <c r="U19" s="7">
        <v>1</v>
      </c>
      <c r="V19" s="7">
        <v>73</v>
      </c>
      <c r="W19" s="7">
        <v>12</v>
      </c>
      <c r="X19" s="36">
        <v>2</v>
      </c>
      <c r="Y19" s="36">
        <v>143</v>
      </c>
      <c r="Z19" s="36">
        <v>0</v>
      </c>
      <c r="AA19" s="36">
        <v>24</v>
      </c>
      <c r="AB19" s="36">
        <v>0</v>
      </c>
      <c r="AC19" s="36">
        <v>8</v>
      </c>
      <c r="AD19" s="36">
        <v>1</v>
      </c>
      <c r="AE19" s="36">
        <v>16</v>
      </c>
      <c r="AF19" s="36">
        <v>0</v>
      </c>
      <c r="AG19" s="36">
        <v>0</v>
      </c>
      <c r="AH19" s="36">
        <v>0</v>
      </c>
    </row>
    <row r="20" spans="1:34" ht="24.75" customHeight="1">
      <c r="A20" s="27"/>
      <c r="B20" s="31"/>
      <c r="C20" s="31"/>
      <c r="D20" s="31"/>
      <c r="E20" s="6" t="s">
        <v>46</v>
      </c>
      <c r="F20" s="7">
        <v>21653</v>
      </c>
      <c r="G20" s="7">
        <v>21607</v>
      </c>
      <c r="H20" s="6">
        <v>46</v>
      </c>
      <c r="I20" s="6">
        <v>0</v>
      </c>
      <c r="J20" s="6">
        <v>27</v>
      </c>
      <c r="K20" s="6">
        <v>18</v>
      </c>
      <c r="L20" s="6">
        <v>7</v>
      </c>
      <c r="M20" s="6">
        <v>0</v>
      </c>
      <c r="N20" s="6">
        <v>0</v>
      </c>
      <c r="O20" s="6">
        <v>2</v>
      </c>
      <c r="P20" s="6">
        <v>31</v>
      </c>
      <c r="Q20" s="6">
        <v>13</v>
      </c>
      <c r="R20" s="6">
        <v>18</v>
      </c>
      <c r="S20" s="6">
        <v>0</v>
      </c>
      <c r="T20" s="6">
        <v>0</v>
      </c>
      <c r="U20" s="7">
        <v>3</v>
      </c>
      <c r="V20" s="7">
        <v>61</v>
      </c>
      <c r="W20" s="7">
        <v>11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ht="24.75" customHeight="1">
      <c r="A21" s="25" t="s">
        <v>49</v>
      </c>
      <c r="B21" s="36">
        <v>12</v>
      </c>
      <c r="C21" s="36">
        <v>160</v>
      </c>
      <c r="D21" s="36">
        <v>2202</v>
      </c>
      <c r="E21" s="11" t="s">
        <v>45</v>
      </c>
      <c r="F21" s="7">
        <v>6072</v>
      </c>
      <c r="G21" s="7">
        <v>6027</v>
      </c>
      <c r="H21" s="6">
        <v>45</v>
      </c>
      <c r="I21" s="6">
        <v>0</v>
      </c>
      <c r="J21" s="6">
        <v>71</v>
      </c>
      <c r="K21" s="6">
        <v>26</v>
      </c>
      <c r="L21" s="6">
        <v>16</v>
      </c>
      <c r="M21" s="6">
        <v>0</v>
      </c>
      <c r="N21" s="6">
        <v>3</v>
      </c>
      <c r="O21" s="6">
        <v>26</v>
      </c>
      <c r="P21" s="6">
        <v>38</v>
      </c>
      <c r="Q21" s="6">
        <v>22</v>
      </c>
      <c r="R21" s="6">
        <v>16</v>
      </c>
      <c r="S21" s="6">
        <v>0</v>
      </c>
      <c r="T21" s="6">
        <v>0</v>
      </c>
      <c r="U21" s="7">
        <v>0</v>
      </c>
      <c r="V21" s="7">
        <v>19</v>
      </c>
      <c r="W21" s="7">
        <v>7</v>
      </c>
      <c r="X21" s="36">
        <v>0</v>
      </c>
      <c r="Y21" s="36">
        <v>25</v>
      </c>
      <c r="Z21" s="36">
        <v>0</v>
      </c>
      <c r="AA21" s="36">
        <v>11</v>
      </c>
      <c r="AB21" s="36">
        <v>0</v>
      </c>
      <c r="AC21" s="36">
        <v>0</v>
      </c>
      <c r="AD21" s="36">
        <v>0</v>
      </c>
      <c r="AE21" s="36">
        <v>7</v>
      </c>
      <c r="AF21" s="36">
        <v>0</v>
      </c>
      <c r="AG21" s="36">
        <v>0</v>
      </c>
      <c r="AH21" s="36">
        <v>0</v>
      </c>
    </row>
    <row r="22" spans="1:34" ht="24.75" customHeight="1">
      <c r="A22" s="27"/>
      <c r="B22" s="31"/>
      <c r="C22" s="31"/>
      <c r="D22" s="31"/>
      <c r="E22" s="6" t="s">
        <v>46</v>
      </c>
      <c r="F22" s="7">
        <v>5190</v>
      </c>
      <c r="G22" s="7">
        <v>5173</v>
      </c>
      <c r="H22" s="6">
        <v>17</v>
      </c>
      <c r="I22" s="6">
        <v>0</v>
      </c>
      <c r="J22" s="6">
        <v>29</v>
      </c>
      <c r="K22" s="6">
        <v>18</v>
      </c>
      <c r="L22" s="6">
        <v>8</v>
      </c>
      <c r="M22" s="6">
        <v>0</v>
      </c>
      <c r="N22" s="6">
        <v>3</v>
      </c>
      <c r="O22" s="6">
        <v>0</v>
      </c>
      <c r="P22" s="6">
        <v>28</v>
      </c>
      <c r="Q22" s="6">
        <v>14</v>
      </c>
      <c r="R22" s="6">
        <v>14</v>
      </c>
      <c r="S22" s="6">
        <v>0</v>
      </c>
      <c r="T22" s="6">
        <v>0</v>
      </c>
      <c r="U22" s="7">
        <v>0</v>
      </c>
      <c r="V22" s="7">
        <v>18</v>
      </c>
      <c r="W22" s="7">
        <v>2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ht="48.75" customHeight="1">
      <c r="A23" s="6" t="s">
        <v>104</v>
      </c>
      <c r="B23" s="40" t="s">
        <v>60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2"/>
    </row>
  </sheetData>
  <sheetProtection/>
  <mergeCells count="148">
    <mergeCell ref="B23:AH23"/>
    <mergeCell ref="J4:O4"/>
    <mergeCell ref="AA4:AA5"/>
    <mergeCell ref="X6:X8"/>
    <mergeCell ref="Y6:Y8"/>
    <mergeCell ref="Z6:Z8"/>
    <mergeCell ref="AA6:AA8"/>
    <mergeCell ref="AH6:AH8"/>
    <mergeCell ref="AB6:AB8"/>
    <mergeCell ref="AC6:AC8"/>
    <mergeCell ref="AD6:AD8"/>
    <mergeCell ref="AF6:AF8"/>
    <mergeCell ref="AE6:AE8"/>
    <mergeCell ref="AG6:AG8"/>
    <mergeCell ref="A6:A8"/>
    <mergeCell ref="B6:B8"/>
    <mergeCell ref="C6:C8"/>
    <mergeCell ref="D6:D8"/>
    <mergeCell ref="A3:A5"/>
    <mergeCell ref="H4:I4"/>
    <mergeCell ref="B3:B5"/>
    <mergeCell ref="C3:C5"/>
    <mergeCell ref="E3:E5"/>
    <mergeCell ref="D3:D5"/>
    <mergeCell ref="F4:F5"/>
    <mergeCell ref="G4:G5"/>
    <mergeCell ref="AB3:AB5"/>
    <mergeCell ref="AC3:AC5"/>
    <mergeCell ref="P4:U4"/>
    <mergeCell ref="X4:X5"/>
    <mergeCell ref="Y4:Y5"/>
    <mergeCell ref="V4:V5"/>
    <mergeCell ref="W4:W5"/>
    <mergeCell ref="AH3:AH5"/>
    <mergeCell ref="A1:AI1"/>
    <mergeCell ref="F3:W3"/>
    <mergeCell ref="Z3:AA3"/>
    <mergeCell ref="X3:Y3"/>
    <mergeCell ref="AD3:AD5"/>
    <mergeCell ref="AE3:AE5"/>
    <mergeCell ref="AF3:AF5"/>
    <mergeCell ref="AG3:AG5"/>
    <mergeCell ref="Z4:Z5"/>
    <mergeCell ref="A17:A18"/>
    <mergeCell ref="A19:A20"/>
    <mergeCell ref="A21:A22"/>
    <mergeCell ref="A9:A10"/>
    <mergeCell ref="A11:A12"/>
    <mergeCell ref="A13:A14"/>
    <mergeCell ref="A15:A16"/>
    <mergeCell ref="B9:B10"/>
    <mergeCell ref="C9:C10"/>
    <mergeCell ref="D9:D10"/>
    <mergeCell ref="B11:B12"/>
    <mergeCell ref="C11:C12"/>
    <mergeCell ref="D11:D12"/>
    <mergeCell ref="C19:C20"/>
    <mergeCell ref="D19:D20"/>
    <mergeCell ref="B13:B14"/>
    <mergeCell ref="C13:C14"/>
    <mergeCell ref="D13:D14"/>
    <mergeCell ref="B15:B16"/>
    <mergeCell ref="C15:C16"/>
    <mergeCell ref="D15:D16"/>
    <mergeCell ref="B21:B22"/>
    <mergeCell ref="C21:C22"/>
    <mergeCell ref="D21:D22"/>
    <mergeCell ref="X9:X10"/>
    <mergeCell ref="X15:X16"/>
    <mergeCell ref="X21:X22"/>
    <mergeCell ref="D17:D18"/>
    <mergeCell ref="B17:B18"/>
    <mergeCell ref="C17:C18"/>
    <mergeCell ref="B19:B2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Y21:Y22"/>
    <mergeCell ref="Z21:Z22"/>
    <mergeCell ref="AA21:AA22"/>
    <mergeCell ref="AB21:AB22"/>
    <mergeCell ref="AG21:AG22"/>
    <mergeCell ref="AH21:AH22"/>
    <mergeCell ref="AC21:AC22"/>
    <mergeCell ref="AD21:AD22"/>
    <mergeCell ref="AE21:AE22"/>
    <mergeCell ref="AF21:AF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0">
      <selection activeCell="A23" sqref="A23"/>
    </sheetView>
  </sheetViews>
  <sheetFormatPr defaultColWidth="9.00390625" defaultRowHeight="16.5"/>
  <cols>
    <col min="1" max="1" width="9.375" style="4" bestFit="1" customWidth="1"/>
    <col min="2" max="5" width="6.375" style="4" customWidth="1"/>
    <col min="6" max="7" width="12.125" style="4" bestFit="1" customWidth="1"/>
    <col min="8" max="8" width="5.625" style="4" customWidth="1"/>
    <col min="9" max="9" width="4.375" style="4" customWidth="1"/>
    <col min="10" max="12" width="5.125" style="4" customWidth="1"/>
    <col min="13" max="15" width="4.375" style="4" customWidth="1"/>
    <col min="16" max="16" width="5.25390625" style="4" customWidth="1"/>
    <col min="17" max="21" width="4.375" style="4" customWidth="1"/>
    <col min="22" max="22" width="5.375" style="4" customWidth="1"/>
    <col min="23" max="23" width="4.75390625" style="4" customWidth="1"/>
    <col min="24" max="34" width="4.375" style="4" customWidth="1"/>
    <col min="35" max="16384" width="9.00390625" style="4" customWidth="1"/>
  </cols>
  <sheetData>
    <row r="1" spans="1:35" ht="60" customHeight="1">
      <c r="A1" s="16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20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4" ht="24" customHeight="1">
      <c r="A3" s="22" t="s">
        <v>91</v>
      </c>
      <c r="B3" s="14" t="s">
        <v>90</v>
      </c>
      <c r="C3" s="14" t="s">
        <v>89</v>
      </c>
      <c r="D3" s="14" t="s">
        <v>88</v>
      </c>
      <c r="E3" s="14" t="s">
        <v>87</v>
      </c>
      <c r="F3" s="18" t="s">
        <v>82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8" t="s">
        <v>71</v>
      </c>
      <c r="Y3" s="20"/>
      <c r="Z3" s="18" t="s">
        <v>70</v>
      </c>
      <c r="AA3" s="20"/>
      <c r="AB3" s="14" t="s">
        <v>69</v>
      </c>
      <c r="AC3" s="14" t="s">
        <v>68</v>
      </c>
      <c r="AD3" s="14" t="s">
        <v>33</v>
      </c>
      <c r="AE3" s="14" t="s">
        <v>67</v>
      </c>
      <c r="AF3" s="14" t="s">
        <v>66</v>
      </c>
      <c r="AG3" s="14" t="s">
        <v>65</v>
      </c>
      <c r="AH3" s="14" t="s">
        <v>64</v>
      </c>
    </row>
    <row r="4" spans="1:34" ht="24" customHeight="1">
      <c r="A4" s="23"/>
      <c r="B4" s="15"/>
      <c r="C4" s="15"/>
      <c r="D4" s="15"/>
      <c r="E4" s="15"/>
      <c r="F4" s="34" t="s">
        <v>34</v>
      </c>
      <c r="G4" s="34" t="s">
        <v>35</v>
      </c>
      <c r="H4" s="18" t="s">
        <v>81</v>
      </c>
      <c r="I4" s="20"/>
      <c r="J4" s="18" t="s">
        <v>80</v>
      </c>
      <c r="K4" s="19"/>
      <c r="L4" s="19"/>
      <c r="M4" s="19"/>
      <c r="N4" s="19"/>
      <c r="O4" s="20"/>
      <c r="P4" s="18" t="s">
        <v>79</v>
      </c>
      <c r="Q4" s="19"/>
      <c r="R4" s="19"/>
      <c r="S4" s="19"/>
      <c r="T4" s="19"/>
      <c r="U4" s="20"/>
      <c r="V4" s="14" t="s">
        <v>75</v>
      </c>
      <c r="W4" s="14" t="s">
        <v>74</v>
      </c>
      <c r="X4" s="14" t="s">
        <v>72</v>
      </c>
      <c r="Y4" s="14" t="s">
        <v>73</v>
      </c>
      <c r="Z4" s="14" t="s">
        <v>72</v>
      </c>
      <c r="AA4" s="14" t="s">
        <v>73</v>
      </c>
      <c r="AB4" s="15"/>
      <c r="AC4" s="15"/>
      <c r="AD4" s="15"/>
      <c r="AE4" s="15"/>
      <c r="AF4" s="15"/>
      <c r="AG4" s="15"/>
      <c r="AH4" s="15"/>
    </row>
    <row r="5" spans="1:34" ht="119.25" customHeight="1">
      <c r="A5" s="32"/>
      <c r="B5" s="33"/>
      <c r="C5" s="33"/>
      <c r="D5" s="33"/>
      <c r="E5" s="33"/>
      <c r="F5" s="35"/>
      <c r="G5" s="35"/>
      <c r="H5" s="2" t="s">
        <v>36</v>
      </c>
      <c r="I5" s="2" t="s">
        <v>37</v>
      </c>
      <c r="J5" s="2" t="s">
        <v>83</v>
      </c>
      <c r="K5" s="2" t="s">
        <v>55</v>
      </c>
      <c r="L5" s="2" t="s">
        <v>56</v>
      </c>
      <c r="M5" s="2" t="s">
        <v>86</v>
      </c>
      <c r="N5" s="2" t="s">
        <v>85</v>
      </c>
      <c r="O5" s="2" t="s">
        <v>84</v>
      </c>
      <c r="P5" s="2" t="s">
        <v>83</v>
      </c>
      <c r="Q5" s="2" t="s">
        <v>57</v>
      </c>
      <c r="R5" s="2" t="s">
        <v>58</v>
      </c>
      <c r="S5" s="2" t="s">
        <v>78</v>
      </c>
      <c r="T5" s="2" t="s">
        <v>77</v>
      </c>
      <c r="U5" s="2" t="s">
        <v>76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24.75" customHeight="1">
      <c r="A6" s="25" t="s">
        <v>97</v>
      </c>
      <c r="B6" s="30">
        <f>B9+B11+B13+B15+B17+B19+B21</f>
        <v>216</v>
      </c>
      <c r="C6" s="30">
        <f>C9+C11+C13+C15+C17+C19+C21</f>
        <v>2458</v>
      </c>
      <c r="D6" s="30">
        <f>D9+D11+D13+D15+D17+D19+D21</f>
        <v>47635</v>
      </c>
      <c r="E6" s="6" t="s">
        <v>16</v>
      </c>
      <c r="F6" s="7">
        <f aca="true" t="shared" si="0" ref="F6:W6">F7+F8</f>
        <v>248784</v>
      </c>
      <c r="G6" s="7">
        <f t="shared" si="0"/>
        <v>240753</v>
      </c>
      <c r="H6" s="8">
        <f t="shared" si="0"/>
        <v>1193</v>
      </c>
      <c r="I6" s="8">
        <f t="shared" si="0"/>
        <v>0</v>
      </c>
      <c r="J6" s="8">
        <f t="shared" si="0"/>
        <v>2203</v>
      </c>
      <c r="K6" s="8">
        <f t="shared" si="0"/>
        <v>1227</v>
      </c>
      <c r="L6" s="8">
        <f t="shared" si="0"/>
        <v>861</v>
      </c>
      <c r="M6" s="8">
        <f t="shared" si="0"/>
        <v>1</v>
      </c>
      <c r="N6" s="8">
        <f t="shared" si="0"/>
        <v>43</v>
      </c>
      <c r="O6" s="8">
        <f t="shared" si="0"/>
        <v>71</v>
      </c>
      <c r="P6" s="8">
        <f t="shared" si="0"/>
        <v>1811</v>
      </c>
      <c r="Q6" s="8">
        <f t="shared" si="0"/>
        <v>836</v>
      </c>
      <c r="R6" s="8">
        <f t="shared" si="0"/>
        <v>890</v>
      </c>
      <c r="S6" s="8">
        <f t="shared" si="0"/>
        <v>0</v>
      </c>
      <c r="T6" s="8">
        <f t="shared" si="0"/>
        <v>4</v>
      </c>
      <c r="U6" s="8">
        <f t="shared" si="0"/>
        <v>81</v>
      </c>
      <c r="V6" s="8">
        <f t="shared" si="0"/>
        <v>963</v>
      </c>
      <c r="W6" s="8">
        <f t="shared" si="0"/>
        <v>122</v>
      </c>
      <c r="X6" s="24">
        <f aca="true" t="shared" si="1" ref="X6:AH6">SUM(X9:X22)</f>
        <v>9</v>
      </c>
      <c r="Y6" s="24">
        <f t="shared" si="1"/>
        <v>796</v>
      </c>
      <c r="Z6" s="24">
        <f t="shared" si="1"/>
        <v>4</v>
      </c>
      <c r="AA6" s="24">
        <f t="shared" si="1"/>
        <v>125</v>
      </c>
      <c r="AB6" s="24">
        <f t="shared" si="1"/>
        <v>12</v>
      </c>
      <c r="AC6" s="24">
        <f t="shared" si="1"/>
        <v>27</v>
      </c>
      <c r="AD6" s="24">
        <f t="shared" si="1"/>
        <v>5</v>
      </c>
      <c r="AE6" s="24">
        <f t="shared" si="1"/>
        <v>110</v>
      </c>
      <c r="AF6" s="24">
        <f t="shared" si="1"/>
        <v>4</v>
      </c>
      <c r="AG6" s="24">
        <f t="shared" si="1"/>
        <v>0</v>
      </c>
      <c r="AH6" s="24">
        <f t="shared" si="1"/>
        <v>2</v>
      </c>
    </row>
    <row r="7" spans="1:34" ht="24.75" customHeight="1">
      <c r="A7" s="26"/>
      <c r="B7" s="30"/>
      <c r="C7" s="30"/>
      <c r="D7" s="30"/>
      <c r="E7" s="11" t="s">
        <v>31</v>
      </c>
      <c r="F7" s="7">
        <f aca="true" t="shared" si="2" ref="F7:W7">F9+F11+F13+F15+F17+F19+F21</f>
        <v>121982</v>
      </c>
      <c r="G7" s="7">
        <f t="shared" si="2"/>
        <v>119342</v>
      </c>
      <c r="H7" s="8">
        <f t="shared" si="2"/>
        <v>672</v>
      </c>
      <c r="I7" s="8">
        <f t="shared" si="2"/>
        <v>0</v>
      </c>
      <c r="J7" s="8">
        <f t="shared" si="2"/>
        <v>1253</v>
      </c>
      <c r="K7" s="8">
        <f t="shared" si="2"/>
        <v>694</v>
      </c>
      <c r="L7" s="8">
        <f t="shared" si="2"/>
        <v>467</v>
      </c>
      <c r="M7" s="8">
        <f t="shared" si="2"/>
        <v>1</v>
      </c>
      <c r="N7" s="8">
        <f t="shared" si="2"/>
        <v>37</v>
      </c>
      <c r="O7" s="8">
        <f t="shared" si="2"/>
        <v>54</v>
      </c>
      <c r="P7" s="8">
        <f t="shared" si="2"/>
        <v>1024</v>
      </c>
      <c r="Q7" s="8">
        <f t="shared" si="2"/>
        <v>483</v>
      </c>
      <c r="R7" s="8">
        <f t="shared" si="2"/>
        <v>485</v>
      </c>
      <c r="S7" s="8">
        <f t="shared" si="2"/>
        <v>0</v>
      </c>
      <c r="T7" s="8">
        <f t="shared" si="2"/>
        <v>2</v>
      </c>
      <c r="U7" s="8">
        <f t="shared" si="2"/>
        <v>54</v>
      </c>
      <c r="V7" s="8">
        <f t="shared" si="2"/>
        <v>503</v>
      </c>
      <c r="W7" s="8">
        <f t="shared" si="2"/>
        <v>60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24.75" customHeight="1">
      <c r="A8" s="27"/>
      <c r="B8" s="31"/>
      <c r="C8" s="31"/>
      <c r="D8" s="31"/>
      <c r="E8" s="6" t="s">
        <v>32</v>
      </c>
      <c r="F8" s="7">
        <f aca="true" t="shared" si="3" ref="F8:W8">F10+F12+F14+F16+F18+F20+F22</f>
        <v>126802</v>
      </c>
      <c r="G8" s="7">
        <f t="shared" si="3"/>
        <v>121411</v>
      </c>
      <c r="H8" s="8">
        <f t="shared" si="3"/>
        <v>521</v>
      </c>
      <c r="I8" s="8">
        <f t="shared" si="3"/>
        <v>0</v>
      </c>
      <c r="J8" s="8">
        <f t="shared" si="3"/>
        <v>950</v>
      </c>
      <c r="K8" s="8">
        <f t="shared" si="3"/>
        <v>533</v>
      </c>
      <c r="L8" s="8">
        <f t="shared" si="3"/>
        <v>394</v>
      </c>
      <c r="M8" s="8">
        <f t="shared" si="3"/>
        <v>0</v>
      </c>
      <c r="N8" s="8">
        <f t="shared" si="3"/>
        <v>6</v>
      </c>
      <c r="O8" s="8">
        <f t="shared" si="3"/>
        <v>17</v>
      </c>
      <c r="P8" s="8">
        <f t="shared" si="3"/>
        <v>787</v>
      </c>
      <c r="Q8" s="8">
        <f t="shared" si="3"/>
        <v>353</v>
      </c>
      <c r="R8" s="8">
        <f t="shared" si="3"/>
        <v>405</v>
      </c>
      <c r="S8" s="8">
        <f t="shared" si="3"/>
        <v>0</v>
      </c>
      <c r="T8" s="8">
        <f t="shared" si="3"/>
        <v>2</v>
      </c>
      <c r="U8" s="8">
        <f t="shared" si="3"/>
        <v>27</v>
      </c>
      <c r="V8" s="8">
        <f t="shared" si="3"/>
        <v>460</v>
      </c>
      <c r="W8" s="8">
        <f t="shared" si="3"/>
        <v>62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24.75" customHeight="1">
      <c r="A9" s="25" t="s">
        <v>98</v>
      </c>
      <c r="B9" s="36">
        <v>28</v>
      </c>
      <c r="C9" s="36">
        <v>260</v>
      </c>
      <c r="D9" s="36">
        <v>6769</v>
      </c>
      <c r="E9" s="11" t="s">
        <v>31</v>
      </c>
      <c r="F9" s="7">
        <v>17228</v>
      </c>
      <c r="G9" s="7">
        <v>17067</v>
      </c>
      <c r="H9" s="6">
        <v>161</v>
      </c>
      <c r="I9" s="6">
        <v>0</v>
      </c>
      <c r="J9" s="6">
        <v>300</v>
      </c>
      <c r="K9" s="6">
        <v>156</v>
      </c>
      <c r="L9" s="6">
        <v>106</v>
      </c>
      <c r="M9" s="6">
        <v>0</v>
      </c>
      <c r="N9" s="6">
        <v>26</v>
      </c>
      <c r="O9" s="6">
        <v>12</v>
      </c>
      <c r="P9" s="6">
        <v>192</v>
      </c>
      <c r="Q9" s="6">
        <v>89</v>
      </c>
      <c r="R9" s="6">
        <v>79</v>
      </c>
      <c r="S9" s="6">
        <v>0</v>
      </c>
      <c r="T9" s="6">
        <v>0</v>
      </c>
      <c r="U9" s="7">
        <v>24</v>
      </c>
      <c r="V9" s="6">
        <v>61</v>
      </c>
      <c r="W9" s="6">
        <v>8</v>
      </c>
      <c r="X9" s="36">
        <v>3</v>
      </c>
      <c r="Y9" s="36">
        <v>80</v>
      </c>
      <c r="Z9" s="36">
        <v>1</v>
      </c>
      <c r="AA9" s="36">
        <v>15</v>
      </c>
      <c r="AB9" s="36">
        <v>3</v>
      </c>
      <c r="AC9" s="36">
        <v>0</v>
      </c>
      <c r="AD9" s="36">
        <v>0</v>
      </c>
      <c r="AE9" s="36">
        <v>14</v>
      </c>
      <c r="AF9" s="36">
        <v>1</v>
      </c>
      <c r="AG9" s="36">
        <v>0</v>
      </c>
      <c r="AH9" s="36">
        <v>0</v>
      </c>
    </row>
    <row r="10" spans="1:34" ht="24.75" customHeight="1">
      <c r="A10" s="27"/>
      <c r="B10" s="31"/>
      <c r="C10" s="31"/>
      <c r="D10" s="31"/>
      <c r="E10" s="6" t="s">
        <v>32</v>
      </c>
      <c r="F10" s="7">
        <v>14481</v>
      </c>
      <c r="G10" s="7">
        <v>14404</v>
      </c>
      <c r="H10" s="6">
        <v>77</v>
      </c>
      <c r="I10" s="6">
        <v>0</v>
      </c>
      <c r="J10" s="6">
        <v>161</v>
      </c>
      <c r="K10" s="6">
        <v>87</v>
      </c>
      <c r="L10" s="6">
        <v>72</v>
      </c>
      <c r="M10" s="6">
        <v>0</v>
      </c>
      <c r="N10" s="6">
        <v>2</v>
      </c>
      <c r="O10" s="6">
        <v>0</v>
      </c>
      <c r="P10" s="6">
        <v>145</v>
      </c>
      <c r="Q10" s="6">
        <v>57</v>
      </c>
      <c r="R10" s="6">
        <v>68</v>
      </c>
      <c r="S10" s="6">
        <v>0</v>
      </c>
      <c r="T10" s="6">
        <v>0</v>
      </c>
      <c r="U10" s="7">
        <v>20</v>
      </c>
      <c r="V10" s="6">
        <v>71</v>
      </c>
      <c r="W10" s="6">
        <v>10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ht="24.75" customHeight="1">
      <c r="A11" s="25" t="s">
        <v>99</v>
      </c>
      <c r="B11" s="36">
        <v>32</v>
      </c>
      <c r="C11" s="36">
        <v>343</v>
      </c>
      <c r="D11" s="36">
        <v>5834</v>
      </c>
      <c r="E11" s="11" t="s">
        <v>31</v>
      </c>
      <c r="F11" s="7">
        <v>18101</v>
      </c>
      <c r="G11" s="7">
        <v>18015</v>
      </c>
      <c r="H11" s="6">
        <v>86</v>
      </c>
      <c r="I11" s="6">
        <v>0</v>
      </c>
      <c r="J11" s="6">
        <v>163</v>
      </c>
      <c r="K11" s="6">
        <v>105</v>
      </c>
      <c r="L11" s="6">
        <v>45</v>
      </c>
      <c r="M11" s="6">
        <v>0</v>
      </c>
      <c r="N11" s="6">
        <v>7</v>
      </c>
      <c r="O11" s="6">
        <v>6</v>
      </c>
      <c r="P11" s="6">
        <v>148</v>
      </c>
      <c r="Q11" s="6">
        <v>91</v>
      </c>
      <c r="R11" s="6">
        <v>57</v>
      </c>
      <c r="S11" s="6">
        <v>0</v>
      </c>
      <c r="T11" s="6">
        <v>0</v>
      </c>
      <c r="U11" s="7">
        <v>0</v>
      </c>
      <c r="V11" s="7">
        <v>80</v>
      </c>
      <c r="W11" s="7">
        <v>9</v>
      </c>
      <c r="X11" s="36">
        <v>0</v>
      </c>
      <c r="Y11" s="36">
        <v>110</v>
      </c>
      <c r="Z11" s="36">
        <v>0</v>
      </c>
      <c r="AA11" s="36">
        <v>22</v>
      </c>
      <c r="AB11" s="36">
        <v>0</v>
      </c>
      <c r="AC11" s="36">
        <v>3</v>
      </c>
      <c r="AD11" s="36">
        <v>0</v>
      </c>
      <c r="AE11" s="36">
        <v>18</v>
      </c>
      <c r="AF11" s="36">
        <v>0</v>
      </c>
      <c r="AG11" s="36">
        <v>0</v>
      </c>
      <c r="AH11" s="36">
        <v>0</v>
      </c>
    </row>
    <row r="12" spans="1:34" ht="24.75" customHeight="1">
      <c r="A12" s="27"/>
      <c r="B12" s="31"/>
      <c r="C12" s="31"/>
      <c r="D12" s="31"/>
      <c r="E12" s="6" t="s">
        <v>32</v>
      </c>
      <c r="F12" s="7">
        <v>18101</v>
      </c>
      <c r="G12" s="7">
        <v>16131</v>
      </c>
      <c r="H12" s="6">
        <v>34</v>
      </c>
      <c r="I12" s="6">
        <v>0</v>
      </c>
      <c r="J12" s="6">
        <v>124</v>
      </c>
      <c r="K12" s="6">
        <v>72</v>
      </c>
      <c r="L12" s="6">
        <v>50</v>
      </c>
      <c r="M12" s="6">
        <v>0</v>
      </c>
      <c r="N12" s="6">
        <v>2</v>
      </c>
      <c r="O12" s="6">
        <v>0</v>
      </c>
      <c r="P12" s="6">
        <v>98</v>
      </c>
      <c r="Q12" s="6">
        <v>50</v>
      </c>
      <c r="R12" s="6">
        <v>47</v>
      </c>
      <c r="S12" s="6">
        <v>0</v>
      </c>
      <c r="T12" s="6">
        <v>0</v>
      </c>
      <c r="U12" s="7">
        <v>1</v>
      </c>
      <c r="V12" s="7">
        <v>55</v>
      </c>
      <c r="W12" s="7">
        <v>7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ht="24.75" customHeight="1">
      <c r="A13" s="25" t="s">
        <v>100</v>
      </c>
      <c r="B13" s="36">
        <v>40</v>
      </c>
      <c r="C13" s="36">
        <v>532</v>
      </c>
      <c r="D13" s="36">
        <v>10056</v>
      </c>
      <c r="E13" s="11" t="s">
        <v>31</v>
      </c>
      <c r="F13" s="7">
        <v>16205</v>
      </c>
      <c r="G13" s="7">
        <v>16020</v>
      </c>
      <c r="H13" s="6">
        <v>81</v>
      </c>
      <c r="I13" s="6">
        <v>0</v>
      </c>
      <c r="J13" s="6">
        <v>188</v>
      </c>
      <c r="K13" s="6">
        <v>106</v>
      </c>
      <c r="L13" s="6">
        <v>80</v>
      </c>
      <c r="M13" s="6">
        <v>0</v>
      </c>
      <c r="N13" s="6">
        <v>0</v>
      </c>
      <c r="O13" s="6">
        <v>2</v>
      </c>
      <c r="P13" s="6">
        <v>194</v>
      </c>
      <c r="Q13" s="6">
        <v>78</v>
      </c>
      <c r="R13" s="6">
        <v>108</v>
      </c>
      <c r="S13" s="6">
        <v>0</v>
      </c>
      <c r="T13" s="6">
        <v>0</v>
      </c>
      <c r="U13" s="7">
        <v>8</v>
      </c>
      <c r="V13" s="7">
        <v>98</v>
      </c>
      <c r="W13" s="7">
        <v>11</v>
      </c>
      <c r="X13" s="36">
        <v>1</v>
      </c>
      <c r="Y13" s="36">
        <v>174</v>
      </c>
      <c r="Z13" s="36">
        <v>1</v>
      </c>
      <c r="AA13" s="36">
        <v>23</v>
      </c>
      <c r="AB13" s="36">
        <v>7</v>
      </c>
      <c r="AC13" s="36">
        <v>6</v>
      </c>
      <c r="AD13" s="36">
        <v>4</v>
      </c>
      <c r="AE13" s="36">
        <v>17</v>
      </c>
      <c r="AF13" s="36">
        <v>1</v>
      </c>
      <c r="AG13" s="36">
        <v>0</v>
      </c>
      <c r="AH13" s="36">
        <v>1</v>
      </c>
    </row>
    <row r="14" spans="1:34" ht="24.75" customHeight="1">
      <c r="A14" s="27"/>
      <c r="B14" s="31"/>
      <c r="C14" s="31"/>
      <c r="D14" s="31"/>
      <c r="E14" s="6" t="s">
        <v>32</v>
      </c>
      <c r="F14" s="7">
        <v>26101</v>
      </c>
      <c r="G14" s="7">
        <v>25412</v>
      </c>
      <c r="H14" s="6">
        <v>42</v>
      </c>
      <c r="I14" s="6">
        <v>0</v>
      </c>
      <c r="J14" s="6">
        <v>160</v>
      </c>
      <c r="K14" s="6">
        <v>92</v>
      </c>
      <c r="L14" s="6">
        <v>64</v>
      </c>
      <c r="M14" s="6">
        <v>0</v>
      </c>
      <c r="N14" s="6">
        <v>0</v>
      </c>
      <c r="O14" s="6">
        <v>4</v>
      </c>
      <c r="P14" s="6">
        <v>192</v>
      </c>
      <c r="Q14" s="6">
        <v>79</v>
      </c>
      <c r="R14" s="6">
        <v>109</v>
      </c>
      <c r="S14" s="6">
        <v>0</v>
      </c>
      <c r="T14" s="6">
        <v>0</v>
      </c>
      <c r="U14" s="7">
        <v>4</v>
      </c>
      <c r="V14" s="7">
        <v>87</v>
      </c>
      <c r="W14" s="7">
        <v>13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24.75" customHeight="1">
      <c r="A15" s="25" t="s">
        <v>101</v>
      </c>
      <c r="B15" s="36">
        <v>30</v>
      </c>
      <c r="C15" s="36">
        <v>314</v>
      </c>
      <c r="D15" s="36">
        <v>7200</v>
      </c>
      <c r="E15" s="11" t="s">
        <v>31</v>
      </c>
      <c r="F15" s="7">
        <v>25454</v>
      </c>
      <c r="G15" s="7">
        <v>16309</v>
      </c>
      <c r="H15" s="6">
        <v>124</v>
      </c>
      <c r="I15" s="6">
        <v>0</v>
      </c>
      <c r="J15" s="6">
        <v>189</v>
      </c>
      <c r="K15" s="6">
        <v>87</v>
      </c>
      <c r="L15" s="6">
        <v>91</v>
      </c>
      <c r="M15" s="6">
        <v>1</v>
      </c>
      <c r="N15" s="6">
        <v>2</v>
      </c>
      <c r="O15" s="6">
        <v>8</v>
      </c>
      <c r="P15" s="6">
        <v>142</v>
      </c>
      <c r="Q15" s="6">
        <v>72</v>
      </c>
      <c r="R15" s="6">
        <v>69</v>
      </c>
      <c r="S15" s="6">
        <v>0</v>
      </c>
      <c r="T15" s="6">
        <v>0</v>
      </c>
      <c r="U15" s="7">
        <v>1</v>
      </c>
      <c r="V15" s="7">
        <v>86</v>
      </c>
      <c r="W15" s="7">
        <v>9</v>
      </c>
      <c r="X15" s="36">
        <v>2</v>
      </c>
      <c r="Y15" s="36">
        <v>113</v>
      </c>
      <c r="Z15" s="36">
        <v>0</v>
      </c>
      <c r="AA15" s="36">
        <v>15</v>
      </c>
      <c r="AB15" s="36">
        <v>2</v>
      </c>
      <c r="AC15" s="36">
        <v>7</v>
      </c>
      <c r="AD15" s="36">
        <v>0</v>
      </c>
      <c r="AE15" s="36">
        <v>13</v>
      </c>
      <c r="AF15" s="36">
        <v>0</v>
      </c>
      <c r="AG15" s="36">
        <v>0</v>
      </c>
      <c r="AH15" s="36">
        <v>1</v>
      </c>
    </row>
    <row r="16" spans="1:34" ht="24.75" customHeight="1">
      <c r="A16" s="27"/>
      <c r="B16" s="31"/>
      <c r="C16" s="31"/>
      <c r="D16" s="31"/>
      <c r="E16" s="6" t="s">
        <v>32</v>
      </c>
      <c r="F16" s="7">
        <v>16433</v>
      </c>
      <c r="G16" s="7">
        <v>15665</v>
      </c>
      <c r="H16" s="6">
        <v>101</v>
      </c>
      <c r="I16" s="6">
        <v>0</v>
      </c>
      <c r="J16" s="6">
        <v>164</v>
      </c>
      <c r="K16" s="6">
        <v>64</v>
      </c>
      <c r="L16" s="6">
        <v>90</v>
      </c>
      <c r="M16" s="6">
        <v>0</v>
      </c>
      <c r="N16" s="6">
        <v>0</v>
      </c>
      <c r="O16" s="6">
        <v>10</v>
      </c>
      <c r="P16" s="6">
        <v>122</v>
      </c>
      <c r="Q16" s="6">
        <v>64</v>
      </c>
      <c r="R16" s="6">
        <v>58</v>
      </c>
      <c r="S16" s="6">
        <v>0</v>
      </c>
      <c r="T16" s="6">
        <v>0</v>
      </c>
      <c r="U16" s="7">
        <v>0</v>
      </c>
      <c r="V16" s="7">
        <v>65</v>
      </c>
      <c r="W16" s="7">
        <v>6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ht="24.75" customHeight="1">
      <c r="A17" s="25" t="s">
        <v>17</v>
      </c>
      <c r="B17" s="36">
        <v>34</v>
      </c>
      <c r="C17" s="36">
        <v>425</v>
      </c>
      <c r="D17" s="36">
        <v>8915</v>
      </c>
      <c r="E17" s="11" t="s">
        <v>31</v>
      </c>
      <c r="F17" s="7">
        <v>15766</v>
      </c>
      <c r="G17" s="7">
        <v>24630</v>
      </c>
      <c r="H17" s="6">
        <v>123</v>
      </c>
      <c r="I17" s="6">
        <v>0</v>
      </c>
      <c r="J17" s="6">
        <v>339</v>
      </c>
      <c r="K17" s="6">
        <v>198</v>
      </c>
      <c r="L17" s="6">
        <v>126</v>
      </c>
      <c r="M17" s="6">
        <v>0</v>
      </c>
      <c r="N17" s="6">
        <v>2</v>
      </c>
      <c r="O17" s="6">
        <v>13</v>
      </c>
      <c r="P17" s="6">
        <v>269</v>
      </c>
      <c r="Q17" s="6">
        <v>109</v>
      </c>
      <c r="R17" s="6">
        <v>152</v>
      </c>
      <c r="S17" s="6">
        <v>0</v>
      </c>
      <c r="T17" s="6">
        <v>2</v>
      </c>
      <c r="U17" s="7">
        <v>6</v>
      </c>
      <c r="V17" s="7">
        <v>68</v>
      </c>
      <c r="W17" s="7">
        <v>15</v>
      </c>
      <c r="X17" s="36">
        <v>2</v>
      </c>
      <c r="Y17" s="36">
        <v>122</v>
      </c>
      <c r="Z17" s="36">
        <v>2</v>
      </c>
      <c r="AA17" s="36">
        <v>26</v>
      </c>
      <c r="AB17" s="36">
        <v>0</v>
      </c>
      <c r="AC17" s="36">
        <v>7</v>
      </c>
      <c r="AD17" s="36">
        <v>1</v>
      </c>
      <c r="AE17" s="36">
        <v>17</v>
      </c>
      <c r="AF17" s="36">
        <v>0</v>
      </c>
      <c r="AG17" s="36">
        <v>0</v>
      </c>
      <c r="AH17" s="36">
        <v>0</v>
      </c>
    </row>
    <row r="18" spans="1:34" ht="24.75" customHeight="1">
      <c r="A18" s="27"/>
      <c r="B18" s="31"/>
      <c r="C18" s="31"/>
      <c r="D18" s="31"/>
      <c r="E18" s="6" t="s">
        <v>32</v>
      </c>
      <c r="F18" s="7">
        <v>24753</v>
      </c>
      <c r="G18" s="7">
        <v>22956</v>
      </c>
      <c r="H18" s="6">
        <v>177</v>
      </c>
      <c r="I18" s="6">
        <v>0</v>
      </c>
      <c r="J18" s="6">
        <v>294</v>
      </c>
      <c r="K18" s="6">
        <v>188</v>
      </c>
      <c r="L18" s="6">
        <v>104</v>
      </c>
      <c r="M18" s="6">
        <v>0</v>
      </c>
      <c r="N18" s="6">
        <v>0</v>
      </c>
      <c r="O18" s="6">
        <v>2</v>
      </c>
      <c r="P18" s="6">
        <v>189</v>
      </c>
      <c r="Q18" s="6">
        <v>82</v>
      </c>
      <c r="R18" s="6">
        <v>105</v>
      </c>
      <c r="S18" s="6">
        <v>0</v>
      </c>
      <c r="T18" s="6">
        <v>2</v>
      </c>
      <c r="U18" s="7">
        <v>0</v>
      </c>
      <c r="V18" s="7">
        <v>82</v>
      </c>
      <c r="W18" s="7">
        <v>10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ht="24.75" customHeight="1">
      <c r="A19" s="25" t="s">
        <v>18</v>
      </c>
      <c r="B19" s="36">
        <v>40</v>
      </c>
      <c r="C19" s="36">
        <v>424</v>
      </c>
      <c r="D19" s="36">
        <v>6671</v>
      </c>
      <c r="E19" s="11" t="s">
        <v>31</v>
      </c>
      <c r="F19" s="7">
        <v>23133</v>
      </c>
      <c r="G19" s="7">
        <v>21229</v>
      </c>
      <c r="H19" s="6">
        <v>74</v>
      </c>
      <c r="I19" s="6">
        <v>0</v>
      </c>
      <c r="J19" s="6">
        <v>35</v>
      </c>
      <c r="K19" s="6">
        <v>21</v>
      </c>
      <c r="L19" s="6">
        <v>9</v>
      </c>
      <c r="M19" s="6">
        <v>0</v>
      </c>
      <c r="N19" s="6">
        <v>0</v>
      </c>
      <c r="O19" s="6">
        <v>5</v>
      </c>
      <c r="P19" s="6">
        <v>38</v>
      </c>
      <c r="Q19" s="6">
        <v>24</v>
      </c>
      <c r="R19" s="6">
        <v>13</v>
      </c>
      <c r="S19" s="6">
        <v>0</v>
      </c>
      <c r="T19" s="6">
        <v>0</v>
      </c>
      <c r="U19" s="7">
        <v>1</v>
      </c>
      <c r="V19" s="7">
        <v>84</v>
      </c>
      <c r="W19" s="7">
        <v>7</v>
      </c>
      <c r="X19" s="36">
        <v>0</v>
      </c>
      <c r="Y19" s="36">
        <v>164</v>
      </c>
      <c r="Z19" s="36">
        <v>0</v>
      </c>
      <c r="AA19" s="36">
        <v>22</v>
      </c>
      <c r="AB19" s="36">
        <v>0</v>
      </c>
      <c r="AC19" s="36">
        <v>3</v>
      </c>
      <c r="AD19" s="36">
        <v>0</v>
      </c>
      <c r="AE19" s="36">
        <v>27</v>
      </c>
      <c r="AF19" s="36">
        <v>2</v>
      </c>
      <c r="AG19" s="36">
        <v>0</v>
      </c>
      <c r="AH19" s="36">
        <v>0</v>
      </c>
    </row>
    <row r="20" spans="1:34" ht="24.75" customHeight="1">
      <c r="A20" s="27"/>
      <c r="B20" s="31"/>
      <c r="C20" s="31"/>
      <c r="D20" s="31"/>
      <c r="E20" s="6" t="s">
        <v>32</v>
      </c>
      <c r="F20" s="7">
        <v>21714</v>
      </c>
      <c r="G20" s="7">
        <v>21653</v>
      </c>
      <c r="H20" s="6">
        <v>61</v>
      </c>
      <c r="I20" s="6">
        <v>0</v>
      </c>
      <c r="J20" s="6">
        <v>13</v>
      </c>
      <c r="K20" s="6">
        <v>7</v>
      </c>
      <c r="L20" s="6">
        <v>6</v>
      </c>
      <c r="M20" s="6">
        <v>0</v>
      </c>
      <c r="N20" s="6">
        <v>0</v>
      </c>
      <c r="O20" s="6">
        <v>0</v>
      </c>
      <c r="P20" s="6">
        <v>22</v>
      </c>
      <c r="Q20" s="6">
        <v>12</v>
      </c>
      <c r="R20" s="6">
        <v>10</v>
      </c>
      <c r="S20" s="6">
        <v>0</v>
      </c>
      <c r="T20" s="6">
        <v>0</v>
      </c>
      <c r="U20" s="7">
        <v>0</v>
      </c>
      <c r="V20" s="7">
        <v>84</v>
      </c>
      <c r="W20" s="7">
        <v>14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ht="24.75" customHeight="1">
      <c r="A21" s="25" t="s">
        <v>19</v>
      </c>
      <c r="B21" s="36">
        <v>12</v>
      </c>
      <c r="C21" s="36">
        <v>160</v>
      </c>
      <c r="D21" s="36">
        <v>2190</v>
      </c>
      <c r="E21" s="11" t="s">
        <v>31</v>
      </c>
      <c r="F21" s="7">
        <v>6095</v>
      </c>
      <c r="G21" s="7">
        <v>6072</v>
      </c>
      <c r="H21" s="6">
        <v>23</v>
      </c>
      <c r="I21" s="6">
        <v>0</v>
      </c>
      <c r="J21" s="6">
        <v>39</v>
      </c>
      <c r="K21" s="6">
        <v>21</v>
      </c>
      <c r="L21" s="6">
        <v>10</v>
      </c>
      <c r="M21" s="6">
        <v>0</v>
      </c>
      <c r="N21" s="6">
        <v>0</v>
      </c>
      <c r="O21" s="6">
        <v>8</v>
      </c>
      <c r="P21" s="6">
        <v>41</v>
      </c>
      <c r="Q21" s="6">
        <v>20</v>
      </c>
      <c r="R21" s="6">
        <v>7</v>
      </c>
      <c r="S21" s="6">
        <v>0</v>
      </c>
      <c r="T21" s="6">
        <v>0</v>
      </c>
      <c r="U21" s="7">
        <v>14</v>
      </c>
      <c r="V21" s="7">
        <v>26</v>
      </c>
      <c r="W21" s="7">
        <v>1</v>
      </c>
      <c r="X21" s="36">
        <v>1</v>
      </c>
      <c r="Y21" s="36">
        <v>33</v>
      </c>
      <c r="Z21" s="36">
        <v>0</v>
      </c>
      <c r="AA21" s="36">
        <v>2</v>
      </c>
      <c r="AB21" s="36">
        <v>0</v>
      </c>
      <c r="AC21" s="36">
        <v>1</v>
      </c>
      <c r="AD21" s="36">
        <v>0</v>
      </c>
      <c r="AE21" s="36">
        <v>4</v>
      </c>
      <c r="AF21" s="36">
        <v>0</v>
      </c>
      <c r="AG21" s="36">
        <v>0</v>
      </c>
      <c r="AH21" s="36">
        <v>0</v>
      </c>
    </row>
    <row r="22" spans="1:34" ht="24.75" customHeight="1">
      <c r="A22" s="27"/>
      <c r="B22" s="31"/>
      <c r="C22" s="31"/>
      <c r="D22" s="31"/>
      <c r="E22" s="6" t="s">
        <v>32</v>
      </c>
      <c r="F22" s="7">
        <v>5219</v>
      </c>
      <c r="G22" s="7">
        <v>5190</v>
      </c>
      <c r="H22" s="6">
        <v>29</v>
      </c>
      <c r="I22" s="6">
        <v>0</v>
      </c>
      <c r="J22" s="6">
        <v>34</v>
      </c>
      <c r="K22" s="6">
        <v>23</v>
      </c>
      <c r="L22" s="6">
        <v>8</v>
      </c>
      <c r="M22" s="6">
        <v>0</v>
      </c>
      <c r="N22" s="6">
        <v>2</v>
      </c>
      <c r="O22" s="6">
        <v>1</v>
      </c>
      <c r="P22" s="6">
        <v>19</v>
      </c>
      <c r="Q22" s="6">
        <v>9</v>
      </c>
      <c r="R22" s="6">
        <v>8</v>
      </c>
      <c r="S22" s="6">
        <v>0</v>
      </c>
      <c r="T22" s="6">
        <v>0</v>
      </c>
      <c r="U22" s="7">
        <v>2</v>
      </c>
      <c r="V22" s="7">
        <v>16</v>
      </c>
      <c r="W22" s="7">
        <v>2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ht="66" customHeight="1">
      <c r="A23" s="6" t="s">
        <v>104</v>
      </c>
      <c r="B23" s="40" t="s">
        <v>61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2"/>
    </row>
  </sheetData>
  <sheetProtection/>
  <mergeCells count="148">
    <mergeCell ref="B23:AH23"/>
    <mergeCell ref="J4:O4"/>
    <mergeCell ref="AA4:AA5"/>
    <mergeCell ref="X6:X8"/>
    <mergeCell ref="Y6:Y8"/>
    <mergeCell ref="Z6:Z8"/>
    <mergeCell ref="AA6:AA8"/>
    <mergeCell ref="AH6:AH8"/>
    <mergeCell ref="AB6:AB8"/>
    <mergeCell ref="AC6:AC8"/>
    <mergeCell ref="AD6:AD8"/>
    <mergeCell ref="AF6:AF8"/>
    <mergeCell ref="AE6:AE8"/>
    <mergeCell ref="AG6:AG8"/>
    <mergeCell ref="A6:A8"/>
    <mergeCell ref="B6:B8"/>
    <mergeCell ref="C6:C8"/>
    <mergeCell ref="D6:D8"/>
    <mergeCell ref="A3:A5"/>
    <mergeCell ref="H4:I4"/>
    <mergeCell ref="B3:B5"/>
    <mergeCell ref="C3:C5"/>
    <mergeCell ref="E3:E5"/>
    <mergeCell ref="D3:D5"/>
    <mergeCell ref="F4:F5"/>
    <mergeCell ref="G4:G5"/>
    <mergeCell ref="AB3:AB5"/>
    <mergeCell ref="AC3:AC5"/>
    <mergeCell ref="P4:U4"/>
    <mergeCell ref="X4:X5"/>
    <mergeCell ref="Y4:Y5"/>
    <mergeCell ref="V4:V5"/>
    <mergeCell ref="W4:W5"/>
    <mergeCell ref="AH3:AH5"/>
    <mergeCell ref="A1:AI1"/>
    <mergeCell ref="F3:W3"/>
    <mergeCell ref="Z3:AA3"/>
    <mergeCell ref="X3:Y3"/>
    <mergeCell ref="AD3:AD5"/>
    <mergeCell ref="AE3:AE5"/>
    <mergeCell ref="AF3:AF5"/>
    <mergeCell ref="AG3:AG5"/>
    <mergeCell ref="Z4:Z5"/>
    <mergeCell ref="A17:A18"/>
    <mergeCell ref="A19:A20"/>
    <mergeCell ref="A21:A22"/>
    <mergeCell ref="A9:A10"/>
    <mergeCell ref="A11:A12"/>
    <mergeCell ref="A13:A14"/>
    <mergeCell ref="A15:A16"/>
    <mergeCell ref="B9:B10"/>
    <mergeCell ref="C9:C10"/>
    <mergeCell ref="D9:D10"/>
    <mergeCell ref="B11:B12"/>
    <mergeCell ref="C11:C12"/>
    <mergeCell ref="D11:D12"/>
    <mergeCell ref="C19:C20"/>
    <mergeCell ref="D19:D20"/>
    <mergeCell ref="B13:B14"/>
    <mergeCell ref="C13:C14"/>
    <mergeCell ref="D13:D14"/>
    <mergeCell ref="B15:B16"/>
    <mergeCell ref="C15:C16"/>
    <mergeCell ref="D15:D16"/>
    <mergeCell ref="B21:B22"/>
    <mergeCell ref="C21:C22"/>
    <mergeCell ref="D21:D22"/>
    <mergeCell ref="X9:X10"/>
    <mergeCell ref="X15:X16"/>
    <mergeCell ref="X21:X22"/>
    <mergeCell ref="B17:B18"/>
    <mergeCell ref="C17:C18"/>
    <mergeCell ref="D17:D18"/>
    <mergeCell ref="B19:B2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Y21:Y22"/>
    <mergeCell ref="Z21:Z22"/>
    <mergeCell ref="AA21:AA22"/>
    <mergeCell ref="AB21:AB22"/>
    <mergeCell ref="AG21:AG22"/>
    <mergeCell ref="AH21:AH22"/>
    <mergeCell ref="AC21:AC22"/>
    <mergeCell ref="AD21:AD22"/>
    <mergeCell ref="AE21:AE22"/>
    <mergeCell ref="AF21:AF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3">
      <selection activeCell="A23" sqref="A23"/>
    </sheetView>
  </sheetViews>
  <sheetFormatPr defaultColWidth="9.00390625" defaultRowHeight="16.5"/>
  <cols>
    <col min="1" max="1" width="9.375" style="4" bestFit="1" customWidth="1"/>
    <col min="2" max="5" width="6.375" style="4" customWidth="1"/>
    <col min="6" max="7" width="12.125" style="4" bestFit="1" customWidth="1"/>
    <col min="8" max="8" width="5.00390625" style="4" customWidth="1"/>
    <col min="9" max="9" width="5.125" style="4" customWidth="1"/>
    <col min="10" max="10" width="4.875" style="4" customWidth="1"/>
    <col min="11" max="12" width="5.25390625" style="4" customWidth="1"/>
    <col min="13" max="15" width="4.375" style="4" customWidth="1"/>
    <col min="16" max="16" width="5.25390625" style="4" customWidth="1"/>
    <col min="17" max="17" width="5.50390625" style="4" customWidth="1"/>
    <col min="18" max="18" width="5.375" style="4" customWidth="1"/>
    <col min="19" max="21" width="4.375" style="4" customWidth="1"/>
    <col min="22" max="22" width="5.375" style="4" customWidth="1"/>
    <col min="23" max="23" width="4.75390625" style="4" customWidth="1"/>
    <col min="24" max="34" width="4.375" style="4" customWidth="1"/>
    <col min="35" max="16384" width="9.00390625" style="4" customWidth="1"/>
  </cols>
  <sheetData>
    <row r="1" spans="1:35" ht="60" customHeight="1">
      <c r="A1" s="16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20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4" ht="24" customHeight="1">
      <c r="A3" s="22" t="s">
        <v>91</v>
      </c>
      <c r="B3" s="14" t="s">
        <v>90</v>
      </c>
      <c r="C3" s="14" t="s">
        <v>89</v>
      </c>
      <c r="D3" s="14" t="s">
        <v>88</v>
      </c>
      <c r="E3" s="14" t="s">
        <v>87</v>
      </c>
      <c r="F3" s="18" t="s">
        <v>82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8" t="s">
        <v>71</v>
      </c>
      <c r="Y3" s="20"/>
      <c r="Z3" s="18" t="s">
        <v>70</v>
      </c>
      <c r="AA3" s="20"/>
      <c r="AB3" s="14" t="s">
        <v>69</v>
      </c>
      <c r="AC3" s="14" t="s">
        <v>68</v>
      </c>
      <c r="AD3" s="14" t="s">
        <v>33</v>
      </c>
      <c r="AE3" s="14" t="s">
        <v>67</v>
      </c>
      <c r="AF3" s="14" t="s">
        <v>66</v>
      </c>
      <c r="AG3" s="14" t="s">
        <v>65</v>
      </c>
      <c r="AH3" s="14" t="s">
        <v>64</v>
      </c>
    </row>
    <row r="4" spans="1:34" ht="24" customHeight="1">
      <c r="A4" s="23"/>
      <c r="B4" s="15"/>
      <c r="C4" s="15"/>
      <c r="D4" s="15"/>
      <c r="E4" s="15"/>
      <c r="F4" s="34" t="s">
        <v>34</v>
      </c>
      <c r="G4" s="34" t="s">
        <v>35</v>
      </c>
      <c r="H4" s="18" t="s">
        <v>81</v>
      </c>
      <c r="I4" s="20"/>
      <c r="J4" s="18" t="s">
        <v>80</v>
      </c>
      <c r="K4" s="19"/>
      <c r="L4" s="19"/>
      <c r="M4" s="19"/>
      <c r="N4" s="19"/>
      <c r="O4" s="20"/>
      <c r="P4" s="18" t="s">
        <v>79</v>
      </c>
      <c r="Q4" s="19"/>
      <c r="R4" s="19"/>
      <c r="S4" s="19"/>
      <c r="T4" s="19"/>
      <c r="U4" s="20"/>
      <c r="V4" s="14" t="s">
        <v>75</v>
      </c>
      <c r="W4" s="14" t="s">
        <v>74</v>
      </c>
      <c r="X4" s="14" t="s">
        <v>72</v>
      </c>
      <c r="Y4" s="14" t="s">
        <v>73</v>
      </c>
      <c r="Z4" s="14" t="s">
        <v>72</v>
      </c>
      <c r="AA4" s="14" t="s">
        <v>73</v>
      </c>
      <c r="AB4" s="15"/>
      <c r="AC4" s="15"/>
      <c r="AD4" s="15"/>
      <c r="AE4" s="15"/>
      <c r="AF4" s="15"/>
      <c r="AG4" s="15"/>
      <c r="AH4" s="15"/>
    </row>
    <row r="5" spans="1:34" ht="123" customHeight="1">
      <c r="A5" s="32"/>
      <c r="B5" s="33"/>
      <c r="C5" s="33"/>
      <c r="D5" s="33"/>
      <c r="E5" s="33"/>
      <c r="F5" s="35"/>
      <c r="G5" s="35"/>
      <c r="H5" s="2" t="s">
        <v>36</v>
      </c>
      <c r="I5" s="2" t="s">
        <v>37</v>
      </c>
      <c r="J5" s="2" t="s">
        <v>83</v>
      </c>
      <c r="K5" s="2" t="s">
        <v>55</v>
      </c>
      <c r="L5" s="2" t="s">
        <v>56</v>
      </c>
      <c r="M5" s="2" t="s">
        <v>86</v>
      </c>
      <c r="N5" s="2" t="s">
        <v>85</v>
      </c>
      <c r="O5" s="2" t="s">
        <v>84</v>
      </c>
      <c r="P5" s="2" t="s">
        <v>83</v>
      </c>
      <c r="Q5" s="2" t="s">
        <v>57</v>
      </c>
      <c r="R5" s="2" t="s">
        <v>58</v>
      </c>
      <c r="S5" s="2" t="s">
        <v>78</v>
      </c>
      <c r="T5" s="2" t="s">
        <v>77</v>
      </c>
      <c r="U5" s="2" t="s">
        <v>76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25.5" customHeight="1">
      <c r="A6" s="25" t="s">
        <v>92</v>
      </c>
      <c r="B6" s="30">
        <f>B9+B11+B13+B15+B17+B19+B21</f>
        <v>216</v>
      </c>
      <c r="C6" s="30">
        <f>C9+C11+C13+C15+C17+C19+C21</f>
        <v>2458</v>
      </c>
      <c r="D6" s="30">
        <f>D9+D11+D13+D15+D17+D19+D21</f>
        <v>47692</v>
      </c>
      <c r="E6" s="6" t="s">
        <v>38</v>
      </c>
      <c r="F6" s="7">
        <f aca="true" t="shared" si="0" ref="F6:W6">F7+F8</f>
        <v>252493</v>
      </c>
      <c r="G6" s="7">
        <f t="shared" si="0"/>
        <v>251986</v>
      </c>
      <c r="H6" s="8">
        <f t="shared" si="0"/>
        <v>1615</v>
      </c>
      <c r="I6" s="8">
        <f t="shared" si="0"/>
        <v>1341</v>
      </c>
      <c r="J6" s="8">
        <f t="shared" si="0"/>
        <v>4912</v>
      </c>
      <c r="K6" s="8">
        <f t="shared" si="0"/>
        <v>2721</v>
      </c>
      <c r="L6" s="8">
        <f t="shared" si="0"/>
        <v>2224</v>
      </c>
      <c r="M6" s="8">
        <f t="shared" si="0"/>
        <v>4</v>
      </c>
      <c r="N6" s="8">
        <f t="shared" si="0"/>
        <v>25</v>
      </c>
      <c r="O6" s="8">
        <f t="shared" si="0"/>
        <v>98</v>
      </c>
      <c r="P6" s="8">
        <f t="shared" si="0"/>
        <v>5621</v>
      </c>
      <c r="Q6" s="8">
        <f t="shared" si="0"/>
        <v>2986</v>
      </c>
      <c r="R6" s="8">
        <f t="shared" si="0"/>
        <v>2464</v>
      </c>
      <c r="S6" s="8">
        <f t="shared" si="0"/>
        <v>0</v>
      </c>
      <c r="T6" s="8">
        <f t="shared" si="0"/>
        <v>3</v>
      </c>
      <c r="U6" s="8">
        <f t="shared" si="0"/>
        <v>168</v>
      </c>
      <c r="V6" s="8">
        <f t="shared" si="0"/>
        <v>1129</v>
      </c>
      <c r="W6" s="8">
        <f t="shared" si="0"/>
        <v>146</v>
      </c>
      <c r="X6" s="24">
        <f>SUM(X9:X22)</f>
        <v>11</v>
      </c>
      <c r="Y6" s="24">
        <f>SUM(Y9:Y22)</f>
        <v>928</v>
      </c>
      <c r="Z6" s="24">
        <f aca="true" t="shared" si="1" ref="Z6:AH6">Z9+Z11+Z13+Z15+Z17+Z19+Z21</f>
        <v>6</v>
      </c>
      <c r="AA6" s="24">
        <f t="shared" si="1"/>
        <v>157</v>
      </c>
      <c r="AB6" s="24">
        <f t="shared" si="1"/>
        <v>5</v>
      </c>
      <c r="AC6" s="24">
        <f t="shared" si="1"/>
        <v>19</v>
      </c>
      <c r="AD6" s="24">
        <f t="shared" si="1"/>
        <v>4</v>
      </c>
      <c r="AE6" s="24">
        <f t="shared" si="1"/>
        <v>214</v>
      </c>
      <c r="AF6" s="24">
        <f t="shared" si="1"/>
        <v>9</v>
      </c>
      <c r="AG6" s="24">
        <f t="shared" si="1"/>
        <v>0</v>
      </c>
      <c r="AH6" s="24">
        <f t="shared" si="1"/>
        <v>1</v>
      </c>
    </row>
    <row r="7" spans="1:34" ht="25.5" customHeight="1">
      <c r="A7" s="26"/>
      <c r="B7" s="30"/>
      <c r="C7" s="30"/>
      <c r="D7" s="30"/>
      <c r="E7" s="11" t="s">
        <v>39</v>
      </c>
      <c r="F7" s="7">
        <f aca="true" t="shared" si="2" ref="F7:W7">F9+F11+F13+F15+F17+F19+F21</f>
        <v>130309</v>
      </c>
      <c r="G7" s="7">
        <f t="shared" si="2"/>
        <v>130014</v>
      </c>
      <c r="H7" s="8">
        <f t="shared" si="2"/>
        <v>891</v>
      </c>
      <c r="I7" s="8">
        <f t="shared" si="2"/>
        <v>829</v>
      </c>
      <c r="J7" s="8">
        <f t="shared" si="2"/>
        <v>2742</v>
      </c>
      <c r="K7" s="8">
        <f t="shared" si="2"/>
        <v>1470</v>
      </c>
      <c r="L7" s="8">
        <f t="shared" si="2"/>
        <v>1171</v>
      </c>
      <c r="M7" s="8">
        <f t="shared" si="2"/>
        <v>4</v>
      </c>
      <c r="N7" s="8">
        <f t="shared" si="2"/>
        <v>18</v>
      </c>
      <c r="O7" s="8">
        <f t="shared" si="2"/>
        <v>79</v>
      </c>
      <c r="P7" s="8">
        <f t="shared" si="2"/>
        <v>3175</v>
      </c>
      <c r="Q7" s="8">
        <f t="shared" si="2"/>
        <v>1682</v>
      </c>
      <c r="R7" s="8">
        <f t="shared" si="2"/>
        <v>1395</v>
      </c>
      <c r="S7" s="8">
        <f t="shared" si="2"/>
        <v>0</v>
      </c>
      <c r="T7" s="8">
        <f t="shared" si="2"/>
        <v>2</v>
      </c>
      <c r="U7" s="8">
        <f t="shared" si="2"/>
        <v>96</v>
      </c>
      <c r="V7" s="8">
        <f t="shared" si="2"/>
        <v>580</v>
      </c>
      <c r="W7" s="8">
        <f t="shared" si="2"/>
        <v>85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25.5" customHeight="1">
      <c r="A8" s="27"/>
      <c r="B8" s="31"/>
      <c r="C8" s="31"/>
      <c r="D8" s="31"/>
      <c r="E8" s="6" t="s">
        <v>40</v>
      </c>
      <c r="F8" s="7">
        <f aca="true" t="shared" si="3" ref="F8:W8">F10+F12+F14+F16+F18+F20+F22</f>
        <v>122184</v>
      </c>
      <c r="G8" s="7">
        <f t="shared" si="3"/>
        <v>121972</v>
      </c>
      <c r="H8" s="8">
        <f t="shared" si="3"/>
        <v>724</v>
      </c>
      <c r="I8" s="8">
        <f t="shared" si="3"/>
        <v>512</v>
      </c>
      <c r="J8" s="8">
        <f t="shared" si="3"/>
        <v>2170</v>
      </c>
      <c r="K8" s="8">
        <f t="shared" si="3"/>
        <v>1251</v>
      </c>
      <c r="L8" s="8">
        <f t="shared" si="3"/>
        <v>1053</v>
      </c>
      <c r="M8" s="8">
        <f t="shared" si="3"/>
        <v>0</v>
      </c>
      <c r="N8" s="8">
        <f t="shared" si="3"/>
        <v>7</v>
      </c>
      <c r="O8" s="8">
        <f t="shared" si="3"/>
        <v>19</v>
      </c>
      <c r="P8" s="8">
        <f t="shared" si="3"/>
        <v>2446</v>
      </c>
      <c r="Q8" s="8">
        <f t="shared" si="3"/>
        <v>1304</v>
      </c>
      <c r="R8" s="8">
        <f t="shared" si="3"/>
        <v>1069</v>
      </c>
      <c r="S8" s="8">
        <f t="shared" si="3"/>
        <v>0</v>
      </c>
      <c r="T8" s="8">
        <f t="shared" si="3"/>
        <v>1</v>
      </c>
      <c r="U8" s="8">
        <f t="shared" si="3"/>
        <v>72</v>
      </c>
      <c r="V8" s="8">
        <f t="shared" si="3"/>
        <v>549</v>
      </c>
      <c r="W8" s="8">
        <f t="shared" si="3"/>
        <v>61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25.5" customHeight="1">
      <c r="A9" s="25" t="s">
        <v>93</v>
      </c>
      <c r="B9" s="36">
        <v>28</v>
      </c>
      <c r="C9" s="36">
        <v>260</v>
      </c>
      <c r="D9" s="36">
        <v>6835</v>
      </c>
      <c r="E9" s="11" t="s">
        <v>39</v>
      </c>
      <c r="F9" s="7">
        <v>17858</v>
      </c>
      <c r="G9" s="7">
        <v>17228</v>
      </c>
      <c r="H9" s="6">
        <v>630</v>
      </c>
      <c r="I9" s="6">
        <v>0</v>
      </c>
      <c r="J9" s="6">
        <v>763</v>
      </c>
      <c r="K9" s="6">
        <v>217</v>
      </c>
      <c r="L9" s="6">
        <v>530</v>
      </c>
      <c r="M9" s="6">
        <v>1</v>
      </c>
      <c r="N9" s="6">
        <v>7</v>
      </c>
      <c r="O9" s="6">
        <v>8</v>
      </c>
      <c r="P9" s="6">
        <v>189</v>
      </c>
      <c r="Q9" s="6">
        <v>94</v>
      </c>
      <c r="R9" s="6">
        <v>76</v>
      </c>
      <c r="S9" s="6">
        <v>0</v>
      </c>
      <c r="T9" s="6">
        <v>0</v>
      </c>
      <c r="U9" s="7">
        <v>19</v>
      </c>
      <c r="V9" s="6">
        <v>66</v>
      </c>
      <c r="W9" s="6">
        <v>10</v>
      </c>
      <c r="X9" s="36">
        <v>2</v>
      </c>
      <c r="Y9" s="36">
        <v>87</v>
      </c>
      <c r="Z9" s="36">
        <v>1</v>
      </c>
      <c r="AA9" s="36">
        <v>31</v>
      </c>
      <c r="AB9" s="36">
        <v>0</v>
      </c>
      <c r="AC9" s="36">
        <v>4</v>
      </c>
      <c r="AD9" s="36">
        <v>0</v>
      </c>
      <c r="AE9" s="36">
        <v>26</v>
      </c>
      <c r="AF9" s="36">
        <v>4</v>
      </c>
      <c r="AG9" s="36">
        <v>0</v>
      </c>
      <c r="AH9" s="36">
        <v>0</v>
      </c>
    </row>
    <row r="10" spans="1:34" ht="25.5" customHeight="1">
      <c r="A10" s="27"/>
      <c r="B10" s="31"/>
      <c r="C10" s="31"/>
      <c r="D10" s="31"/>
      <c r="E10" s="6" t="s">
        <v>40</v>
      </c>
      <c r="F10" s="7">
        <v>15064</v>
      </c>
      <c r="G10" s="7">
        <v>14481</v>
      </c>
      <c r="H10" s="6">
        <v>583</v>
      </c>
      <c r="I10" s="6">
        <v>0</v>
      </c>
      <c r="J10" s="6">
        <v>685</v>
      </c>
      <c r="K10" s="6">
        <v>208</v>
      </c>
      <c r="L10" s="6">
        <v>470</v>
      </c>
      <c r="M10" s="6">
        <v>0</v>
      </c>
      <c r="N10" s="6">
        <v>2</v>
      </c>
      <c r="O10" s="6">
        <v>5</v>
      </c>
      <c r="P10" s="6">
        <v>162</v>
      </c>
      <c r="Q10" s="6">
        <v>87</v>
      </c>
      <c r="R10" s="6">
        <v>55</v>
      </c>
      <c r="S10" s="6">
        <v>0</v>
      </c>
      <c r="T10" s="6">
        <v>0</v>
      </c>
      <c r="U10" s="7">
        <v>20</v>
      </c>
      <c r="V10" s="6">
        <v>65</v>
      </c>
      <c r="W10" s="6">
        <v>5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ht="25.5" customHeight="1">
      <c r="A11" s="25" t="s">
        <v>94</v>
      </c>
      <c r="B11" s="36">
        <v>32</v>
      </c>
      <c r="C11" s="36">
        <v>343</v>
      </c>
      <c r="D11" s="36">
        <v>5865</v>
      </c>
      <c r="E11" s="11" t="s">
        <v>39</v>
      </c>
      <c r="F11" s="7">
        <v>18278</v>
      </c>
      <c r="G11" s="7">
        <v>18101</v>
      </c>
      <c r="H11" s="6">
        <v>177</v>
      </c>
      <c r="I11" s="6">
        <v>0</v>
      </c>
      <c r="J11" s="6">
        <v>411</v>
      </c>
      <c r="K11" s="6">
        <v>290</v>
      </c>
      <c r="L11" s="6">
        <v>119</v>
      </c>
      <c r="M11" s="6">
        <v>0</v>
      </c>
      <c r="N11" s="6">
        <v>2</v>
      </c>
      <c r="O11" s="6">
        <v>0</v>
      </c>
      <c r="P11" s="6">
        <v>309</v>
      </c>
      <c r="Q11" s="6">
        <v>221</v>
      </c>
      <c r="R11" s="6">
        <v>88</v>
      </c>
      <c r="S11" s="6">
        <v>0</v>
      </c>
      <c r="T11" s="6">
        <v>0</v>
      </c>
      <c r="U11" s="7">
        <v>0</v>
      </c>
      <c r="V11" s="7">
        <v>86</v>
      </c>
      <c r="W11" s="7">
        <v>11</v>
      </c>
      <c r="X11" s="36">
        <v>0</v>
      </c>
      <c r="Y11" s="36">
        <v>126</v>
      </c>
      <c r="Z11" s="36">
        <v>1</v>
      </c>
      <c r="AA11" s="36">
        <v>21</v>
      </c>
      <c r="AB11" s="36">
        <v>0</v>
      </c>
      <c r="AC11" s="36">
        <v>2</v>
      </c>
      <c r="AD11" s="36">
        <v>1</v>
      </c>
      <c r="AE11" s="36">
        <v>27</v>
      </c>
      <c r="AF11" s="36">
        <v>0</v>
      </c>
      <c r="AG11" s="36">
        <v>0</v>
      </c>
      <c r="AH11" s="36">
        <v>0</v>
      </c>
    </row>
    <row r="12" spans="1:34" ht="25.5" customHeight="1">
      <c r="A12" s="27"/>
      <c r="B12" s="31"/>
      <c r="C12" s="31"/>
      <c r="D12" s="31"/>
      <c r="E12" s="6" t="s">
        <v>40</v>
      </c>
      <c r="F12" s="7">
        <v>16327</v>
      </c>
      <c r="G12" s="7">
        <v>16205</v>
      </c>
      <c r="H12" s="6">
        <v>122</v>
      </c>
      <c r="I12" s="6">
        <v>0</v>
      </c>
      <c r="J12" s="6">
        <v>287</v>
      </c>
      <c r="K12" s="6">
        <v>194</v>
      </c>
      <c r="L12" s="6">
        <v>93</v>
      </c>
      <c r="M12" s="6">
        <v>0</v>
      </c>
      <c r="N12" s="6">
        <v>0</v>
      </c>
      <c r="O12" s="6">
        <v>0</v>
      </c>
      <c r="P12" s="6">
        <v>231</v>
      </c>
      <c r="Q12" s="6">
        <v>163</v>
      </c>
      <c r="R12" s="6">
        <v>68</v>
      </c>
      <c r="S12" s="6">
        <v>0</v>
      </c>
      <c r="T12" s="6">
        <v>0</v>
      </c>
      <c r="U12" s="7">
        <v>0</v>
      </c>
      <c r="V12" s="7">
        <v>73</v>
      </c>
      <c r="W12" s="7">
        <v>7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ht="25.5" customHeight="1">
      <c r="A13" s="25" t="s">
        <v>95</v>
      </c>
      <c r="B13" s="36">
        <v>40</v>
      </c>
      <c r="C13" s="36">
        <v>532</v>
      </c>
      <c r="D13" s="36">
        <v>10076</v>
      </c>
      <c r="E13" s="11" t="s">
        <v>39</v>
      </c>
      <c r="F13" s="7">
        <v>25598</v>
      </c>
      <c r="G13" s="7">
        <v>26101</v>
      </c>
      <c r="H13" s="6">
        <v>0</v>
      </c>
      <c r="I13" s="6">
        <v>503</v>
      </c>
      <c r="J13" s="6">
        <v>400</v>
      </c>
      <c r="K13" s="6">
        <v>220</v>
      </c>
      <c r="L13" s="6">
        <v>170</v>
      </c>
      <c r="M13" s="6">
        <v>3</v>
      </c>
      <c r="N13" s="6">
        <v>2</v>
      </c>
      <c r="O13" s="6">
        <v>5</v>
      </c>
      <c r="P13" s="6">
        <v>998</v>
      </c>
      <c r="Q13" s="6">
        <v>409</v>
      </c>
      <c r="R13" s="6">
        <v>563</v>
      </c>
      <c r="S13" s="6">
        <v>0</v>
      </c>
      <c r="T13" s="6">
        <v>1</v>
      </c>
      <c r="U13" s="7">
        <v>25</v>
      </c>
      <c r="V13" s="7">
        <v>107</v>
      </c>
      <c r="W13" s="7">
        <v>12</v>
      </c>
      <c r="X13" s="36">
        <v>5</v>
      </c>
      <c r="Y13" s="36">
        <v>213</v>
      </c>
      <c r="Z13" s="36">
        <v>0</v>
      </c>
      <c r="AA13" s="36">
        <v>18</v>
      </c>
      <c r="AB13" s="36">
        <v>4</v>
      </c>
      <c r="AC13" s="36">
        <v>4</v>
      </c>
      <c r="AD13" s="36">
        <v>2</v>
      </c>
      <c r="AE13" s="36">
        <v>67</v>
      </c>
      <c r="AF13" s="36">
        <v>1</v>
      </c>
      <c r="AG13" s="36">
        <v>0</v>
      </c>
      <c r="AH13" s="36">
        <v>1</v>
      </c>
    </row>
    <row r="14" spans="1:34" ht="25.5" customHeight="1">
      <c r="A14" s="27"/>
      <c r="B14" s="31"/>
      <c r="C14" s="31"/>
      <c r="D14" s="31"/>
      <c r="E14" s="6" t="s">
        <v>40</v>
      </c>
      <c r="F14" s="7">
        <v>25034</v>
      </c>
      <c r="G14" s="7">
        <v>25454</v>
      </c>
      <c r="H14" s="6">
        <v>0</v>
      </c>
      <c r="I14" s="6">
        <v>420</v>
      </c>
      <c r="J14" s="6">
        <v>322</v>
      </c>
      <c r="K14" s="6">
        <v>180</v>
      </c>
      <c r="L14" s="6">
        <v>142</v>
      </c>
      <c r="M14" s="6">
        <v>0</v>
      </c>
      <c r="N14" s="6">
        <v>0</v>
      </c>
      <c r="O14" s="6">
        <v>0</v>
      </c>
      <c r="P14" s="6">
        <v>851</v>
      </c>
      <c r="Q14" s="6">
        <v>367</v>
      </c>
      <c r="R14" s="6">
        <v>455</v>
      </c>
      <c r="S14" s="6">
        <v>0</v>
      </c>
      <c r="T14" s="6">
        <v>0</v>
      </c>
      <c r="U14" s="7">
        <v>29</v>
      </c>
      <c r="V14" s="7">
        <v>121</v>
      </c>
      <c r="W14" s="7">
        <v>12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25.5" customHeight="1">
      <c r="A15" s="25" t="s">
        <v>96</v>
      </c>
      <c r="B15" s="36">
        <v>30</v>
      </c>
      <c r="C15" s="36">
        <v>314</v>
      </c>
      <c r="D15" s="36">
        <v>7197</v>
      </c>
      <c r="E15" s="11" t="s">
        <v>39</v>
      </c>
      <c r="F15" s="7">
        <v>16572</v>
      </c>
      <c r="G15" s="7">
        <v>16433</v>
      </c>
      <c r="H15" s="6">
        <v>0</v>
      </c>
      <c r="I15" s="6">
        <v>139</v>
      </c>
      <c r="J15" s="6">
        <v>721</v>
      </c>
      <c r="K15" s="6">
        <v>465</v>
      </c>
      <c r="L15" s="6">
        <v>211</v>
      </c>
      <c r="M15" s="6">
        <v>0</v>
      </c>
      <c r="N15" s="6">
        <v>4</v>
      </c>
      <c r="O15" s="6">
        <v>41</v>
      </c>
      <c r="P15" s="6">
        <v>939</v>
      </c>
      <c r="Q15" s="6">
        <v>628</v>
      </c>
      <c r="R15" s="6">
        <v>268</v>
      </c>
      <c r="S15" s="6">
        <v>0</v>
      </c>
      <c r="T15" s="6">
        <v>0</v>
      </c>
      <c r="U15" s="7">
        <v>43</v>
      </c>
      <c r="V15" s="7">
        <v>92</v>
      </c>
      <c r="W15" s="7">
        <v>13</v>
      </c>
      <c r="X15" s="36">
        <v>2</v>
      </c>
      <c r="Y15" s="36">
        <v>97</v>
      </c>
      <c r="Z15" s="36">
        <v>0</v>
      </c>
      <c r="AA15" s="36">
        <v>4</v>
      </c>
      <c r="AB15" s="36">
        <v>0</v>
      </c>
      <c r="AC15" s="36">
        <v>3</v>
      </c>
      <c r="AD15" s="36">
        <v>0</v>
      </c>
      <c r="AE15" s="36">
        <v>13</v>
      </c>
      <c r="AF15" s="36">
        <v>1</v>
      </c>
      <c r="AG15" s="36">
        <v>0</v>
      </c>
      <c r="AH15" s="36">
        <v>0</v>
      </c>
    </row>
    <row r="16" spans="1:34" ht="25.5" customHeight="1">
      <c r="A16" s="27"/>
      <c r="B16" s="31"/>
      <c r="C16" s="31"/>
      <c r="D16" s="31"/>
      <c r="E16" s="6" t="s">
        <v>40</v>
      </c>
      <c r="F16" s="7">
        <v>15753</v>
      </c>
      <c r="G16" s="7">
        <v>15766</v>
      </c>
      <c r="H16" s="6">
        <v>0</v>
      </c>
      <c r="I16" s="6">
        <v>13</v>
      </c>
      <c r="J16" s="6">
        <v>457</v>
      </c>
      <c r="K16" s="6">
        <v>213</v>
      </c>
      <c r="L16" s="6">
        <v>230</v>
      </c>
      <c r="M16" s="6">
        <v>0</v>
      </c>
      <c r="N16" s="6">
        <v>3</v>
      </c>
      <c r="O16" s="6">
        <v>11</v>
      </c>
      <c r="P16" s="6">
        <v>538</v>
      </c>
      <c r="Q16" s="6">
        <v>410</v>
      </c>
      <c r="R16" s="6">
        <v>109</v>
      </c>
      <c r="S16" s="6">
        <v>0</v>
      </c>
      <c r="T16" s="6">
        <v>0</v>
      </c>
      <c r="U16" s="7">
        <v>19</v>
      </c>
      <c r="V16" s="7">
        <v>78</v>
      </c>
      <c r="W16" s="7">
        <v>10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ht="25.5" customHeight="1">
      <c r="A17" s="25" t="s">
        <v>41</v>
      </c>
      <c r="B17" s="36">
        <v>34</v>
      </c>
      <c r="C17" s="36">
        <v>425</v>
      </c>
      <c r="D17" s="36">
        <v>8813</v>
      </c>
      <c r="E17" s="11" t="s">
        <v>39</v>
      </c>
      <c r="F17" s="7">
        <v>24521</v>
      </c>
      <c r="G17" s="7">
        <v>24753</v>
      </c>
      <c r="H17" s="6">
        <v>0</v>
      </c>
      <c r="I17" s="6">
        <v>187</v>
      </c>
      <c r="J17" s="6">
        <v>320</v>
      </c>
      <c r="K17" s="6">
        <v>187</v>
      </c>
      <c r="L17" s="6">
        <v>119</v>
      </c>
      <c r="M17" s="6">
        <v>0</v>
      </c>
      <c r="N17" s="6">
        <v>2</v>
      </c>
      <c r="O17" s="6">
        <v>12</v>
      </c>
      <c r="P17" s="6">
        <v>586</v>
      </c>
      <c r="Q17" s="6">
        <v>270</v>
      </c>
      <c r="R17" s="6">
        <v>306</v>
      </c>
      <c r="S17" s="6">
        <v>0</v>
      </c>
      <c r="T17" s="6">
        <v>1</v>
      </c>
      <c r="U17" s="7">
        <v>9</v>
      </c>
      <c r="V17" s="7">
        <v>100</v>
      </c>
      <c r="W17" s="7">
        <v>21</v>
      </c>
      <c r="X17" s="36">
        <v>1</v>
      </c>
      <c r="Y17" s="36">
        <v>154</v>
      </c>
      <c r="Z17" s="36">
        <v>3</v>
      </c>
      <c r="AA17" s="36">
        <v>40</v>
      </c>
      <c r="AB17" s="36">
        <v>1</v>
      </c>
      <c r="AC17" s="36">
        <v>5</v>
      </c>
      <c r="AD17" s="36">
        <v>0</v>
      </c>
      <c r="AE17" s="36">
        <v>44</v>
      </c>
      <c r="AF17" s="36">
        <v>2</v>
      </c>
      <c r="AG17" s="36">
        <v>0</v>
      </c>
      <c r="AH17" s="36">
        <v>0</v>
      </c>
    </row>
    <row r="18" spans="1:34" ht="25.5" customHeight="1">
      <c r="A18" s="27"/>
      <c r="B18" s="31"/>
      <c r="C18" s="31"/>
      <c r="D18" s="31"/>
      <c r="E18" s="6" t="s">
        <v>40</v>
      </c>
      <c r="F18" s="7">
        <v>23066</v>
      </c>
      <c r="G18" s="7">
        <v>23133</v>
      </c>
      <c r="H18" s="6">
        <v>0</v>
      </c>
      <c r="I18" s="6">
        <v>67</v>
      </c>
      <c r="J18" s="6">
        <v>349</v>
      </c>
      <c r="K18" s="6">
        <v>240</v>
      </c>
      <c r="L18" s="6">
        <v>107</v>
      </c>
      <c r="M18" s="6">
        <v>0</v>
      </c>
      <c r="N18" s="6">
        <v>2</v>
      </c>
      <c r="O18" s="6">
        <v>0</v>
      </c>
      <c r="P18" s="6">
        <v>499</v>
      </c>
      <c r="Q18" s="6">
        <v>242</v>
      </c>
      <c r="R18" s="6">
        <v>252</v>
      </c>
      <c r="S18" s="6">
        <v>0</v>
      </c>
      <c r="T18" s="6">
        <v>1</v>
      </c>
      <c r="U18" s="7">
        <v>4</v>
      </c>
      <c r="V18" s="7">
        <v>90</v>
      </c>
      <c r="W18" s="7">
        <v>7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ht="25.5" customHeight="1">
      <c r="A19" s="25" t="s">
        <v>42</v>
      </c>
      <c r="B19" s="36">
        <v>40</v>
      </c>
      <c r="C19" s="36">
        <v>424</v>
      </c>
      <c r="D19" s="36">
        <v>6724</v>
      </c>
      <c r="E19" s="11" t="s">
        <v>39</v>
      </c>
      <c r="F19" s="7">
        <v>21366</v>
      </c>
      <c r="G19" s="7">
        <v>21303</v>
      </c>
      <c r="H19" s="6">
        <v>63</v>
      </c>
      <c r="I19" s="6">
        <v>0</v>
      </c>
      <c r="J19" s="6">
        <v>80</v>
      </c>
      <c r="K19" s="6">
        <v>62</v>
      </c>
      <c r="L19" s="6">
        <v>8</v>
      </c>
      <c r="M19" s="6">
        <v>0</v>
      </c>
      <c r="N19" s="6">
        <v>0</v>
      </c>
      <c r="O19" s="6">
        <v>10</v>
      </c>
      <c r="P19" s="6">
        <v>100</v>
      </c>
      <c r="Q19" s="6">
        <v>40</v>
      </c>
      <c r="R19" s="6">
        <v>60</v>
      </c>
      <c r="S19" s="6">
        <v>0</v>
      </c>
      <c r="T19" s="6">
        <v>0</v>
      </c>
      <c r="U19" s="7">
        <v>0</v>
      </c>
      <c r="V19" s="7">
        <v>99</v>
      </c>
      <c r="W19" s="7">
        <v>16</v>
      </c>
      <c r="X19" s="36">
        <v>0</v>
      </c>
      <c r="Y19" s="36">
        <v>203</v>
      </c>
      <c r="Z19" s="36">
        <v>0</v>
      </c>
      <c r="AA19" s="36">
        <v>32</v>
      </c>
      <c r="AB19" s="36">
        <v>0</v>
      </c>
      <c r="AC19" s="36">
        <v>1</v>
      </c>
      <c r="AD19" s="36">
        <v>1</v>
      </c>
      <c r="AE19" s="36">
        <v>32</v>
      </c>
      <c r="AF19" s="36">
        <v>0</v>
      </c>
      <c r="AG19" s="36">
        <v>0</v>
      </c>
      <c r="AH19" s="36">
        <v>0</v>
      </c>
    </row>
    <row r="20" spans="1:34" ht="25.5" customHeight="1">
      <c r="A20" s="27"/>
      <c r="B20" s="31"/>
      <c r="C20" s="31"/>
      <c r="D20" s="31"/>
      <c r="E20" s="6" t="s">
        <v>40</v>
      </c>
      <c r="F20" s="7">
        <v>21702</v>
      </c>
      <c r="G20" s="7">
        <v>21714</v>
      </c>
      <c r="H20" s="6">
        <v>0</v>
      </c>
      <c r="I20" s="6">
        <v>12</v>
      </c>
      <c r="J20" s="6">
        <v>40</v>
      </c>
      <c r="K20" s="6">
        <v>37</v>
      </c>
      <c r="L20" s="6">
        <v>2</v>
      </c>
      <c r="M20" s="6">
        <v>0</v>
      </c>
      <c r="N20" s="6">
        <v>0</v>
      </c>
      <c r="O20" s="6">
        <v>1</v>
      </c>
      <c r="P20" s="6">
        <v>128</v>
      </c>
      <c r="Q20" s="6">
        <v>24</v>
      </c>
      <c r="R20" s="6">
        <v>104</v>
      </c>
      <c r="S20" s="6">
        <v>0</v>
      </c>
      <c r="T20" s="6">
        <v>0</v>
      </c>
      <c r="U20" s="7">
        <v>0</v>
      </c>
      <c r="V20" s="7">
        <v>90</v>
      </c>
      <c r="W20" s="7">
        <v>14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ht="25.5" customHeight="1">
      <c r="A21" s="25" t="s">
        <v>43</v>
      </c>
      <c r="B21" s="36">
        <v>12</v>
      </c>
      <c r="C21" s="36">
        <v>160</v>
      </c>
      <c r="D21" s="36">
        <v>2182</v>
      </c>
      <c r="E21" s="11" t="s">
        <v>39</v>
      </c>
      <c r="F21" s="7">
        <v>6116</v>
      </c>
      <c r="G21" s="7">
        <v>6095</v>
      </c>
      <c r="H21" s="6">
        <v>21</v>
      </c>
      <c r="I21" s="6">
        <v>0</v>
      </c>
      <c r="J21" s="6">
        <v>47</v>
      </c>
      <c r="K21" s="6">
        <v>29</v>
      </c>
      <c r="L21" s="6">
        <v>14</v>
      </c>
      <c r="M21" s="6">
        <v>0</v>
      </c>
      <c r="N21" s="6">
        <v>1</v>
      </c>
      <c r="O21" s="6">
        <v>3</v>
      </c>
      <c r="P21" s="6">
        <v>54</v>
      </c>
      <c r="Q21" s="6">
        <v>20</v>
      </c>
      <c r="R21" s="6">
        <v>34</v>
      </c>
      <c r="S21" s="6">
        <v>0</v>
      </c>
      <c r="T21" s="6">
        <v>0</v>
      </c>
      <c r="U21" s="7">
        <v>0</v>
      </c>
      <c r="V21" s="7">
        <v>30</v>
      </c>
      <c r="W21" s="7">
        <v>2</v>
      </c>
      <c r="X21" s="36">
        <v>1</v>
      </c>
      <c r="Y21" s="36">
        <v>48</v>
      </c>
      <c r="Z21" s="36">
        <v>1</v>
      </c>
      <c r="AA21" s="36">
        <v>11</v>
      </c>
      <c r="AB21" s="36">
        <v>0</v>
      </c>
      <c r="AC21" s="36">
        <v>0</v>
      </c>
      <c r="AD21" s="36">
        <v>0</v>
      </c>
      <c r="AE21" s="36">
        <v>5</v>
      </c>
      <c r="AF21" s="36">
        <v>1</v>
      </c>
      <c r="AG21" s="36">
        <v>0</v>
      </c>
      <c r="AH21" s="36">
        <v>0</v>
      </c>
    </row>
    <row r="22" spans="1:34" ht="25.5" customHeight="1">
      <c r="A22" s="27"/>
      <c r="B22" s="31"/>
      <c r="C22" s="31"/>
      <c r="D22" s="31"/>
      <c r="E22" s="6" t="s">
        <v>40</v>
      </c>
      <c r="F22" s="7">
        <v>5238</v>
      </c>
      <c r="G22" s="7">
        <v>5219</v>
      </c>
      <c r="H22" s="6">
        <v>19</v>
      </c>
      <c r="I22" s="6">
        <v>0</v>
      </c>
      <c r="J22" s="6">
        <v>30</v>
      </c>
      <c r="K22" s="6">
        <v>179</v>
      </c>
      <c r="L22" s="6">
        <v>9</v>
      </c>
      <c r="M22" s="6">
        <v>0</v>
      </c>
      <c r="N22" s="6">
        <v>0</v>
      </c>
      <c r="O22" s="6">
        <v>2</v>
      </c>
      <c r="P22" s="6">
        <v>37</v>
      </c>
      <c r="Q22" s="6">
        <v>11</v>
      </c>
      <c r="R22" s="6">
        <v>26</v>
      </c>
      <c r="S22" s="6">
        <v>0</v>
      </c>
      <c r="T22" s="6">
        <v>0</v>
      </c>
      <c r="U22" s="7">
        <v>0</v>
      </c>
      <c r="V22" s="7">
        <v>32</v>
      </c>
      <c r="W22" s="7">
        <v>6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ht="57.75" customHeight="1">
      <c r="A23" s="6" t="s">
        <v>105</v>
      </c>
      <c r="B23" s="40" t="s">
        <v>62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2"/>
    </row>
  </sheetData>
  <sheetProtection/>
  <mergeCells count="148">
    <mergeCell ref="B23:AH23"/>
    <mergeCell ref="A17:A18"/>
    <mergeCell ref="A19:A20"/>
    <mergeCell ref="A21:A22"/>
    <mergeCell ref="C19:C20"/>
    <mergeCell ref="D19:D20"/>
    <mergeCell ref="B21:B22"/>
    <mergeCell ref="C21:C22"/>
    <mergeCell ref="D21:D22"/>
    <mergeCell ref="AG17:AG18"/>
    <mergeCell ref="A9:A10"/>
    <mergeCell ref="A11:A12"/>
    <mergeCell ref="A13:A14"/>
    <mergeCell ref="A15:A16"/>
    <mergeCell ref="AH3:AH5"/>
    <mergeCell ref="A1:AI1"/>
    <mergeCell ref="F3:W3"/>
    <mergeCell ref="Z3:AA3"/>
    <mergeCell ref="X3:Y3"/>
    <mergeCell ref="AD3:AD5"/>
    <mergeCell ref="AE3:AE5"/>
    <mergeCell ref="AF3:AF5"/>
    <mergeCell ref="AG3:AG5"/>
    <mergeCell ref="Z4:Z5"/>
    <mergeCell ref="AB3:AB5"/>
    <mergeCell ref="AC3:AC5"/>
    <mergeCell ref="W4:W5"/>
    <mergeCell ref="A3:A5"/>
    <mergeCell ref="H4:I4"/>
    <mergeCell ref="B3:B5"/>
    <mergeCell ref="C3:C5"/>
    <mergeCell ref="E3:E5"/>
    <mergeCell ref="D3:D5"/>
    <mergeCell ref="F4:F5"/>
    <mergeCell ref="G4:G5"/>
    <mergeCell ref="A6:A8"/>
    <mergeCell ref="B6:B8"/>
    <mergeCell ref="C6:C8"/>
    <mergeCell ref="D6:D8"/>
    <mergeCell ref="AH6:AH8"/>
    <mergeCell ref="AB6:AB8"/>
    <mergeCell ref="AC6:AC8"/>
    <mergeCell ref="AD6:AD8"/>
    <mergeCell ref="AF6:AF8"/>
    <mergeCell ref="AE6:AE8"/>
    <mergeCell ref="AG6:AG8"/>
    <mergeCell ref="J4:O4"/>
    <mergeCell ref="AA4:AA5"/>
    <mergeCell ref="X6:X8"/>
    <mergeCell ref="Y6:Y8"/>
    <mergeCell ref="Z6:Z8"/>
    <mergeCell ref="AA6:AA8"/>
    <mergeCell ref="P4:U4"/>
    <mergeCell ref="X4:X5"/>
    <mergeCell ref="Y4:Y5"/>
    <mergeCell ref="V4:V5"/>
    <mergeCell ref="B15:B16"/>
    <mergeCell ref="C15:C16"/>
    <mergeCell ref="D15:D16"/>
    <mergeCell ref="B9:B10"/>
    <mergeCell ref="C9:C10"/>
    <mergeCell ref="D9:D10"/>
    <mergeCell ref="B11:B12"/>
    <mergeCell ref="C11:C12"/>
    <mergeCell ref="D11:D12"/>
    <mergeCell ref="X9:X10"/>
    <mergeCell ref="X15:X16"/>
    <mergeCell ref="X21:X22"/>
    <mergeCell ref="B17:B18"/>
    <mergeCell ref="C17:C18"/>
    <mergeCell ref="D17:D18"/>
    <mergeCell ref="B19:B20"/>
    <mergeCell ref="B13:B14"/>
    <mergeCell ref="C13:C14"/>
    <mergeCell ref="D13:D14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H17:AH18"/>
    <mergeCell ref="AH15:AH16"/>
    <mergeCell ref="X19:X20"/>
    <mergeCell ref="Y19:Y20"/>
    <mergeCell ref="Z19:Z20"/>
    <mergeCell ref="AA19:AA20"/>
    <mergeCell ref="AB19:AB20"/>
    <mergeCell ref="AC19:AC20"/>
    <mergeCell ref="AH19:AH20"/>
    <mergeCell ref="Y21:Y22"/>
    <mergeCell ref="Z21:Z22"/>
    <mergeCell ref="AA21:AA22"/>
    <mergeCell ref="AB21:AB22"/>
    <mergeCell ref="AG21:AG22"/>
    <mergeCell ref="AH21:AH22"/>
    <mergeCell ref="AC21:AC22"/>
    <mergeCell ref="AD21:AD22"/>
    <mergeCell ref="AE21:AE22"/>
    <mergeCell ref="AF21:AF22"/>
    <mergeCell ref="AF19:AF20"/>
    <mergeCell ref="AG19:AG20"/>
    <mergeCell ref="AD19:AD20"/>
    <mergeCell ref="AE19:A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1">
      <selection activeCell="A6" sqref="A6:A13"/>
    </sheetView>
  </sheetViews>
  <sheetFormatPr defaultColWidth="9.00390625" defaultRowHeight="16.5"/>
  <cols>
    <col min="1" max="1" width="9.375" style="4" bestFit="1" customWidth="1"/>
    <col min="2" max="2" width="5.00390625" style="4" customWidth="1"/>
    <col min="3" max="4" width="6.375" style="4" customWidth="1"/>
    <col min="5" max="10" width="7.375" style="4" customWidth="1"/>
    <col min="11" max="11" width="5.50390625" style="4" customWidth="1"/>
    <col min="12" max="12" width="3.00390625" style="4" customWidth="1"/>
    <col min="13" max="14" width="5.375" style="4" customWidth="1"/>
    <col min="15" max="16" width="4.25390625" style="4" customWidth="1"/>
    <col min="17" max="17" width="3.25390625" style="4" customWidth="1"/>
    <col min="18" max="19" width="4.375" style="4" customWidth="1"/>
    <col min="20" max="21" width="3.375" style="4" customWidth="1"/>
    <col min="22" max="26" width="4.375" style="4" customWidth="1"/>
    <col min="27" max="29" width="3.125" style="4" customWidth="1"/>
    <col min="30" max="30" width="4.375" style="4" customWidth="1"/>
    <col min="31" max="31" width="3.25390625" style="4" customWidth="1"/>
    <col min="32" max="32" width="4.375" style="4" customWidth="1"/>
    <col min="33" max="33" width="2.625" style="4" customWidth="1"/>
    <col min="34" max="34" width="3.375" style="4" customWidth="1"/>
    <col min="35" max="35" width="3.625" style="4" customWidth="1"/>
    <col min="36" max="36" width="4.25390625" style="4" customWidth="1"/>
    <col min="37" max="39" width="3.625" style="4" customWidth="1"/>
    <col min="40" max="16384" width="9.00390625" style="4" customWidth="1"/>
  </cols>
  <sheetData>
    <row r="1" spans="1:40" ht="60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4" customHeight="1">
      <c r="A3" s="22" t="s">
        <v>91</v>
      </c>
      <c r="B3" s="14" t="s">
        <v>129</v>
      </c>
      <c r="C3" s="14" t="s">
        <v>128</v>
      </c>
      <c r="D3" s="14" t="s">
        <v>127</v>
      </c>
      <c r="E3" s="18" t="s">
        <v>122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  <c r="AC3" s="18" t="s">
        <v>71</v>
      </c>
      <c r="AD3" s="20"/>
      <c r="AE3" s="18" t="s">
        <v>70</v>
      </c>
      <c r="AF3" s="20"/>
      <c r="AG3" s="14" t="s">
        <v>111</v>
      </c>
      <c r="AH3" s="14" t="s">
        <v>110</v>
      </c>
      <c r="AI3" s="14" t="s">
        <v>22</v>
      </c>
      <c r="AJ3" s="14" t="s">
        <v>109</v>
      </c>
      <c r="AK3" s="14" t="s">
        <v>108</v>
      </c>
      <c r="AL3" s="14" t="s">
        <v>107</v>
      </c>
      <c r="AM3" s="14" t="s">
        <v>106</v>
      </c>
    </row>
    <row r="4" spans="1:39" ht="24" customHeight="1">
      <c r="A4" s="23"/>
      <c r="B4" s="15"/>
      <c r="C4" s="15"/>
      <c r="D4" s="15"/>
      <c r="E4" s="18" t="s">
        <v>126</v>
      </c>
      <c r="F4" s="19"/>
      <c r="G4" s="20"/>
      <c r="H4" s="18" t="s">
        <v>125</v>
      </c>
      <c r="I4" s="19"/>
      <c r="J4" s="20"/>
      <c r="K4" s="18" t="s">
        <v>81</v>
      </c>
      <c r="L4" s="20"/>
      <c r="M4" s="18" t="s">
        <v>123</v>
      </c>
      <c r="N4" s="19"/>
      <c r="O4" s="19"/>
      <c r="P4" s="19"/>
      <c r="Q4" s="20"/>
      <c r="R4" s="18" t="s">
        <v>120</v>
      </c>
      <c r="S4" s="19"/>
      <c r="T4" s="19"/>
      <c r="U4" s="19"/>
      <c r="V4" s="20"/>
      <c r="W4" s="18" t="s">
        <v>115</v>
      </c>
      <c r="X4" s="19"/>
      <c r="Y4" s="21"/>
      <c r="Z4" s="18" t="s">
        <v>114</v>
      </c>
      <c r="AA4" s="19"/>
      <c r="AB4" s="20"/>
      <c r="AC4" s="14" t="s">
        <v>113</v>
      </c>
      <c r="AD4" s="14" t="s">
        <v>112</v>
      </c>
      <c r="AE4" s="14" t="s">
        <v>113</v>
      </c>
      <c r="AF4" s="14" t="s">
        <v>112</v>
      </c>
      <c r="AG4" s="15"/>
      <c r="AH4" s="15"/>
      <c r="AI4" s="15"/>
      <c r="AJ4" s="15"/>
      <c r="AK4" s="15"/>
      <c r="AL4" s="15"/>
      <c r="AM4" s="15"/>
    </row>
    <row r="5" spans="1:39" ht="115.5" customHeight="1">
      <c r="A5" s="23"/>
      <c r="B5" s="15"/>
      <c r="C5" s="15"/>
      <c r="D5" s="15"/>
      <c r="E5" s="2" t="s">
        <v>124</v>
      </c>
      <c r="F5" s="1" t="s">
        <v>6</v>
      </c>
      <c r="G5" s="1" t="s">
        <v>7</v>
      </c>
      <c r="H5" s="2" t="s">
        <v>124</v>
      </c>
      <c r="I5" s="2" t="s">
        <v>6</v>
      </c>
      <c r="J5" s="2" t="s">
        <v>7</v>
      </c>
      <c r="K5" s="2" t="s">
        <v>9</v>
      </c>
      <c r="L5" s="2" t="s">
        <v>10</v>
      </c>
      <c r="M5" s="2" t="s">
        <v>124</v>
      </c>
      <c r="N5" s="2" t="s">
        <v>54</v>
      </c>
      <c r="O5" s="2" t="s">
        <v>119</v>
      </c>
      <c r="P5" s="2" t="s">
        <v>118</v>
      </c>
      <c r="Q5" s="2" t="s">
        <v>117</v>
      </c>
      <c r="R5" s="2" t="s">
        <v>121</v>
      </c>
      <c r="S5" s="2" t="s">
        <v>54</v>
      </c>
      <c r="T5" s="2" t="s">
        <v>119</v>
      </c>
      <c r="U5" s="2" t="s">
        <v>118</v>
      </c>
      <c r="V5" s="2" t="s">
        <v>117</v>
      </c>
      <c r="W5" s="2" t="s">
        <v>116</v>
      </c>
      <c r="X5" s="2" t="s">
        <v>11</v>
      </c>
      <c r="Y5" s="2" t="s">
        <v>12</v>
      </c>
      <c r="Z5" s="2" t="s">
        <v>116</v>
      </c>
      <c r="AA5" s="2" t="s">
        <v>11</v>
      </c>
      <c r="AB5" s="2" t="s">
        <v>12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1.5" customHeight="1">
      <c r="A6" s="13" t="s">
        <v>130</v>
      </c>
      <c r="B6" s="6">
        <f>SUM(B7:B13)</f>
        <v>216</v>
      </c>
      <c r="C6" s="6">
        <f aca="true" t="shared" si="0" ref="C6:AM6">SUM(C7:C13)</f>
        <v>2458</v>
      </c>
      <c r="D6" s="6">
        <f t="shared" si="0"/>
        <v>46214</v>
      </c>
      <c r="E6" s="6">
        <f t="shared" si="0"/>
        <v>242210</v>
      </c>
      <c r="F6" s="6">
        <f t="shared" si="0"/>
        <v>124462</v>
      </c>
      <c r="G6" s="6">
        <f t="shared" si="0"/>
        <v>117748</v>
      </c>
      <c r="H6" s="6">
        <f t="shared" si="0"/>
        <v>241157</v>
      </c>
      <c r="I6" s="6">
        <f t="shared" si="0"/>
        <v>123929</v>
      </c>
      <c r="J6" s="6">
        <f t="shared" si="0"/>
        <v>117228</v>
      </c>
      <c r="K6" s="6">
        <f t="shared" si="0"/>
        <v>1053</v>
      </c>
      <c r="L6" s="6">
        <f t="shared" si="0"/>
        <v>0</v>
      </c>
      <c r="M6" s="6">
        <f t="shared" si="0"/>
        <v>1303</v>
      </c>
      <c r="N6" s="6">
        <f t="shared" si="0"/>
        <v>1226</v>
      </c>
      <c r="O6" s="6">
        <f t="shared" si="0"/>
        <v>4</v>
      </c>
      <c r="P6" s="6">
        <f t="shared" si="0"/>
        <v>10</v>
      </c>
      <c r="Q6" s="6">
        <f t="shared" si="0"/>
        <v>63</v>
      </c>
      <c r="R6" s="6">
        <f t="shared" si="0"/>
        <v>993</v>
      </c>
      <c r="S6" s="6">
        <f t="shared" si="0"/>
        <v>888</v>
      </c>
      <c r="T6" s="6">
        <f t="shared" si="0"/>
        <v>0</v>
      </c>
      <c r="U6" s="6">
        <f t="shared" si="0"/>
        <v>1</v>
      </c>
      <c r="V6" s="6">
        <f t="shared" si="0"/>
        <v>104</v>
      </c>
      <c r="W6" s="6">
        <f t="shared" si="0"/>
        <v>864</v>
      </c>
      <c r="X6" s="6">
        <f t="shared" si="0"/>
        <v>441</v>
      </c>
      <c r="Y6" s="6">
        <f t="shared" si="0"/>
        <v>423</v>
      </c>
      <c r="Z6" s="6">
        <f t="shared" si="0"/>
        <v>121</v>
      </c>
      <c r="AA6" s="6">
        <f t="shared" si="0"/>
        <v>66</v>
      </c>
      <c r="AB6" s="6">
        <f t="shared" si="0"/>
        <v>55</v>
      </c>
      <c r="AC6" s="6">
        <f t="shared" si="0"/>
        <v>16</v>
      </c>
      <c r="AD6" s="6">
        <f t="shared" si="0"/>
        <v>786</v>
      </c>
      <c r="AE6" s="6">
        <f t="shared" si="0"/>
        <v>6</v>
      </c>
      <c r="AF6" s="6">
        <f t="shared" si="0"/>
        <v>153</v>
      </c>
      <c r="AG6" s="6">
        <f t="shared" si="0"/>
        <v>4</v>
      </c>
      <c r="AH6" s="6">
        <f t="shared" si="0"/>
        <v>22</v>
      </c>
      <c r="AI6" s="6">
        <f t="shared" si="0"/>
        <v>4</v>
      </c>
      <c r="AJ6" s="6">
        <f t="shared" si="0"/>
        <v>223</v>
      </c>
      <c r="AK6" s="6">
        <f t="shared" si="0"/>
        <v>5</v>
      </c>
      <c r="AL6" s="6">
        <f t="shared" si="0"/>
        <v>0</v>
      </c>
      <c r="AM6" s="6">
        <f t="shared" si="0"/>
        <v>1</v>
      </c>
    </row>
    <row r="7" spans="1:39" ht="61.5" customHeight="1">
      <c r="A7" s="13" t="s">
        <v>98</v>
      </c>
      <c r="B7" s="6">
        <v>28</v>
      </c>
      <c r="C7" s="6">
        <v>260</v>
      </c>
      <c r="D7" s="6">
        <v>6335</v>
      </c>
      <c r="E7" s="6">
        <v>28974</v>
      </c>
      <c r="F7" s="6">
        <v>15242</v>
      </c>
      <c r="G7" s="6">
        <v>13732</v>
      </c>
      <c r="H7" s="6">
        <v>28906</v>
      </c>
      <c r="I7" s="6">
        <v>15221</v>
      </c>
      <c r="J7" s="6">
        <v>13685</v>
      </c>
      <c r="K7" s="6">
        <v>68</v>
      </c>
      <c r="L7" s="6">
        <v>0</v>
      </c>
      <c r="M7" s="6">
        <v>185</v>
      </c>
      <c r="N7" s="6">
        <v>182</v>
      </c>
      <c r="O7" s="6">
        <v>1</v>
      </c>
      <c r="P7" s="6">
        <v>0</v>
      </c>
      <c r="Q7" s="6">
        <v>2</v>
      </c>
      <c r="R7" s="6">
        <v>210</v>
      </c>
      <c r="S7" s="6">
        <v>204</v>
      </c>
      <c r="T7" s="6">
        <v>0</v>
      </c>
      <c r="U7" s="6">
        <v>0</v>
      </c>
      <c r="V7" s="7">
        <v>6</v>
      </c>
      <c r="W7" s="6">
        <v>108</v>
      </c>
      <c r="X7" s="6">
        <v>55</v>
      </c>
      <c r="Y7" s="6">
        <v>53</v>
      </c>
      <c r="Z7" s="6">
        <v>15</v>
      </c>
      <c r="AA7" s="6">
        <v>9</v>
      </c>
      <c r="AB7" s="6">
        <v>6</v>
      </c>
      <c r="AC7" s="6">
        <v>1</v>
      </c>
      <c r="AD7" s="6">
        <v>68</v>
      </c>
      <c r="AE7" s="6">
        <v>0</v>
      </c>
      <c r="AF7" s="6">
        <v>11</v>
      </c>
      <c r="AG7" s="6">
        <v>0</v>
      </c>
      <c r="AH7" s="6">
        <v>1</v>
      </c>
      <c r="AI7" s="6">
        <v>1</v>
      </c>
      <c r="AJ7" s="6">
        <v>26</v>
      </c>
      <c r="AK7" s="6">
        <v>1</v>
      </c>
      <c r="AL7" s="6">
        <v>0</v>
      </c>
      <c r="AM7" s="6">
        <v>1</v>
      </c>
    </row>
    <row r="8" spans="1:39" ht="61.5" customHeight="1">
      <c r="A8" s="13" t="s">
        <v>99</v>
      </c>
      <c r="B8" s="6">
        <v>32</v>
      </c>
      <c r="C8" s="6">
        <v>343</v>
      </c>
      <c r="D8" s="6">
        <v>5724</v>
      </c>
      <c r="E8" s="6">
        <v>33474</v>
      </c>
      <c r="F8" s="6">
        <v>17631</v>
      </c>
      <c r="G8" s="6">
        <v>15843</v>
      </c>
      <c r="H8" s="6">
        <v>33317</v>
      </c>
      <c r="I8" s="6">
        <v>17531</v>
      </c>
      <c r="J8" s="6">
        <v>15786</v>
      </c>
      <c r="K8" s="6">
        <v>157</v>
      </c>
      <c r="L8" s="6">
        <v>0</v>
      </c>
      <c r="M8" s="6">
        <v>189</v>
      </c>
      <c r="N8" s="6">
        <v>187</v>
      </c>
      <c r="O8" s="6">
        <v>2</v>
      </c>
      <c r="P8" s="6">
        <v>0</v>
      </c>
      <c r="Q8" s="6">
        <v>0</v>
      </c>
      <c r="R8" s="6">
        <v>109</v>
      </c>
      <c r="S8" s="6">
        <v>105</v>
      </c>
      <c r="T8" s="6">
        <v>0</v>
      </c>
      <c r="U8" s="6">
        <v>0</v>
      </c>
      <c r="V8" s="7">
        <v>4</v>
      </c>
      <c r="W8" s="6">
        <v>96</v>
      </c>
      <c r="X8" s="6">
        <v>51</v>
      </c>
      <c r="Y8" s="6">
        <v>45</v>
      </c>
      <c r="Z8" s="6">
        <v>19</v>
      </c>
      <c r="AA8" s="6">
        <v>13</v>
      </c>
      <c r="AB8" s="6">
        <v>6</v>
      </c>
      <c r="AC8" s="6">
        <v>0</v>
      </c>
      <c r="AD8" s="6">
        <v>82</v>
      </c>
      <c r="AE8" s="6">
        <v>0</v>
      </c>
      <c r="AF8" s="6">
        <v>21</v>
      </c>
      <c r="AG8" s="6">
        <v>2</v>
      </c>
      <c r="AH8" s="6">
        <v>3</v>
      </c>
      <c r="AI8" s="6">
        <v>0</v>
      </c>
      <c r="AJ8" s="6">
        <v>35</v>
      </c>
      <c r="AK8" s="6">
        <v>0</v>
      </c>
      <c r="AL8" s="6">
        <v>0</v>
      </c>
      <c r="AM8" s="6">
        <v>0</v>
      </c>
    </row>
    <row r="9" spans="1:39" ht="61.5" customHeight="1">
      <c r="A9" s="13" t="s">
        <v>131</v>
      </c>
      <c r="B9" s="6">
        <v>40</v>
      </c>
      <c r="C9" s="6">
        <v>532</v>
      </c>
      <c r="D9" s="6">
        <v>9927</v>
      </c>
      <c r="E9" s="6">
        <v>50159</v>
      </c>
      <c r="F9" s="6">
        <v>25401</v>
      </c>
      <c r="G9" s="6">
        <v>24758</v>
      </c>
      <c r="H9" s="6">
        <v>50006</v>
      </c>
      <c r="I9" s="6">
        <v>25338</v>
      </c>
      <c r="J9" s="6">
        <v>24668</v>
      </c>
      <c r="K9" s="6">
        <v>153</v>
      </c>
      <c r="L9" s="6">
        <v>0</v>
      </c>
      <c r="M9" s="6">
        <v>196</v>
      </c>
      <c r="N9" s="6">
        <v>195</v>
      </c>
      <c r="O9" s="6">
        <v>0</v>
      </c>
      <c r="P9" s="6">
        <v>0</v>
      </c>
      <c r="Q9" s="6">
        <v>1</v>
      </c>
      <c r="R9" s="6">
        <v>203</v>
      </c>
      <c r="S9" s="6">
        <v>123</v>
      </c>
      <c r="T9" s="6">
        <v>0</v>
      </c>
      <c r="U9" s="6">
        <v>0</v>
      </c>
      <c r="V9" s="7">
        <v>80</v>
      </c>
      <c r="W9" s="6">
        <v>180</v>
      </c>
      <c r="X9" s="6">
        <v>91</v>
      </c>
      <c r="Y9" s="6">
        <v>89</v>
      </c>
      <c r="Z9" s="6">
        <v>20</v>
      </c>
      <c r="AA9" s="6">
        <v>8</v>
      </c>
      <c r="AB9" s="6">
        <v>12</v>
      </c>
      <c r="AC9" s="6">
        <v>4</v>
      </c>
      <c r="AD9" s="6">
        <v>172</v>
      </c>
      <c r="AE9" s="6">
        <v>2</v>
      </c>
      <c r="AF9" s="6">
        <v>21</v>
      </c>
      <c r="AG9" s="6">
        <v>0</v>
      </c>
      <c r="AH9" s="6">
        <v>7</v>
      </c>
      <c r="AI9" s="6">
        <v>1</v>
      </c>
      <c r="AJ9" s="6">
        <v>52</v>
      </c>
      <c r="AK9" s="6">
        <v>1</v>
      </c>
      <c r="AL9" s="6">
        <v>0</v>
      </c>
      <c r="AM9" s="6">
        <v>0</v>
      </c>
    </row>
    <row r="10" spans="1:39" ht="61.5" customHeight="1">
      <c r="A10" s="13" t="s">
        <v>96</v>
      </c>
      <c r="B10" s="6">
        <v>30</v>
      </c>
      <c r="C10" s="6">
        <v>314</v>
      </c>
      <c r="D10" s="6">
        <v>6718</v>
      </c>
      <c r="E10" s="6">
        <v>30016</v>
      </c>
      <c r="F10" s="6">
        <v>15371</v>
      </c>
      <c r="G10" s="6">
        <v>14645</v>
      </c>
      <c r="H10" s="6">
        <v>29676</v>
      </c>
      <c r="I10" s="6">
        <v>15192</v>
      </c>
      <c r="J10" s="6">
        <v>14484</v>
      </c>
      <c r="K10" s="6">
        <v>340</v>
      </c>
      <c r="L10" s="6">
        <v>0</v>
      </c>
      <c r="M10" s="6">
        <v>369</v>
      </c>
      <c r="N10" s="6">
        <v>327</v>
      </c>
      <c r="O10" s="6">
        <v>0</v>
      </c>
      <c r="P10" s="6">
        <v>0</v>
      </c>
      <c r="Q10" s="6">
        <v>42</v>
      </c>
      <c r="R10" s="6">
        <v>147</v>
      </c>
      <c r="S10" s="6">
        <v>147</v>
      </c>
      <c r="T10" s="6">
        <v>0</v>
      </c>
      <c r="U10" s="6">
        <v>0</v>
      </c>
      <c r="V10" s="7">
        <v>0</v>
      </c>
      <c r="W10" s="6">
        <v>132</v>
      </c>
      <c r="X10" s="6">
        <v>63</v>
      </c>
      <c r="Y10" s="6">
        <v>69</v>
      </c>
      <c r="Z10" s="6">
        <v>14</v>
      </c>
      <c r="AA10" s="6">
        <v>11</v>
      </c>
      <c r="AB10" s="6">
        <v>3</v>
      </c>
      <c r="AC10" s="6">
        <v>5</v>
      </c>
      <c r="AD10" s="6">
        <v>127</v>
      </c>
      <c r="AE10" s="6">
        <v>0</v>
      </c>
      <c r="AF10" s="6">
        <v>17</v>
      </c>
      <c r="AG10" s="6">
        <v>0</v>
      </c>
      <c r="AH10" s="6">
        <v>1</v>
      </c>
      <c r="AI10" s="6">
        <v>1</v>
      </c>
      <c r="AJ10" s="6">
        <v>12</v>
      </c>
      <c r="AK10" s="6">
        <v>1</v>
      </c>
      <c r="AL10" s="6">
        <v>0</v>
      </c>
      <c r="AM10" s="6">
        <v>0</v>
      </c>
    </row>
    <row r="11" spans="1:39" ht="61.5" customHeight="1">
      <c r="A11" s="13" t="s">
        <v>13</v>
      </c>
      <c r="B11" s="6">
        <v>34</v>
      </c>
      <c r="C11" s="6">
        <v>425</v>
      </c>
      <c r="D11" s="6">
        <v>8790</v>
      </c>
      <c r="E11" s="6">
        <v>46490</v>
      </c>
      <c r="F11" s="6">
        <v>24028</v>
      </c>
      <c r="G11" s="6">
        <v>22462</v>
      </c>
      <c r="H11" s="6">
        <v>46315</v>
      </c>
      <c r="I11" s="6">
        <v>23943</v>
      </c>
      <c r="J11" s="6">
        <v>22372</v>
      </c>
      <c r="K11" s="6">
        <v>175</v>
      </c>
      <c r="L11" s="6">
        <v>0</v>
      </c>
      <c r="M11" s="6">
        <v>292</v>
      </c>
      <c r="N11" s="6">
        <v>276</v>
      </c>
      <c r="O11" s="6">
        <v>1</v>
      </c>
      <c r="P11" s="6">
        <v>10</v>
      </c>
      <c r="Q11" s="6">
        <v>5</v>
      </c>
      <c r="R11" s="6">
        <v>251</v>
      </c>
      <c r="S11" s="6">
        <v>245</v>
      </c>
      <c r="T11" s="6">
        <v>0</v>
      </c>
      <c r="U11" s="6">
        <v>1</v>
      </c>
      <c r="V11" s="7">
        <v>5</v>
      </c>
      <c r="W11" s="6">
        <v>156</v>
      </c>
      <c r="X11" s="6">
        <v>77</v>
      </c>
      <c r="Y11" s="6">
        <v>79</v>
      </c>
      <c r="Z11" s="6">
        <v>22</v>
      </c>
      <c r="AA11" s="6">
        <v>10</v>
      </c>
      <c r="AB11" s="6">
        <v>12</v>
      </c>
      <c r="AC11" s="6">
        <v>6</v>
      </c>
      <c r="AD11" s="6">
        <v>154</v>
      </c>
      <c r="AE11" s="6">
        <v>3</v>
      </c>
      <c r="AF11" s="6">
        <v>52</v>
      </c>
      <c r="AG11" s="6">
        <v>2</v>
      </c>
      <c r="AH11" s="6">
        <v>9</v>
      </c>
      <c r="AI11" s="6">
        <v>0</v>
      </c>
      <c r="AJ11" s="6">
        <v>42</v>
      </c>
      <c r="AK11" s="6">
        <v>1</v>
      </c>
      <c r="AL11" s="6">
        <v>0</v>
      </c>
      <c r="AM11" s="6">
        <v>0</v>
      </c>
    </row>
    <row r="12" spans="1:39" ht="61.5" customHeight="1">
      <c r="A12" s="13" t="s">
        <v>14</v>
      </c>
      <c r="B12" s="6">
        <v>40</v>
      </c>
      <c r="C12" s="6">
        <v>424</v>
      </c>
      <c r="D12" s="6">
        <v>6532</v>
      </c>
      <c r="E12" s="6">
        <v>42059</v>
      </c>
      <c r="F12" s="6">
        <v>20785</v>
      </c>
      <c r="G12" s="6">
        <v>21274</v>
      </c>
      <c r="H12" s="6">
        <v>41934</v>
      </c>
      <c r="I12" s="6">
        <v>20712</v>
      </c>
      <c r="J12" s="6">
        <v>21222</v>
      </c>
      <c r="K12" s="6">
        <v>125</v>
      </c>
      <c r="L12" s="6">
        <v>0</v>
      </c>
      <c r="M12" s="6">
        <v>32</v>
      </c>
      <c r="N12" s="6">
        <v>27</v>
      </c>
      <c r="O12" s="6">
        <v>0</v>
      </c>
      <c r="P12" s="6">
        <v>0</v>
      </c>
      <c r="Q12" s="6">
        <v>5</v>
      </c>
      <c r="R12" s="6">
        <v>28</v>
      </c>
      <c r="S12" s="6">
        <v>28</v>
      </c>
      <c r="T12" s="6">
        <v>0</v>
      </c>
      <c r="U12" s="6">
        <v>0</v>
      </c>
      <c r="V12" s="7">
        <v>0</v>
      </c>
      <c r="W12" s="6">
        <v>148</v>
      </c>
      <c r="X12" s="6">
        <v>84</v>
      </c>
      <c r="Y12" s="6">
        <v>64</v>
      </c>
      <c r="Z12" s="6">
        <v>27</v>
      </c>
      <c r="AA12" s="6">
        <v>13</v>
      </c>
      <c r="AB12" s="6">
        <v>14</v>
      </c>
      <c r="AC12" s="6">
        <v>0</v>
      </c>
      <c r="AD12" s="6">
        <v>151</v>
      </c>
      <c r="AE12" s="6">
        <v>1</v>
      </c>
      <c r="AF12" s="6">
        <v>28</v>
      </c>
      <c r="AG12" s="6">
        <v>0</v>
      </c>
      <c r="AH12" s="6">
        <v>1</v>
      </c>
      <c r="AI12" s="6">
        <v>1</v>
      </c>
      <c r="AJ12" s="6">
        <v>34</v>
      </c>
      <c r="AK12" s="6">
        <v>1</v>
      </c>
      <c r="AL12" s="6">
        <v>0</v>
      </c>
      <c r="AM12" s="6">
        <v>0</v>
      </c>
    </row>
    <row r="13" spans="1:39" ht="61.5" customHeight="1">
      <c r="A13" s="13" t="s">
        <v>15</v>
      </c>
      <c r="B13" s="6">
        <v>12</v>
      </c>
      <c r="C13" s="6">
        <v>160</v>
      </c>
      <c r="D13" s="6">
        <v>2188</v>
      </c>
      <c r="E13" s="6">
        <v>11038</v>
      </c>
      <c r="F13" s="6">
        <v>6004</v>
      </c>
      <c r="G13" s="6">
        <v>5034</v>
      </c>
      <c r="H13" s="6">
        <v>11003</v>
      </c>
      <c r="I13" s="6">
        <v>5992</v>
      </c>
      <c r="J13" s="6">
        <v>5011</v>
      </c>
      <c r="K13" s="6">
        <v>35</v>
      </c>
      <c r="L13" s="6">
        <v>0</v>
      </c>
      <c r="M13" s="6">
        <v>40</v>
      </c>
      <c r="N13" s="6">
        <v>32</v>
      </c>
      <c r="O13" s="6">
        <v>0</v>
      </c>
      <c r="P13" s="6">
        <v>0</v>
      </c>
      <c r="Q13" s="6">
        <v>8</v>
      </c>
      <c r="R13" s="6">
        <v>45</v>
      </c>
      <c r="S13" s="6">
        <v>36</v>
      </c>
      <c r="T13" s="6">
        <v>0</v>
      </c>
      <c r="U13" s="6">
        <v>0</v>
      </c>
      <c r="V13" s="7">
        <v>9</v>
      </c>
      <c r="W13" s="6">
        <v>44</v>
      </c>
      <c r="X13" s="6">
        <v>20</v>
      </c>
      <c r="Y13" s="6">
        <v>24</v>
      </c>
      <c r="Z13" s="6">
        <v>4</v>
      </c>
      <c r="AA13" s="6">
        <v>2</v>
      </c>
      <c r="AB13" s="6">
        <v>2</v>
      </c>
      <c r="AC13" s="6">
        <v>0</v>
      </c>
      <c r="AD13" s="6">
        <v>32</v>
      </c>
      <c r="AE13" s="6">
        <v>0</v>
      </c>
      <c r="AF13" s="6">
        <v>3</v>
      </c>
      <c r="AG13" s="6">
        <v>0</v>
      </c>
      <c r="AH13" s="6">
        <v>0</v>
      </c>
      <c r="AI13" s="6">
        <v>0</v>
      </c>
      <c r="AJ13" s="6">
        <v>22</v>
      </c>
      <c r="AK13" s="6">
        <v>0</v>
      </c>
      <c r="AL13" s="6">
        <v>0</v>
      </c>
      <c r="AM13" s="6">
        <v>0</v>
      </c>
    </row>
    <row r="14" ht="16.5">
      <c r="X14" s="3"/>
    </row>
  </sheetData>
  <sheetProtection/>
  <mergeCells count="26"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  <mergeCell ref="AF4:AF5"/>
    <mergeCell ref="AG3:AG5"/>
    <mergeCell ref="AH3:AH5"/>
    <mergeCell ref="R4:V4"/>
    <mergeCell ref="W4:Y4"/>
    <mergeCell ref="AC4:AC5"/>
    <mergeCell ref="AD4:AD5"/>
    <mergeCell ref="Z4:AB4"/>
    <mergeCell ref="M4:Q4"/>
    <mergeCell ref="A3:A5"/>
    <mergeCell ref="E4:G4"/>
    <mergeCell ref="H4:J4"/>
    <mergeCell ref="K4:L4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E4">
      <selection activeCell="W6" sqref="W6"/>
    </sheetView>
  </sheetViews>
  <sheetFormatPr defaultColWidth="9.00390625" defaultRowHeight="16.5"/>
  <cols>
    <col min="1" max="1" width="9.375" style="4" bestFit="1" customWidth="1"/>
    <col min="2" max="2" width="5.75390625" style="4" customWidth="1"/>
    <col min="3" max="4" width="6.375" style="4" customWidth="1"/>
    <col min="5" max="10" width="7.625" style="4" customWidth="1"/>
    <col min="11" max="11" width="4.25390625" style="4" customWidth="1"/>
    <col min="12" max="12" width="2.875" style="4" customWidth="1"/>
    <col min="13" max="13" width="5.25390625" style="4" customWidth="1"/>
    <col min="14" max="14" width="5.00390625" style="4" customWidth="1"/>
    <col min="15" max="17" width="3.875" style="4" customWidth="1"/>
    <col min="18" max="18" width="4.875" style="4" customWidth="1"/>
    <col min="19" max="19" width="5.00390625" style="4" customWidth="1"/>
    <col min="20" max="21" width="3.625" style="4" customWidth="1"/>
    <col min="22" max="23" width="4.375" style="4" customWidth="1"/>
    <col min="24" max="24" width="4.50390625" style="4" customWidth="1"/>
    <col min="25" max="26" width="4.375" style="4" customWidth="1"/>
    <col min="27" max="27" width="3.25390625" style="4" customWidth="1"/>
    <col min="28" max="29" width="3.50390625" style="4" customWidth="1"/>
    <col min="30" max="30" width="4.375" style="4" customWidth="1"/>
    <col min="31" max="31" width="3.50390625" style="4" customWidth="1"/>
    <col min="32" max="32" width="4.375" style="4" customWidth="1"/>
    <col min="33" max="33" width="3.25390625" style="4" customWidth="1"/>
    <col min="34" max="34" width="4.375" style="4" customWidth="1"/>
    <col min="35" max="35" width="3.375" style="4" customWidth="1"/>
    <col min="36" max="36" width="4.375" style="4" customWidth="1"/>
    <col min="37" max="39" width="3.875" style="4" customWidth="1"/>
    <col min="40" max="16384" width="9.00390625" style="4" customWidth="1"/>
  </cols>
  <sheetData>
    <row r="1" spans="1:40" ht="60" customHeight="1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4" customHeight="1">
      <c r="A3" s="22" t="s">
        <v>91</v>
      </c>
      <c r="B3" s="14" t="s">
        <v>129</v>
      </c>
      <c r="C3" s="14" t="s">
        <v>128</v>
      </c>
      <c r="D3" s="14" t="s">
        <v>127</v>
      </c>
      <c r="E3" s="18" t="s">
        <v>122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  <c r="AC3" s="18" t="s">
        <v>71</v>
      </c>
      <c r="AD3" s="20"/>
      <c r="AE3" s="18" t="s">
        <v>70</v>
      </c>
      <c r="AF3" s="20"/>
      <c r="AG3" s="14" t="s">
        <v>111</v>
      </c>
      <c r="AH3" s="14" t="s">
        <v>110</v>
      </c>
      <c r="AI3" s="14" t="s">
        <v>22</v>
      </c>
      <c r="AJ3" s="14" t="s">
        <v>109</v>
      </c>
      <c r="AK3" s="14" t="s">
        <v>108</v>
      </c>
      <c r="AL3" s="14" t="s">
        <v>107</v>
      </c>
      <c r="AM3" s="14" t="s">
        <v>106</v>
      </c>
    </row>
    <row r="4" spans="1:39" ht="24" customHeight="1">
      <c r="A4" s="23"/>
      <c r="B4" s="15"/>
      <c r="C4" s="15"/>
      <c r="D4" s="15"/>
      <c r="E4" s="18" t="s">
        <v>126</v>
      </c>
      <c r="F4" s="19"/>
      <c r="G4" s="20"/>
      <c r="H4" s="18" t="s">
        <v>125</v>
      </c>
      <c r="I4" s="19"/>
      <c r="J4" s="20"/>
      <c r="K4" s="18" t="s">
        <v>81</v>
      </c>
      <c r="L4" s="20"/>
      <c r="M4" s="18" t="s">
        <v>123</v>
      </c>
      <c r="N4" s="19"/>
      <c r="O4" s="19"/>
      <c r="P4" s="19"/>
      <c r="Q4" s="20"/>
      <c r="R4" s="18" t="s">
        <v>120</v>
      </c>
      <c r="S4" s="19"/>
      <c r="T4" s="19"/>
      <c r="U4" s="19"/>
      <c r="V4" s="20"/>
      <c r="W4" s="18" t="s">
        <v>115</v>
      </c>
      <c r="X4" s="19"/>
      <c r="Y4" s="21"/>
      <c r="Z4" s="18" t="s">
        <v>114</v>
      </c>
      <c r="AA4" s="19"/>
      <c r="AB4" s="20"/>
      <c r="AC4" s="14" t="s">
        <v>113</v>
      </c>
      <c r="AD4" s="14" t="s">
        <v>112</v>
      </c>
      <c r="AE4" s="14" t="s">
        <v>113</v>
      </c>
      <c r="AF4" s="14" t="s">
        <v>112</v>
      </c>
      <c r="AG4" s="15"/>
      <c r="AH4" s="15"/>
      <c r="AI4" s="15"/>
      <c r="AJ4" s="15"/>
      <c r="AK4" s="15"/>
      <c r="AL4" s="15"/>
      <c r="AM4" s="15"/>
    </row>
    <row r="5" spans="1:39" ht="105.75" customHeight="1">
      <c r="A5" s="23"/>
      <c r="B5" s="15"/>
      <c r="C5" s="15"/>
      <c r="D5" s="15"/>
      <c r="E5" s="2" t="s">
        <v>124</v>
      </c>
      <c r="F5" s="1" t="s">
        <v>6</v>
      </c>
      <c r="G5" s="1" t="s">
        <v>7</v>
      </c>
      <c r="H5" s="2" t="s">
        <v>124</v>
      </c>
      <c r="I5" s="2" t="s">
        <v>6</v>
      </c>
      <c r="J5" s="2" t="s">
        <v>7</v>
      </c>
      <c r="K5" s="2" t="s">
        <v>9</v>
      </c>
      <c r="L5" s="2" t="s">
        <v>10</v>
      </c>
      <c r="M5" s="2" t="s">
        <v>124</v>
      </c>
      <c r="N5" s="2" t="s">
        <v>54</v>
      </c>
      <c r="O5" s="2" t="s">
        <v>119</v>
      </c>
      <c r="P5" s="2" t="s">
        <v>118</v>
      </c>
      <c r="Q5" s="2" t="s">
        <v>117</v>
      </c>
      <c r="R5" s="2" t="s">
        <v>121</v>
      </c>
      <c r="S5" s="2" t="s">
        <v>54</v>
      </c>
      <c r="T5" s="2" t="s">
        <v>119</v>
      </c>
      <c r="U5" s="2" t="s">
        <v>118</v>
      </c>
      <c r="V5" s="2" t="s">
        <v>117</v>
      </c>
      <c r="W5" s="2" t="s">
        <v>116</v>
      </c>
      <c r="X5" s="2" t="s">
        <v>11</v>
      </c>
      <c r="Y5" s="2" t="s">
        <v>12</v>
      </c>
      <c r="Z5" s="2" t="s">
        <v>116</v>
      </c>
      <c r="AA5" s="2" t="s">
        <v>11</v>
      </c>
      <c r="AB5" s="2" t="s">
        <v>12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2.25" customHeight="1">
      <c r="A6" s="13" t="s">
        <v>130</v>
      </c>
      <c r="B6" s="6">
        <f>SUM(B7:B13)</f>
        <v>216</v>
      </c>
      <c r="C6" s="6">
        <f aca="true" t="shared" si="0" ref="C6:AM6">SUM(C7:C13)</f>
        <v>2458</v>
      </c>
      <c r="D6" s="6">
        <f t="shared" si="0"/>
        <v>46406</v>
      </c>
      <c r="E6" s="6">
        <f t="shared" si="0"/>
        <v>243096</v>
      </c>
      <c r="F6" s="6">
        <f t="shared" si="0"/>
        <v>124867</v>
      </c>
      <c r="G6" s="6">
        <f t="shared" si="0"/>
        <v>118229</v>
      </c>
      <c r="H6" s="6">
        <f t="shared" si="0"/>
        <v>242210</v>
      </c>
      <c r="I6" s="6">
        <f t="shared" si="0"/>
        <v>124462</v>
      </c>
      <c r="J6" s="6">
        <f t="shared" si="0"/>
        <v>117748</v>
      </c>
      <c r="K6" s="6">
        <f t="shared" si="0"/>
        <v>893</v>
      </c>
      <c r="L6" s="6">
        <f t="shared" si="0"/>
        <v>0</v>
      </c>
      <c r="M6" s="6">
        <f t="shared" si="0"/>
        <v>1451</v>
      </c>
      <c r="N6" s="6">
        <f t="shared" si="0"/>
        <v>1419</v>
      </c>
      <c r="O6" s="6">
        <f t="shared" si="0"/>
        <v>0</v>
      </c>
      <c r="P6" s="6">
        <f t="shared" si="0"/>
        <v>2</v>
      </c>
      <c r="Q6" s="6">
        <f t="shared" si="0"/>
        <v>30</v>
      </c>
      <c r="R6" s="6">
        <f t="shared" si="0"/>
        <v>1244</v>
      </c>
      <c r="S6" s="6">
        <f t="shared" si="0"/>
        <v>1153</v>
      </c>
      <c r="T6" s="6">
        <f t="shared" si="0"/>
        <v>0</v>
      </c>
      <c r="U6" s="6">
        <f t="shared" si="0"/>
        <v>5</v>
      </c>
      <c r="V6" s="6">
        <f t="shared" si="0"/>
        <v>86</v>
      </c>
      <c r="W6" s="6">
        <v>803</v>
      </c>
      <c r="X6" s="6">
        <f t="shared" si="0"/>
        <v>424</v>
      </c>
      <c r="Y6" s="6">
        <f t="shared" si="0"/>
        <v>379</v>
      </c>
      <c r="Z6" s="6">
        <f t="shared" si="0"/>
        <v>124</v>
      </c>
      <c r="AA6" s="6">
        <f t="shared" si="0"/>
        <v>63</v>
      </c>
      <c r="AB6" s="6">
        <f t="shared" si="0"/>
        <v>61</v>
      </c>
      <c r="AC6" s="6">
        <f t="shared" si="0"/>
        <v>23</v>
      </c>
      <c r="AD6" s="6">
        <f t="shared" si="0"/>
        <v>740</v>
      </c>
      <c r="AE6" s="6">
        <f t="shared" si="0"/>
        <v>7</v>
      </c>
      <c r="AF6" s="6">
        <f t="shared" si="0"/>
        <v>139</v>
      </c>
      <c r="AG6" s="6">
        <f t="shared" si="0"/>
        <v>11</v>
      </c>
      <c r="AH6" s="6">
        <f t="shared" si="0"/>
        <v>17</v>
      </c>
      <c r="AI6" s="6">
        <f t="shared" si="0"/>
        <v>2</v>
      </c>
      <c r="AJ6" s="6">
        <f t="shared" si="0"/>
        <v>177</v>
      </c>
      <c r="AK6" s="6">
        <f t="shared" si="0"/>
        <v>9</v>
      </c>
      <c r="AL6" s="6">
        <f t="shared" si="0"/>
        <v>0</v>
      </c>
      <c r="AM6" s="6">
        <f t="shared" si="0"/>
        <v>1</v>
      </c>
    </row>
    <row r="7" spans="1:39" ht="62.25" customHeight="1">
      <c r="A7" s="13" t="s">
        <v>98</v>
      </c>
      <c r="B7" s="6">
        <v>28</v>
      </c>
      <c r="C7" s="6">
        <v>260</v>
      </c>
      <c r="D7" s="6">
        <v>6412</v>
      </c>
      <c r="E7" s="6">
        <v>29058</v>
      </c>
      <c r="F7" s="6">
        <v>15299</v>
      </c>
      <c r="G7" s="6">
        <v>13759</v>
      </c>
      <c r="H7" s="6">
        <v>28974</v>
      </c>
      <c r="I7" s="6">
        <v>15242</v>
      </c>
      <c r="J7" s="6">
        <v>13732</v>
      </c>
      <c r="K7" s="6">
        <v>84</v>
      </c>
      <c r="L7" s="6">
        <v>0</v>
      </c>
      <c r="M7" s="6">
        <v>257</v>
      </c>
      <c r="N7" s="6">
        <v>244</v>
      </c>
      <c r="O7" s="6">
        <v>0</v>
      </c>
      <c r="P7" s="6">
        <v>0</v>
      </c>
      <c r="Q7" s="6">
        <v>13</v>
      </c>
      <c r="R7" s="6">
        <v>274</v>
      </c>
      <c r="S7" s="6">
        <v>259</v>
      </c>
      <c r="T7" s="6">
        <v>0</v>
      </c>
      <c r="U7" s="6">
        <v>0</v>
      </c>
      <c r="V7" s="7">
        <v>15</v>
      </c>
      <c r="W7" s="6">
        <v>117</v>
      </c>
      <c r="X7" s="6">
        <v>64</v>
      </c>
      <c r="Y7" s="6">
        <v>53</v>
      </c>
      <c r="Z7" s="6">
        <v>16</v>
      </c>
      <c r="AA7" s="6">
        <v>4</v>
      </c>
      <c r="AB7" s="6">
        <v>12</v>
      </c>
      <c r="AC7" s="6">
        <v>2</v>
      </c>
      <c r="AD7" s="6">
        <v>78</v>
      </c>
      <c r="AE7" s="6">
        <v>1</v>
      </c>
      <c r="AF7" s="6">
        <v>13</v>
      </c>
      <c r="AG7" s="6">
        <v>0</v>
      </c>
      <c r="AH7" s="6">
        <v>2</v>
      </c>
      <c r="AI7" s="6">
        <v>0</v>
      </c>
      <c r="AJ7" s="6">
        <v>16</v>
      </c>
      <c r="AK7" s="6">
        <v>3</v>
      </c>
      <c r="AL7" s="6">
        <v>0</v>
      </c>
      <c r="AM7" s="6">
        <v>0</v>
      </c>
    </row>
    <row r="8" spans="1:39" ht="62.25" customHeight="1">
      <c r="A8" s="13" t="s">
        <v>99</v>
      </c>
      <c r="B8" s="6">
        <v>32</v>
      </c>
      <c r="C8" s="6">
        <v>343</v>
      </c>
      <c r="D8" s="6">
        <v>5750</v>
      </c>
      <c r="E8" s="6">
        <v>33609</v>
      </c>
      <c r="F8" s="6">
        <v>17693</v>
      </c>
      <c r="G8" s="6">
        <v>15916</v>
      </c>
      <c r="H8" s="6">
        <v>33474</v>
      </c>
      <c r="I8" s="6">
        <v>17631</v>
      </c>
      <c r="J8" s="6">
        <v>15843</v>
      </c>
      <c r="K8" s="6">
        <v>135</v>
      </c>
      <c r="L8" s="6">
        <v>0</v>
      </c>
      <c r="M8" s="6">
        <v>201</v>
      </c>
      <c r="N8" s="6">
        <v>200</v>
      </c>
      <c r="O8" s="6">
        <v>0</v>
      </c>
      <c r="P8" s="6">
        <v>0</v>
      </c>
      <c r="Q8" s="6">
        <v>1</v>
      </c>
      <c r="R8" s="6">
        <v>153</v>
      </c>
      <c r="S8" s="6">
        <v>150</v>
      </c>
      <c r="T8" s="6">
        <v>0</v>
      </c>
      <c r="U8" s="6">
        <v>0</v>
      </c>
      <c r="V8" s="7">
        <v>3</v>
      </c>
      <c r="W8" s="6">
        <v>100</v>
      </c>
      <c r="X8" s="6">
        <v>59</v>
      </c>
      <c r="Y8" s="6">
        <v>41</v>
      </c>
      <c r="Z8" s="6">
        <v>13</v>
      </c>
      <c r="AA8" s="6">
        <v>8</v>
      </c>
      <c r="AB8" s="6">
        <v>5</v>
      </c>
      <c r="AC8" s="6">
        <v>0</v>
      </c>
      <c r="AD8" s="6">
        <v>78</v>
      </c>
      <c r="AE8" s="6">
        <v>1</v>
      </c>
      <c r="AF8" s="6">
        <v>17</v>
      </c>
      <c r="AG8" s="6">
        <v>8</v>
      </c>
      <c r="AH8" s="6">
        <v>0</v>
      </c>
      <c r="AI8" s="6">
        <v>0</v>
      </c>
      <c r="AJ8" s="6">
        <v>24</v>
      </c>
      <c r="AK8" s="6">
        <v>1</v>
      </c>
      <c r="AL8" s="6">
        <v>0</v>
      </c>
      <c r="AM8" s="6">
        <v>0</v>
      </c>
    </row>
    <row r="9" spans="1:39" ht="62.25" customHeight="1">
      <c r="A9" s="13" t="s">
        <v>131</v>
      </c>
      <c r="B9" s="6">
        <v>40</v>
      </c>
      <c r="C9" s="6">
        <v>532</v>
      </c>
      <c r="D9" s="6">
        <v>9918</v>
      </c>
      <c r="E9" s="6">
        <v>50267</v>
      </c>
      <c r="F9" s="6">
        <v>25431</v>
      </c>
      <c r="G9" s="6">
        <v>24836</v>
      </c>
      <c r="H9" s="6">
        <v>50159</v>
      </c>
      <c r="I9" s="6">
        <v>25401</v>
      </c>
      <c r="J9" s="6">
        <v>24758</v>
      </c>
      <c r="K9" s="6">
        <v>108</v>
      </c>
      <c r="L9" s="6">
        <v>0</v>
      </c>
      <c r="M9" s="6">
        <v>198</v>
      </c>
      <c r="N9" s="6">
        <v>194</v>
      </c>
      <c r="O9" s="6">
        <v>0</v>
      </c>
      <c r="P9" s="6">
        <v>0</v>
      </c>
      <c r="Q9" s="6">
        <v>4</v>
      </c>
      <c r="R9" s="6">
        <v>192</v>
      </c>
      <c r="S9" s="6">
        <v>181</v>
      </c>
      <c r="T9" s="6">
        <v>0</v>
      </c>
      <c r="U9" s="6">
        <v>4</v>
      </c>
      <c r="V9" s="7">
        <v>7</v>
      </c>
      <c r="W9" s="6">
        <v>132</v>
      </c>
      <c r="X9" s="6">
        <v>63</v>
      </c>
      <c r="Y9" s="6">
        <v>69</v>
      </c>
      <c r="Z9" s="6">
        <v>30</v>
      </c>
      <c r="AA9" s="6">
        <v>18</v>
      </c>
      <c r="AB9" s="6">
        <v>12</v>
      </c>
      <c r="AC9" s="6">
        <v>7</v>
      </c>
      <c r="AD9" s="6">
        <v>160</v>
      </c>
      <c r="AE9" s="6">
        <v>1</v>
      </c>
      <c r="AF9" s="6">
        <v>27</v>
      </c>
      <c r="AG9" s="6">
        <v>2</v>
      </c>
      <c r="AH9" s="6">
        <v>6</v>
      </c>
      <c r="AI9" s="6">
        <v>0</v>
      </c>
      <c r="AJ9" s="6">
        <v>42</v>
      </c>
      <c r="AK9" s="6">
        <v>2</v>
      </c>
      <c r="AL9" s="6">
        <v>0</v>
      </c>
      <c r="AM9" s="6">
        <v>0</v>
      </c>
    </row>
    <row r="10" spans="1:39" ht="62.25" customHeight="1">
      <c r="A10" s="13" t="s">
        <v>96</v>
      </c>
      <c r="B10" s="6">
        <v>30</v>
      </c>
      <c r="C10" s="6">
        <v>314</v>
      </c>
      <c r="D10" s="6">
        <v>6768</v>
      </c>
      <c r="E10" s="6">
        <v>30322</v>
      </c>
      <c r="F10" s="6">
        <v>15513</v>
      </c>
      <c r="G10" s="6">
        <v>14809</v>
      </c>
      <c r="H10" s="6">
        <v>30016</v>
      </c>
      <c r="I10" s="6">
        <v>15371</v>
      </c>
      <c r="J10" s="6">
        <v>14645</v>
      </c>
      <c r="K10" s="6">
        <v>306</v>
      </c>
      <c r="L10" s="6">
        <v>0</v>
      </c>
      <c r="M10" s="6">
        <v>420</v>
      </c>
      <c r="N10" s="6">
        <v>411</v>
      </c>
      <c r="O10" s="6">
        <v>0</v>
      </c>
      <c r="P10" s="6">
        <v>0</v>
      </c>
      <c r="Q10" s="6">
        <v>9</v>
      </c>
      <c r="R10" s="6">
        <v>209</v>
      </c>
      <c r="S10" s="6">
        <v>209</v>
      </c>
      <c r="T10" s="6">
        <v>0</v>
      </c>
      <c r="U10" s="6">
        <v>0</v>
      </c>
      <c r="V10" s="7">
        <v>0</v>
      </c>
      <c r="W10" s="6">
        <v>118</v>
      </c>
      <c r="X10" s="6">
        <v>62</v>
      </c>
      <c r="Y10" s="6">
        <v>56</v>
      </c>
      <c r="Z10" s="6">
        <v>23</v>
      </c>
      <c r="AA10" s="6">
        <v>13</v>
      </c>
      <c r="AB10" s="6">
        <v>10</v>
      </c>
      <c r="AC10" s="6">
        <v>4</v>
      </c>
      <c r="AD10" s="6">
        <v>83</v>
      </c>
      <c r="AE10" s="6">
        <v>1</v>
      </c>
      <c r="AF10" s="6">
        <v>19</v>
      </c>
      <c r="AG10" s="6">
        <v>0</v>
      </c>
      <c r="AH10" s="6">
        <v>2</v>
      </c>
      <c r="AI10" s="6">
        <v>0</v>
      </c>
      <c r="AJ10" s="6">
        <v>6</v>
      </c>
      <c r="AK10" s="6">
        <v>1</v>
      </c>
      <c r="AL10" s="6">
        <v>0</v>
      </c>
      <c r="AM10" s="6">
        <v>0</v>
      </c>
    </row>
    <row r="11" spans="1:39" ht="62.25" customHeight="1">
      <c r="A11" s="13" t="s">
        <v>13</v>
      </c>
      <c r="B11" s="6">
        <v>34</v>
      </c>
      <c r="C11" s="6">
        <v>425</v>
      </c>
      <c r="D11" s="6">
        <v>8815</v>
      </c>
      <c r="E11" s="6">
        <v>46573</v>
      </c>
      <c r="F11" s="6">
        <v>24078</v>
      </c>
      <c r="G11" s="6">
        <v>22495</v>
      </c>
      <c r="H11" s="6">
        <v>46490</v>
      </c>
      <c r="I11" s="6">
        <v>24028</v>
      </c>
      <c r="J11" s="6">
        <v>22462</v>
      </c>
      <c r="K11" s="6">
        <v>83</v>
      </c>
      <c r="L11" s="6">
        <v>0</v>
      </c>
      <c r="M11" s="6">
        <v>277</v>
      </c>
      <c r="N11" s="6">
        <v>274</v>
      </c>
      <c r="O11" s="6">
        <v>0</v>
      </c>
      <c r="P11" s="6">
        <v>2</v>
      </c>
      <c r="Q11" s="6">
        <v>1</v>
      </c>
      <c r="R11" s="6">
        <v>298</v>
      </c>
      <c r="S11" s="6">
        <v>277</v>
      </c>
      <c r="T11" s="6">
        <v>0</v>
      </c>
      <c r="U11" s="6">
        <v>1</v>
      </c>
      <c r="V11" s="7">
        <v>20</v>
      </c>
      <c r="W11" s="6">
        <v>116</v>
      </c>
      <c r="X11" s="6">
        <v>65</v>
      </c>
      <c r="Y11" s="6">
        <v>51</v>
      </c>
      <c r="Z11" s="6">
        <v>12</v>
      </c>
      <c r="AA11" s="6">
        <v>7</v>
      </c>
      <c r="AB11" s="6">
        <v>5</v>
      </c>
      <c r="AC11" s="6">
        <v>5</v>
      </c>
      <c r="AD11" s="6">
        <v>104</v>
      </c>
      <c r="AE11" s="6">
        <v>3</v>
      </c>
      <c r="AF11" s="6">
        <v>30</v>
      </c>
      <c r="AG11" s="6">
        <v>1</v>
      </c>
      <c r="AH11" s="6">
        <v>5</v>
      </c>
      <c r="AI11" s="6">
        <v>1</v>
      </c>
      <c r="AJ11" s="6">
        <v>39</v>
      </c>
      <c r="AK11" s="6">
        <v>1</v>
      </c>
      <c r="AL11" s="6">
        <v>0</v>
      </c>
      <c r="AM11" s="6">
        <v>1</v>
      </c>
    </row>
    <row r="12" spans="1:39" ht="62.25" customHeight="1">
      <c r="A12" s="13" t="s">
        <v>14</v>
      </c>
      <c r="B12" s="6">
        <v>40</v>
      </c>
      <c r="C12" s="6">
        <v>424</v>
      </c>
      <c r="D12" s="6">
        <v>6562</v>
      </c>
      <c r="E12" s="6">
        <v>42236</v>
      </c>
      <c r="F12" s="6">
        <v>20868</v>
      </c>
      <c r="G12" s="6">
        <v>21368</v>
      </c>
      <c r="H12" s="6">
        <v>42059</v>
      </c>
      <c r="I12" s="6">
        <v>20785</v>
      </c>
      <c r="J12" s="6">
        <v>21274</v>
      </c>
      <c r="K12" s="6">
        <v>177</v>
      </c>
      <c r="L12" s="6">
        <v>0</v>
      </c>
      <c r="M12" s="6">
        <v>67</v>
      </c>
      <c r="N12" s="6">
        <v>65</v>
      </c>
      <c r="O12" s="6">
        <v>0</v>
      </c>
      <c r="P12" s="6">
        <v>0</v>
      </c>
      <c r="Q12" s="6">
        <v>2</v>
      </c>
      <c r="R12" s="6">
        <v>45</v>
      </c>
      <c r="S12" s="6">
        <v>39</v>
      </c>
      <c r="T12" s="6">
        <v>0</v>
      </c>
      <c r="U12" s="6">
        <v>0</v>
      </c>
      <c r="V12" s="7">
        <v>6</v>
      </c>
      <c r="W12" s="6">
        <v>180</v>
      </c>
      <c r="X12" s="6">
        <v>87</v>
      </c>
      <c r="Y12" s="6">
        <v>93</v>
      </c>
      <c r="Z12" s="6">
        <v>25</v>
      </c>
      <c r="AA12" s="6">
        <v>13</v>
      </c>
      <c r="AB12" s="6">
        <v>12</v>
      </c>
      <c r="AC12" s="6">
        <v>3</v>
      </c>
      <c r="AD12" s="6">
        <v>201</v>
      </c>
      <c r="AE12" s="6">
        <v>0</v>
      </c>
      <c r="AF12" s="6">
        <v>29</v>
      </c>
      <c r="AG12" s="6">
        <v>0</v>
      </c>
      <c r="AH12" s="6">
        <v>2</v>
      </c>
      <c r="AI12" s="6">
        <v>1</v>
      </c>
      <c r="AJ12" s="6">
        <v>41</v>
      </c>
      <c r="AK12" s="6">
        <v>1</v>
      </c>
      <c r="AL12" s="6">
        <v>0</v>
      </c>
      <c r="AM12" s="6">
        <v>0</v>
      </c>
    </row>
    <row r="13" spans="1:39" ht="62.25" customHeight="1">
      <c r="A13" s="13" t="s">
        <v>15</v>
      </c>
      <c r="B13" s="6">
        <v>12</v>
      </c>
      <c r="C13" s="6">
        <v>160</v>
      </c>
      <c r="D13" s="6">
        <v>2181</v>
      </c>
      <c r="E13" s="6">
        <v>11031</v>
      </c>
      <c r="F13" s="6">
        <v>5985</v>
      </c>
      <c r="G13" s="6">
        <v>5046</v>
      </c>
      <c r="H13" s="6">
        <v>11038</v>
      </c>
      <c r="I13" s="6">
        <v>6004</v>
      </c>
      <c r="J13" s="6">
        <v>5034</v>
      </c>
      <c r="K13" s="6">
        <v>0</v>
      </c>
      <c r="L13" s="6">
        <v>0</v>
      </c>
      <c r="M13" s="6">
        <v>31</v>
      </c>
      <c r="N13" s="6">
        <v>31</v>
      </c>
      <c r="O13" s="6">
        <v>0</v>
      </c>
      <c r="P13" s="6">
        <v>0</v>
      </c>
      <c r="Q13" s="6">
        <v>0</v>
      </c>
      <c r="R13" s="6">
        <v>73</v>
      </c>
      <c r="S13" s="6">
        <v>38</v>
      </c>
      <c r="T13" s="6">
        <v>0</v>
      </c>
      <c r="U13" s="6">
        <v>0</v>
      </c>
      <c r="V13" s="7">
        <v>35</v>
      </c>
      <c r="W13" s="6">
        <v>40</v>
      </c>
      <c r="X13" s="6">
        <v>24</v>
      </c>
      <c r="Y13" s="6">
        <v>16</v>
      </c>
      <c r="Z13" s="6">
        <v>5</v>
      </c>
      <c r="AA13" s="6">
        <v>0</v>
      </c>
      <c r="AB13" s="6">
        <v>5</v>
      </c>
      <c r="AC13" s="6">
        <v>2</v>
      </c>
      <c r="AD13" s="6">
        <v>36</v>
      </c>
      <c r="AE13" s="6">
        <v>0</v>
      </c>
      <c r="AF13" s="6">
        <v>4</v>
      </c>
      <c r="AG13" s="6">
        <v>0</v>
      </c>
      <c r="AH13" s="6">
        <v>0</v>
      </c>
      <c r="AI13" s="6">
        <v>0</v>
      </c>
      <c r="AJ13" s="6">
        <v>9</v>
      </c>
      <c r="AK13" s="6">
        <v>0</v>
      </c>
      <c r="AL13" s="6">
        <v>0</v>
      </c>
      <c r="AM13" s="6">
        <v>0</v>
      </c>
    </row>
    <row r="14" ht="16.5">
      <c r="X14" s="3"/>
    </row>
  </sheetData>
  <sheetProtection/>
  <mergeCells count="26">
    <mergeCell ref="M4:Q4"/>
    <mergeCell ref="A3:A5"/>
    <mergeCell ref="E4:G4"/>
    <mergeCell ref="H4:J4"/>
    <mergeCell ref="K4:L4"/>
    <mergeCell ref="B3:B5"/>
    <mergeCell ref="C3:C5"/>
    <mergeCell ref="D3:D5"/>
    <mergeCell ref="AF4:AF5"/>
    <mergeCell ref="AG3:AG5"/>
    <mergeCell ref="AH3:AH5"/>
    <mergeCell ref="R4:V4"/>
    <mergeCell ref="W4:Y4"/>
    <mergeCell ref="AC4:AC5"/>
    <mergeCell ref="AD4:AD5"/>
    <mergeCell ref="Z4:AB4"/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1">
      <selection activeCell="A6" sqref="A6:A13"/>
    </sheetView>
  </sheetViews>
  <sheetFormatPr defaultColWidth="9.00390625" defaultRowHeight="16.5"/>
  <cols>
    <col min="1" max="1" width="8.875" style="4" customWidth="1"/>
    <col min="2" max="2" width="4.875" style="4" customWidth="1"/>
    <col min="3" max="4" width="6.375" style="4" customWidth="1"/>
    <col min="5" max="5" width="8.875" style="4" customWidth="1"/>
    <col min="6" max="6" width="8.25390625" style="4" customWidth="1"/>
    <col min="7" max="7" width="8.125" style="4" customWidth="1"/>
    <col min="8" max="8" width="8.875" style="4" customWidth="1"/>
    <col min="9" max="9" width="8.25390625" style="4" customWidth="1"/>
    <col min="10" max="10" width="8.875" style="4" customWidth="1"/>
    <col min="11" max="12" width="4.375" style="4" customWidth="1"/>
    <col min="13" max="14" width="5.875" style="4" customWidth="1"/>
    <col min="15" max="17" width="3.125" style="4" customWidth="1"/>
    <col min="18" max="19" width="5.375" style="4" customWidth="1"/>
    <col min="20" max="21" width="3.375" style="4" customWidth="1"/>
    <col min="22" max="22" width="3.25390625" style="4" customWidth="1"/>
    <col min="23" max="26" width="4.375" style="4" customWidth="1"/>
    <col min="27" max="28" width="3.125" style="4" customWidth="1"/>
    <col min="29" max="29" width="3.375" style="4" customWidth="1"/>
    <col min="30" max="30" width="4.125" style="4" customWidth="1"/>
    <col min="31" max="31" width="3.375" style="4" customWidth="1"/>
    <col min="32" max="32" width="4.375" style="4" customWidth="1"/>
    <col min="33" max="35" width="3.00390625" style="4" customWidth="1"/>
    <col min="36" max="36" width="4.25390625" style="4" customWidth="1"/>
    <col min="37" max="39" width="3.25390625" style="4" customWidth="1"/>
    <col min="40" max="16384" width="9.00390625" style="4" customWidth="1"/>
  </cols>
  <sheetData>
    <row r="1" spans="1:40" ht="60" customHeight="1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7" customHeight="1">
      <c r="A3" s="22" t="s">
        <v>91</v>
      </c>
      <c r="B3" s="14" t="s">
        <v>129</v>
      </c>
      <c r="C3" s="14" t="s">
        <v>128</v>
      </c>
      <c r="D3" s="14" t="s">
        <v>127</v>
      </c>
      <c r="E3" s="18" t="s">
        <v>122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  <c r="AC3" s="18" t="s">
        <v>71</v>
      </c>
      <c r="AD3" s="20"/>
      <c r="AE3" s="18" t="s">
        <v>70</v>
      </c>
      <c r="AF3" s="20"/>
      <c r="AG3" s="14" t="s">
        <v>111</v>
      </c>
      <c r="AH3" s="14" t="s">
        <v>110</v>
      </c>
      <c r="AI3" s="14" t="s">
        <v>22</v>
      </c>
      <c r="AJ3" s="14" t="s">
        <v>109</v>
      </c>
      <c r="AK3" s="14" t="s">
        <v>108</v>
      </c>
      <c r="AL3" s="14" t="s">
        <v>107</v>
      </c>
      <c r="AM3" s="14" t="s">
        <v>106</v>
      </c>
    </row>
    <row r="4" spans="1:39" ht="27.75" customHeight="1">
      <c r="A4" s="23"/>
      <c r="B4" s="15"/>
      <c r="C4" s="15"/>
      <c r="D4" s="15"/>
      <c r="E4" s="18" t="s">
        <v>126</v>
      </c>
      <c r="F4" s="19"/>
      <c r="G4" s="20"/>
      <c r="H4" s="18" t="s">
        <v>125</v>
      </c>
      <c r="I4" s="19"/>
      <c r="J4" s="20"/>
      <c r="K4" s="18" t="s">
        <v>81</v>
      </c>
      <c r="L4" s="20"/>
      <c r="M4" s="18" t="s">
        <v>123</v>
      </c>
      <c r="N4" s="19"/>
      <c r="O4" s="19"/>
      <c r="P4" s="19"/>
      <c r="Q4" s="20"/>
      <c r="R4" s="18" t="s">
        <v>120</v>
      </c>
      <c r="S4" s="19"/>
      <c r="T4" s="19"/>
      <c r="U4" s="19"/>
      <c r="V4" s="20"/>
      <c r="W4" s="18" t="s">
        <v>115</v>
      </c>
      <c r="X4" s="19"/>
      <c r="Y4" s="21"/>
      <c r="Z4" s="18" t="s">
        <v>114</v>
      </c>
      <c r="AA4" s="19"/>
      <c r="AB4" s="20"/>
      <c r="AC4" s="14" t="s">
        <v>113</v>
      </c>
      <c r="AD4" s="14" t="s">
        <v>112</v>
      </c>
      <c r="AE4" s="14" t="s">
        <v>113</v>
      </c>
      <c r="AF4" s="14" t="s">
        <v>112</v>
      </c>
      <c r="AG4" s="15"/>
      <c r="AH4" s="15"/>
      <c r="AI4" s="15"/>
      <c r="AJ4" s="15"/>
      <c r="AK4" s="15"/>
      <c r="AL4" s="15"/>
      <c r="AM4" s="15"/>
    </row>
    <row r="5" spans="1:39" ht="102.75" customHeight="1">
      <c r="A5" s="23"/>
      <c r="B5" s="15"/>
      <c r="C5" s="15"/>
      <c r="D5" s="15"/>
      <c r="E5" s="2" t="s">
        <v>124</v>
      </c>
      <c r="F5" s="1" t="s">
        <v>6</v>
      </c>
      <c r="G5" s="1" t="s">
        <v>7</v>
      </c>
      <c r="H5" s="2" t="s">
        <v>124</v>
      </c>
      <c r="I5" s="2" t="s">
        <v>6</v>
      </c>
      <c r="J5" s="2" t="s">
        <v>7</v>
      </c>
      <c r="K5" s="2" t="s">
        <v>9</v>
      </c>
      <c r="L5" s="2" t="s">
        <v>10</v>
      </c>
      <c r="M5" s="2" t="s">
        <v>124</v>
      </c>
      <c r="N5" s="2" t="s">
        <v>54</v>
      </c>
      <c r="O5" s="2" t="s">
        <v>119</v>
      </c>
      <c r="P5" s="2" t="s">
        <v>118</v>
      </c>
      <c r="Q5" s="2" t="s">
        <v>117</v>
      </c>
      <c r="R5" s="2" t="s">
        <v>121</v>
      </c>
      <c r="S5" s="2" t="s">
        <v>54</v>
      </c>
      <c r="T5" s="2" t="s">
        <v>119</v>
      </c>
      <c r="U5" s="2" t="s">
        <v>118</v>
      </c>
      <c r="V5" s="2" t="s">
        <v>117</v>
      </c>
      <c r="W5" s="2" t="s">
        <v>116</v>
      </c>
      <c r="X5" s="2" t="s">
        <v>11</v>
      </c>
      <c r="Y5" s="2" t="s">
        <v>12</v>
      </c>
      <c r="Z5" s="2" t="s">
        <v>116</v>
      </c>
      <c r="AA5" s="2" t="s">
        <v>11</v>
      </c>
      <c r="AB5" s="2" t="s">
        <v>12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2.25" customHeight="1">
      <c r="A6" s="13" t="s">
        <v>130</v>
      </c>
      <c r="B6" s="6">
        <f>SUM(B7:B13)</f>
        <v>216</v>
      </c>
      <c r="C6" s="6">
        <f aca="true" t="shared" si="0" ref="C6:AL6">SUM(C7:C13)</f>
        <v>2458</v>
      </c>
      <c r="D6" s="6">
        <f t="shared" si="0"/>
        <v>46518</v>
      </c>
      <c r="E6" s="6">
        <f t="shared" si="0"/>
        <v>243512</v>
      </c>
      <c r="F6" s="6">
        <f t="shared" si="0"/>
        <v>125042</v>
      </c>
      <c r="G6" s="6">
        <f t="shared" si="0"/>
        <v>118470</v>
      </c>
      <c r="H6" s="6">
        <f t="shared" si="0"/>
        <v>243096</v>
      </c>
      <c r="I6" s="6">
        <f t="shared" si="0"/>
        <v>124867</v>
      </c>
      <c r="J6" s="6">
        <f t="shared" si="0"/>
        <v>118229</v>
      </c>
      <c r="K6" s="6">
        <f t="shared" si="0"/>
        <v>466</v>
      </c>
      <c r="L6" s="6">
        <f t="shared" si="0"/>
        <v>50</v>
      </c>
      <c r="M6" s="6">
        <f t="shared" si="0"/>
        <v>1108</v>
      </c>
      <c r="N6" s="6">
        <f t="shared" si="0"/>
        <v>1076</v>
      </c>
      <c r="O6" s="6">
        <f t="shared" si="0"/>
        <v>1</v>
      </c>
      <c r="P6" s="6">
        <f t="shared" si="0"/>
        <v>11</v>
      </c>
      <c r="Q6" s="6">
        <f t="shared" si="0"/>
        <v>20</v>
      </c>
      <c r="R6" s="6">
        <f t="shared" si="0"/>
        <v>1210</v>
      </c>
      <c r="S6" s="6">
        <f t="shared" si="0"/>
        <v>1151</v>
      </c>
      <c r="T6" s="6">
        <f t="shared" si="0"/>
        <v>0</v>
      </c>
      <c r="U6" s="6">
        <f t="shared" si="0"/>
        <v>4</v>
      </c>
      <c r="V6" s="6">
        <f t="shared" si="0"/>
        <v>55</v>
      </c>
      <c r="W6" s="6">
        <f t="shared" si="0"/>
        <v>681</v>
      </c>
      <c r="X6" s="6">
        <f t="shared" si="0"/>
        <v>362</v>
      </c>
      <c r="Y6" s="6">
        <f t="shared" si="0"/>
        <v>319</v>
      </c>
      <c r="Z6" s="6">
        <f t="shared" si="0"/>
        <v>163</v>
      </c>
      <c r="AA6" s="6">
        <f t="shared" si="0"/>
        <v>77</v>
      </c>
      <c r="AB6" s="6">
        <f t="shared" si="0"/>
        <v>86</v>
      </c>
      <c r="AC6" s="6">
        <f t="shared" si="0"/>
        <v>8</v>
      </c>
      <c r="AD6" s="6">
        <f t="shared" si="0"/>
        <v>555</v>
      </c>
      <c r="AE6" s="6">
        <f t="shared" si="0"/>
        <v>4</v>
      </c>
      <c r="AF6" s="6">
        <f t="shared" si="0"/>
        <v>193</v>
      </c>
      <c r="AG6" s="6">
        <f t="shared" si="0"/>
        <v>15</v>
      </c>
      <c r="AH6" s="6">
        <f t="shared" si="0"/>
        <v>19</v>
      </c>
      <c r="AI6" s="6">
        <f t="shared" si="0"/>
        <v>4</v>
      </c>
      <c r="AJ6" s="6">
        <f t="shared" si="0"/>
        <v>177</v>
      </c>
      <c r="AK6" s="6">
        <f t="shared" si="0"/>
        <v>12</v>
      </c>
      <c r="AL6" s="6">
        <f t="shared" si="0"/>
        <v>0</v>
      </c>
      <c r="AM6" s="6">
        <f>SUM(AM7:AM13)</f>
        <v>4</v>
      </c>
    </row>
    <row r="7" spans="1:39" ht="62.25" customHeight="1">
      <c r="A7" s="13" t="s">
        <v>98</v>
      </c>
      <c r="B7" s="6">
        <v>28</v>
      </c>
      <c r="C7" s="6">
        <v>260</v>
      </c>
      <c r="D7" s="6">
        <v>6439</v>
      </c>
      <c r="E7" s="6">
        <v>29008</v>
      </c>
      <c r="F7" s="6">
        <v>15219</v>
      </c>
      <c r="G7" s="6">
        <v>13789</v>
      </c>
      <c r="H7" s="6">
        <v>29058</v>
      </c>
      <c r="I7" s="6">
        <v>15299</v>
      </c>
      <c r="J7" s="6">
        <v>13759</v>
      </c>
      <c r="K7" s="6">
        <v>0</v>
      </c>
      <c r="L7" s="6">
        <v>50</v>
      </c>
      <c r="M7" s="6">
        <v>192</v>
      </c>
      <c r="N7" s="6">
        <v>186</v>
      </c>
      <c r="O7" s="6">
        <v>0</v>
      </c>
      <c r="P7" s="6">
        <v>2</v>
      </c>
      <c r="Q7" s="6">
        <v>4</v>
      </c>
      <c r="R7" s="6">
        <v>319</v>
      </c>
      <c r="S7" s="6">
        <v>305</v>
      </c>
      <c r="T7" s="6">
        <v>0</v>
      </c>
      <c r="U7" s="6">
        <v>0</v>
      </c>
      <c r="V7" s="7">
        <v>14</v>
      </c>
      <c r="W7" s="6">
        <v>96</v>
      </c>
      <c r="X7" s="6">
        <v>45</v>
      </c>
      <c r="Y7" s="6">
        <v>51</v>
      </c>
      <c r="Z7" s="6">
        <v>19</v>
      </c>
      <c r="AA7" s="6">
        <v>10</v>
      </c>
      <c r="AB7" s="6">
        <v>9</v>
      </c>
      <c r="AC7" s="6">
        <v>0</v>
      </c>
      <c r="AD7" s="6">
        <v>51</v>
      </c>
      <c r="AE7" s="6">
        <v>1</v>
      </c>
      <c r="AF7" s="6">
        <v>21</v>
      </c>
      <c r="AG7" s="6">
        <v>0</v>
      </c>
      <c r="AH7" s="6">
        <v>3</v>
      </c>
      <c r="AI7" s="6">
        <v>0</v>
      </c>
      <c r="AJ7" s="6">
        <v>16</v>
      </c>
      <c r="AK7" s="6">
        <v>1</v>
      </c>
      <c r="AL7" s="6">
        <v>0</v>
      </c>
      <c r="AM7" s="6">
        <v>2</v>
      </c>
    </row>
    <row r="8" spans="1:39" ht="62.25" customHeight="1">
      <c r="A8" s="13" t="s">
        <v>99</v>
      </c>
      <c r="B8" s="6">
        <v>32</v>
      </c>
      <c r="C8" s="6">
        <v>343</v>
      </c>
      <c r="D8" s="6">
        <v>5757</v>
      </c>
      <c r="E8" s="6">
        <v>33650</v>
      </c>
      <c r="F8" s="6">
        <v>17718</v>
      </c>
      <c r="G8" s="6">
        <v>15932</v>
      </c>
      <c r="H8" s="6">
        <v>33609</v>
      </c>
      <c r="I8" s="6">
        <v>17693</v>
      </c>
      <c r="J8" s="6">
        <v>15916</v>
      </c>
      <c r="K8" s="6">
        <v>41</v>
      </c>
      <c r="L8" s="6">
        <v>0</v>
      </c>
      <c r="M8" s="6">
        <v>147</v>
      </c>
      <c r="N8" s="6">
        <v>143</v>
      </c>
      <c r="O8" s="6">
        <v>0</v>
      </c>
      <c r="P8" s="6">
        <v>1</v>
      </c>
      <c r="Q8" s="6">
        <v>3</v>
      </c>
      <c r="R8" s="6">
        <v>163</v>
      </c>
      <c r="S8" s="6">
        <v>159</v>
      </c>
      <c r="T8" s="6">
        <v>0</v>
      </c>
      <c r="U8" s="6">
        <v>0</v>
      </c>
      <c r="V8" s="7">
        <v>4</v>
      </c>
      <c r="W8" s="6">
        <v>80</v>
      </c>
      <c r="X8" s="6">
        <v>48</v>
      </c>
      <c r="Y8" s="6">
        <v>32</v>
      </c>
      <c r="Z8" s="6">
        <v>23</v>
      </c>
      <c r="AA8" s="6">
        <v>9</v>
      </c>
      <c r="AB8" s="6">
        <v>14</v>
      </c>
      <c r="AC8" s="6">
        <v>2</v>
      </c>
      <c r="AD8" s="6">
        <v>61</v>
      </c>
      <c r="AE8" s="6">
        <v>0</v>
      </c>
      <c r="AF8" s="6">
        <v>28</v>
      </c>
      <c r="AG8" s="6">
        <v>0</v>
      </c>
      <c r="AH8" s="6">
        <v>3</v>
      </c>
      <c r="AI8" s="6">
        <v>0</v>
      </c>
      <c r="AJ8" s="6">
        <v>17</v>
      </c>
      <c r="AK8" s="6">
        <v>0</v>
      </c>
      <c r="AL8" s="6">
        <v>0</v>
      </c>
      <c r="AM8" s="6">
        <v>0</v>
      </c>
    </row>
    <row r="9" spans="1:39" ht="62.25" customHeight="1">
      <c r="A9" s="13" t="s">
        <v>131</v>
      </c>
      <c r="B9" s="6">
        <v>40</v>
      </c>
      <c r="C9" s="6">
        <v>532</v>
      </c>
      <c r="D9" s="6">
        <v>9957</v>
      </c>
      <c r="E9" s="6">
        <v>50465</v>
      </c>
      <c r="F9" s="6">
        <v>25526</v>
      </c>
      <c r="G9" s="6">
        <v>24939</v>
      </c>
      <c r="H9" s="6">
        <v>50267</v>
      </c>
      <c r="I9" s="6">
        <v>25431</v>
      </c>
      <c r="J9" s="6">
        <v>24836</v>
      </c>
      <c r="K9" s="6">
        <v>198</v>
      </c>
      <c r="L9" s="6">
        <v>0</v>
      </c>
      <c r="M9" s="6">
        <v>223</v>
      </c>
      <c r="N9" s="6">
        <v>219</v>
      </c>
      <c r="O9" s="6">
        <v>0</v>
      </c>
      <c r="P9" s="6">
        <v>0</v>
      </c>
      <c r="Q9" s="6">
        <v>4</v>
      </c>
      <c r="R9" s="6">
        <v>154</v>
      </c>
      <c r="S9" s="6">
        <v>139</v>
      </c>
      <c r="T9" s="6">
        <v>0</v>
      </c>
      <c r="U9" s="6">
        <v>1</v>
      </c>
      <c r="V9" s="7">
        <v>14</v>
      </c>
      <c r="W9" s="6">
        <v>177</v>
      </c>
      <c r="X9" s="6">
        <v>100</v>
      </c>
      <c r="Y9" s="6">
        <v>77</v>
      </c>
      <c r="Z9" s="6">
        <v>48</v>
      </c>
      <c r="AA9" s="6">
        <v>19</v>
      </c>
      <c r="AB9" s="6">
        <v>29</v>
      </c>
      <c r="AC9" s="6">
        <v>3</v>
      </c>
      <c r="AD9" s="6">
        <v>181</v>
      </c>
      <c r="AE9" s="6">
        <v>0</v>
      </c>
      <c r="AF9" s="6">
        <v>47</v>
      </c>
      <c r="AG9" s="6">
        <v>6</v>
      </c>
      <c r="AH9" s="6">
        <v>4</v>
      </c>
      <c r="AI9" s="6">
        <v>1</v>
      </c>
      <c r="AJ9" s="6">
        <v>35</v>
      </c>
      <c r="AK9" s="6">
        <v>4</v>
      </c>
      <c r="AL9" s="6">
        <v>0</v>
      </c>
      <c r="AM9" s="6">
        <v>1</v>
      </c>
    </row>
    <row r="10" spans="1:39" ht="62.25" customHeight="1">
      <c r="A10" s="13" t="s">
        <v>96</v>
      </c>
      <c r="B10" s="6">
        <v>30</v>
      </c>
      <c r="C10" s="6">
        <v>314</v>
      </c>
      <c r="D10" s="6">
        <v>6779</v>
      </c>
      <c r="E10" s="6">
        <v>30395</v>
      </c>
      <c r="F10" s="6">
        <v>15569</v>
      </c>
      <c r="G10" s="6">
        <v>14826</v>
      </c>
      <c r="H10" s="6">
        <v>30322</v>
      </c>
      <c r="I10" s="6">
        <v>15513</v>
      </c>
      <c r="J10" s="6">
        <v>14809</v>
      </c>
      <c r="K10" s="6">
        <v>73</v>
      </c>
      <c r="L10" s="6">
        <v>0</v>
      </c>
      <c r="M10" s="6">
        <v>245</v>
      </c>
      <c r="N10" s="6">
        <v>244</v>
      </c>
      <c r="O10" s="6">
        <v>0</v>
      </c>
      <c r="P10" s="6">
        <v>1</v>
      </c>
      <c r="Q10" s="6">
        <v>0</v>
      </c>
      <c r="R10" s="6">
        <v>238</v>
      </c>
      <c r="S10" s="6">
        <v>235</v>
      </c>
      <c r="T10" s="6">
        <v>0</v>
      </c>
      <c r="U10" s="6">
        <v>0</v>
      </c>
      <c r="V10" s="7">
        <v>3</v>
      </c>
      <c r="W10" s="6">
        <v>85</v>
      </c>
      <c r="X10" s="6">
        <v>48</v>
      </c>
      <c r="Y10" s="6">
        <v>37</v>
      </c>
      <c r="Z10" s="6">
        <v>19</v>
      </c>
      <c r="AA10" s="6">
        <v>10</v>
      </c>
      <c r="AB10" s="6">
        <v>9</v>
      </c>
      <c r="AC10" s="6">
        <v>2</v>
      </c>
      <c r="AD10" s="6">
        <v>62</v>
      </c>
      <c r="AE10" s="6">
        <v>0</v>
      </c>
      <c r="AF10" s="6">
        <v>18</v>
      </c>
      <c r="AG10" s="6">
        <v>2</v>
      </c>
      <c r="AH10" s="6">
        <v>1</v>
      </c>
      <c r="AI10" s="6">
        <v>1</v>
      </c>
      <c r="AJ10" s="6">
        <v>22</v>
      </c>
      <c r="AK10" s="6">
        <v>2</v>
      </c>
      <c r="AL10" s="6">
        <v>0</v>
      </c>
      <c r="AM10" s="6">
        <v>0</v>
      </c>
    </row>
    <row r="11" spans="1:39" ht="62.25" customHeight="1">
      <c r="A11" s="13" t="s">
        <v>13</v>
      </c>
      <c r="B11" s="6">
        <v>34</v>
      </c>
      <c r="C11" s="6">
        <v>425</v>
      </c>
      <c r="D11" s="6">
        <v>8826</v>
      </c>
      <c r="E11" s="6">
        <v>46628</v>
      </c>
      <c r="F11" s="6">
        <v>24111</v>
      </c>
      <c r="G11" s="6">
        <v>22517</v>
      </c>
      <c r="H11" s="6">
        <v>46573</v>
      </c>
      <c r="I11" s="6">
        <v>24078</v>
      </c>
      <c r="J11" s="6">
        <v>22495</v>
      </c>
      <c r="K11" s="6">
        <v>55</v>
      </c>
      <c r="L11" s="6">
        <v>0</v>
      </c>
      <c r="M11" s="6">
        <v>187</v>
      </c>
      <c r="N11" s="6">
        <v>176</v>
      </c>
      <c r="O11" s="6">
        <v>1</v>
      </c>
      <c r="P11" s="6">
        <v>7</v>
      </c>
      <c r="Q11" s="6">
        <v>3</v>
      </c>
      <c r="R11" s="6">
        <v>225</v>
      </c>
      <c r="S11" s="6">
        <v>215</v>
      </c>
      <c r="T11" s="6">
        <v>0</v>
      </c>
      <c r="U11" s="6">
        <v>2</v>
      </c>
      <c r="V11" s="7">
        <v>8</v>
      </c>
      <c r="W11" s="6">
        <v>115</v>
      </c>
      <c r="X11" s="6">
        <v>53</v>
      </c>
      <c r="Y11" s="6">
        <v>62</v>
      </c>
      <c r="Z11" s="6">
        <v>22</v>
      </c>
      <c r="AA11" s="6">
        <v>14</v>
      </c>
      <c r="AB11" s="6">
        <v>8</v>
      </c>
      <c r="AC11" s="6">
        <v>1</v>
      </c>
      <c r="AD11" s="6">
        <v>91</v>
      </c>
      <c r="AE11" s="6">
        <v>1</v>
      </c>
      <c r="AF11" s="6">
        <v>30</v>
      </c>
      <c r="AG11" s="6">
        <v>6</v>
      </c>
      <c r="AH11" s="6">
        <v>4</v>
      </c>
      <c r="AI11" s="6">
        <v>1</v>
      </c>
      <c r="AJ11" s="6">
        <v>38</v>
      </c>
      <c r="AK11" s="6">
        <v>1</v>
      </c>
      <c r="AL11" s="6">
        <v>0</v>
      </c>
      <c r="AM11" s="6">
        <v>1</v>
      </c>
    </row>
    <row r="12" spans="1:39" ht="62.25" customHeight="1">
      <c r="A12" s="13" t="s">
        <v>14</v>
      </c>
      <c r="B12" s="6">
        <v>40</v>
      </c>
      <c r="C12" s="6">
        <v>424</v>
      </c>
      <c r="D12" s="6">
        <v>6566</v>
      </c>
      <c r="E12" s="6">
        <v>42306</v>
      </c>
      <c r="F12" s="6">
        <v>20908</v>
      </c>
      <c r="G12" s="6">
        <v>21398</v>
      </c>
      <c r="H12" s="6">
        <v>42236</v>
      </c>
      <c r="I12" s="6">
        <v>20868</v>
      </c>
      <c r="J12" s="6">
        <v>21368</v>
      </c>
      <c r="K12" s="6">
        <v>70</v>
      </c>
      <c r="L12" s="6">
        <v>0</v>
      </c>
      <c r="M12" s="6">
        <v>55</v>
      </c>
      <c r="N12" s="6">
        <v>51</v>
      </c>
      <c r="O12" s="6">
        <v>0</v>
      </c>
      <c r="P12" s="6">
        <v>0</v>
      </c>
      <c r="Q12" s="6">
        <v>4</v>
      </c>
      <c r="R12" s="6">
        <v>61</v>
      </c>
      <c r="S12" s="6">
        <v>59</v>
      </c>
      <c r="T12" s="6">
        <v>0</v>
      </c>
      <c r="U12" s="6">
        <v>0</v>
      </c>
      <c r="V12" s="7">
        <v>2</v>
      </c>
      <c r="W12" s="6">
        <v>102</v>
      </c>
      <c r="X12" s="6">
        <v>57</v>
      </c>
      <c r="Y12" s="6">
        <v>45</v>
      </c>
      <c r="Z12" s="6">
        <v>26</v>
      </c>
      <c r="AA12" s="6">
        <v>12</v>
      </c>
      <c r="AB12" s="6">
        <v>14</v>
      </c>
      <c r="AC12" s="6">
        <v>0</v>
      </c>
      <c r="AD12" s="6">
        <v>88</v>
      </c>
      <c r="AE12" s="6">
        <v>2</v>
      </c>
      <c r="AF12" s="6">
        <v>43</v>
      </c>
      <c r="AG12" s="6">
        <v>0</v>
      </c>
      <c r="AH12" s="6">
        <v>4</v>
      </c>
      <c r="AI12" s="6">
        <v>0</v>
      </c>
      <c r="AJ12" s="6">
        <v>40</v>
      </c>
      <c r="AK12" s="6">
        <v>1</v>
      </c>
      <c r="AL12" s="6">
        <v>0</v>
      </c>
      <c r="AM12" s="6">
        <v>0</v>
      </c>
    </row>
    <row r="13" spans="1:39" ht="62.25" customHeight="1">
      <c r="A13" s="13" t="s">
        <v>15</v>
      </c>
      <c r="B13" s="6">
        <v>12</v>
      </c>
      <c r="C13" s="6">
        <v>160</v>
      </c>
      <c r="D13" s="6">
        <v>2194</v>
      </c>
      <c r="E13" s="6">
        <v>11060</v>
      </c>
      <c r="F13" s="6">
        <v>5991</v>
      </c>
      <c r="G13" s="6">
        <v>5069</v>
      </c>
      <c r="H13" s="6">
        <v>11031</v>
      </c>
      <c r="I13" s="6">
        <v>5985</v>
      </c>
      <c r="J13" s="6">
        <v>5046</v>
      </c>
      <c r="K13" s="6">
        <v>29</v>
      </c>
      <c r="L13" s="6">
        <v>0</v>
      </c>
      <c r="M13" s="6">
        <v>59</v>
      </c>
      <c r="N13" s="6">
        <v>57</v>
      </c>
      <c r="O13" s="6">
        <v>0</v>
      </c>
      <c r="P13" s="6">
        <v>0</v>
      </c>
      <c r="Q13" s="6">
        <v>2</v>
      </c>
      <c r="R13" s="6">
        <v>50</v>
      </c>
      <c r="S13" s="6">
        <v>39</v>
      </c>
      <c r="T13" s="6">
        <v>0</v>
      </c>
      <c r="U13" s="6">
        <v>1</v>
      </c>
      <c r="V13" s="7">
        <v>10</v>
      </c>
      <c r="W13" s="6">
        <v>26</v>
      </c>
      <c r="X13" s="6">
        <v>11</v>
      </c>
      <c r="Y13" s="6">
        <v>15</v>
      </c>
      <c r="Z13" s="6">
        <v>6</v>
      </c>
      <c r="AA13" s="6">
        <v>3</v>
      </c>
      <c r="AB13" s="6">
        <v>3</v>
      </c>
      <c r="AC13" s="6">
        <v>0</v>
      </c>
      <c r="AD13" s="6">
        <v>21</v>
      </c>
      <c r="AE13" s="6">
        <v>0</v>
      </c>
      <c r="AF13" s="6">
        <v>6</v>
      </c>
      <c r="AG13" s="6">
        <v>1</v>
      </c>
      <c r="AH13" s="6">
        <v>0</v>
      </c>
      <c r="AI13" s="6">
        <v>1</v>
      </c>
      <c r="AJ13" s="6">
        <v>9</v>
      </c>
      <c r="AK13" s="6">
        <v>3</v>
      </c>
      <c r="AL13" s="6">
        <v>0</v>
      </c>
      <c r="AM13" s="6">
        <v>0</v>
      </c>
    </row>
    <row r="14" ht="16.5">
      <c r="X14" s="3"/>
    </row>
  </sheetData>
  <sheetProtection/>
  <mergeCells count="26"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  <mergeCell ref="AF4:AF5"/>
    <mergeCell ref="AG3:AG5"/>
    <mergeCell ref="AH3:AH5"/>
    <mergeCell ref="R4:V4"/>
    <mergeCell ref="W4:Y4"/>
    <mergeCell ref="AC4:AC5"/>
    <mergeCell ref="AD4:AD5"/>
    <mergeCell ref="Z4:AB4"/>
    <mergeCell ref="M4:Q4"/>
    <mergeCell ref="A3:A5"/>
    <mergeCell ref="E4:G4"/>
    <mergeCell ref="H4:J4"/>
    <mergeCell ref="K4:L4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1">
      <selection activeCell="A6" sqref="A6:A13"/>
    </sheetView>
  </sheetViews>
  <sheetFormatPr defaultColWidth="9.00390625" defaultRowHeight="16.5"/>
  <cols>
    <col min="1" max="1" width="9.375" style="4" bestFit="1" customWidth="1"/>
    <col min="2" max="2" width="4.375" style="4" customWidth="1"/>
    <col min="3" max="4" width="6.375" style="4" customWidth="1"/>
    <col min="5" max="9" width="7.625" style="4" customWidth="1"/>
    <col min="10" max="10" width="7.875" style="4" customWidth="1"/>
    <col min="11" max="11" width="4.375" style="4" customWidth="1"/>
    <col min="12" max="12" width="3.125" style="4" customWidth="1"/>
    <col min="13" max="13" width="5.375" style="4" customWidth="1"/>
    <col min="14" max="14" width="5.25390625" style="4" customWidth="1"/>
    <col min="15" max="15" width="3.00390625" style="4" customWidth="1"/>
    <col min="16" max="17" width="4.50390625" style="4" customWidth="1"/>
    <col min="18" max="18" width="5.00390625" style="4" customWidth="1"/>
    <col min="19" max="19" width="4.375" style="4" customWidth="1"/>
    <col min="20" max="21" width="3.25390625" style="4" customWidth="1"/>
    <col min="22" max="26" width="4.375" style="4" customWidth="1"/>
    <col min="27" max="27" width="3.625" style="4" customWidth="1"/>
    <col min="28" max="28" width="3.75390625" style="4" customWidth="1"/>
    <col min="29" max="29" width="3.25390625" style="4" customWidth="1"/>
    <col min="30" max="30" width="4.375" style="4" customWidth="1"/>
    <col min="31" max="31" width="3.125" style="4" customWidth="1"/>
    <col min="32" max="32" width="4.375" style="4" customWidth="1"/>
    <col min="33" max="33" width="3.125" style="4" customWidth="1"/>
    <col min="34" max="34" width="3.875" style="4" customWidth="1"/>
    <col min="35" max="35" width="3.125" style="4" customWidth="1"/>
    <col min="36" max="36" width="4.375" style="4" customWidth="1"/>
    <col min="37" max="39" width="3.375" style="4" customWidth="1"/>
    <col min="40" max="16384" width="9.00390625" style="4" customWidth="1"/>
  </cols>
  <sheetData>
    <row r="1" spans="1:40" ht="60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4" customHeight="1">
      <c r="A3" s="22" t="s">
        <v>91</v>
      </c>
      <c r="B3" s="14" t="s">
        <v>129</v>
      </c>
      <c r="C3" s="14" t="s">
        <v>128</v>
      </c>
      <c r="D3" s="14" t="s">
        <v>127</v>
      </c>
      <c r="E3" s="18" t="s">
        <v>122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  <c r="AC3" s="18" t="s">
        <v>71</v>
      </c>
      <c r="AD3" s="20"/>
      <c r="AE3" s="18" t="s">
        <v>70</v>
      </c>
      <c r="AF3" s="20"/>
      <c r="AG3" s="14" t="s">
        <v>111</v>
      </c>
      <c r="AH3" s="14" t="s">
        <v>110</v>
      </c>
      <c r="AI3" s="14" t="s">
        <v>22</v>
      </c>
      <c r="AJ3" s="14" t="s">
        <v>109</v>
      </c>
      <c r="AK3" s="14" t="s">
        <v>108</v>
      </c>
      <c r="AL3" s="14" t="s">
        <v>107</v>
      </c>
      <c r="AM3" s="14" t="s">
        <v>106</v>
      </c>
    </row>
    <row r="4" spans="1:39" ht="24" customHeight="1">
      <c r="A4" s="23"/>
      <c r="B4" s="15"/>
      <c r="C4" s="15"/>
      <c r="D4" s="15"/>
      <c r="E4" s="18" t="s">
        <v>126</v>
      </c>
      <c r="F4" s="19"/>
      <c r="G4" s="20"/>
      <c r="H4" s="18" t="s">
        <v>125</v>
      </c>
      <c r="I4" s="19"/>
      <c r="J4" s="20"/>
      <c r="K4" s="18" t="s">
        <v>81</v>
      </c>
      <c r="L4" s="20"/>
      <c r="M4" s="18" t="s">
        <v>123</v>
      </c>
      <c r="N4" s="19"/>
      <c r="O4" s="19"/>
      <c r="P4" s="19"/>
      <c r="Q4" s="20"/>
      <c r="R4" s="18" t="s">
        <v>120</v>
      </c>
      <c r="S4" s="19"/>
      <c r="T4" s="19"/>
      <c r="U4" s="19"/>
      <c r="V4" s="20"/>
      <c r="W4" s="18" t="s">
        <v>115</v>
      </c>
      <c r="X4" s="19"/>
      <c r="Y4" s="21"/>
      <c r="Z4" s="18" t="s">
        <v>114</v>
      </c>
      <c r="AA4" s="19"/>
      <c r="AB4" s="20"/>
      <c r="AC4" s="14" t="s">
        <v>113</v>
      </c>
      <c r="AD4" s="14" t="s">
        <v>112</v>
      </c>
      <c r="AE4" s="14" t="s">
        <v>113</v>
      </c>
      <c r="AF4" s="14" t="s">
        <v>112</v>
      </c>
      <c r="AG4" s="15"/>
      <c r="AH4" s="15"/>
      <c r="AI4" s="15"/>
      <c r="AJ4" s="15"/>
      <c r="AK4" s="15"/>
      <c r="AL4" s="15"/>
      <c r="AM4" s="15"/>
    </row>
    <row r="5" spans="1:39" ht="103.5" customHeight="1">
      <c r="A5" s="23"/>
      <c r="B5" s="15"/>
      <c r="C5" s="15"/>
      <c r="D5" s="15"/>
      <c r="E5" s="2" t="s">
        <v>124</v>
      </c>
      <c r="F5" s="1" t="s">
        <v>6</v>
      </c>
      <c r="G5" s="1" t="s">
        <v>7</v>
      </c>
      <c r="H5" s="2" t="s">
        <v>124</v>
      </c>
      <c r="I5" s="2" t="s">
        <v>6</v>
      </c>
      <c r="J5" s="2" t="s">
        <v>7</v>
      </c>
      <c r="K5" s="2" t="s">
        <v>9</v>
      </c>
      <c r="L5" s="2" t="s">
        <v>10</v>
      </c>
      <c r="M5" s="2" t="s">
        <v>124</v>
      </c>
      <c r="N5" s="2" t="s">
        <v>54</v>
      </c>
      <c r="O5" s="2" t="s">
        <v>119</v>
      </c>
      <c r="P5" s="2" t="s">
        <v>118</v>
      </c>
      <c r="Q5" s="2" t="s">
        <v>117</v>
      </c>
      <c r="R5" s="2" t="s">
        <v>121</v>
      </c>
      <c r="S5" s="2" t="s">
        <v>54</v>
      </c>
      <c r="T5" s="2" t="s">
        <v>119</v>
      </c>
      <c r="U5" s="2" t="s">
        <v>118</v>
      </c>
      <c r="V5" s="2" t="s">
        <v>117</v>
      </c>
      <c r="W5" s="2" t="s">
        <v>116</v>
      </c>
      <c r="X5" s="2" t="s">
        <v>11</v>
      </c>
      <c r="Y5" s="2" t="s">
        <v>12</v>
      </c>
      <c r="Z5" s="2" t="s">
        <v>116</v>
      </c>
      <c r="AA5" s="2" t="s">
        <v>11</v>
      </c>
      <c r="AB5" s="2" t="s">
        <v>12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3.75" customHeight="1">
      <c r="A6" s="13" t="s">
        <v>130</v>
      </c>
      <c r="B6" s="6">
        <f>SUM(B7:B13)</f>
        <v>216</v>
      </c>
      <c r="C6" s="6">
        <f aca="true" t="shared" si="0" ref="C6:AM6">SUM(C7:C13)</f>
        <v>2458</v>
      </c>
      <c r="D6" s="6">
        <f t="shared" si="0"/>
        <v>46618</v>
      </c>
      <c r="E6" s="6">
        <f t="shared" si="0"/>
        <v>244083</v>
      </c>
      <c r="F6" s="6">
        <f t="shared" si="0"/>
        <v>125318</v>
      </c>
      <c r="G6" s="6">
        <f t="shared" si="0"/>
        <v>118765</v>
      </c>
      <c r="H6" s="6">
        <f t="shared" si="0"/>
        <v>243512</v>
      </c>
      <c r="I6" s="6">
        <f t="shared" si="0"/>
        <v>125042</v>
      </c>
      <c r="J6" s="6">
        <f t="shared" si="0"/>
        <v>118470</v>
      </c>
      <c r="K6" s="6">
        <f t="shared" si="0"/>
        <v>571</v>
      </c>
      <c r="L6" s="6">
        <f t="shared" si="0"/>
        <v>0</v>
      </c>
      <c r="M6" s="6">
        <f t="shared" si="0"/>
        <v>1165</v>
      </c>
      <c r="N6" s="6">
        <f t="shared" si="0"/>
        <v>1086</v>
      </c>
      <c r="O6" s="6">
        <f t="shared" si="0"/>
        <v>1</v>
      </c>
      <c r="P6" s="6">
        <f t="shared" si="0"/>
        <v>15</v>
      </c>
      <c r="Q6" s="6">
        <f t="shared" si="0"/>
        <v>63</v>
      </c>
      <c r="R6" s="6">
        <f t="shared" si="0"/>
        <v>1100</v>
      </c>
      <c r="S6" s="6">
        <f t="shared" si="0"/>
        <v>953</v>
      </c>
      <c r="T6" s="6">
        <f t="shared" si="0"/>
        <v>1</v>
      </c>
      <c r="U6" s="6">
        <f t="shared" si="0"/>
        <v>0</v>
      </c>
      <c r="V6" s="6">
        <f t="shared" si="0"/>
        <v>146</v>
      </c>
      <c r="W6" s="6">
        <f t="shared" si="0"/>
        <v>681</v>
      </c>
      <c r="X6" s="6">
        <f t="shared" si="0"/>
        <v>334</v>
      </c>
      <c r="Y6" s="6">
        <f t="shared" si="0"/>
        <v>347</v>
      </c>
      <c r="Z6" s="6">
        <f t="shared" si="0"/>
        <v>175</v>
      </c>
      <c r="AA6" s="6">
        <f t="shared" si="0"/>
        <v>85</v>
      </c>
      <c r="AB6" s="6">
        <f t="shared" si="0"/>
        <v>90</v>
      </c>
      <c r="AC6" s="6">
        <f t="shared" si="0"/>
        <v>9</v>
      </c>
      <c r="AD6" s="6">
        <f t="shared" si="0"/>
        <v>605</v>
      </c>
      <c r="AE6" s="6">
        <f t="shared" si="0"/>
        <v>7</v>
      </c>
      <c r="AF6" s="6">
        <f t="shared" si="0"/>
        <v>200</v>
      </c>
      <c r="AG6" s="6">
        <f t="shared" si="0"/>
        <v>7</v>
      </c>
      <c r="AH6" s="6">
        <f t="shared" si="0"/>
        <v>29</v>
      </c>
      <c r="AI6" s="6">
        <f t="shared" si="0"/>
        <v>4</v>
      </c>
      <c r="AJ6" s="6">
        <f t="shared" si="0"/>
        <v>200</v>
      </c>
      <c r="AK6" s="6">
        <f t="shared" si="0"/>
        <v>6</v>
      </c>
      <c r="AL6" s="6">
        <f t="shared" si="0"/>
        <v>0</v>
      </c>
      <c r="AM6" s="6">
        <f t="shared" si="0"/>
        <v>0</v>
      </c>
    </row>
    <row r="7" spans="1:39" ht="63.75" customHeight="1">
      <c r="A7" s="13" t="s">
        <v>98</v>
      </c>
      <c r="B7" s="6">
        <v>28</v>
      </c>
      <c r="C7" s="6">
        <v>260</v>
      </c>
      <c r="D7" s="6">
        <v>6448</v>
      </c>
      <c r="E7" s="6">
        <v>29063</v>
      </c>
      <c r="F7" s="6">
        <v>15234</v>
      </c>
      <c r="G7" s="6">
        <v>13829</v>
      </c>
      <c r="H7" s="6">
        <v>29008</v>
      </c>
      <c r="I7" s="6">
        <v>15219</v>
      </c>
      <c r="J7" s="6">
        <v>13789</v>
      </c>
      <c r="K7" s="6">
        <v>55</v>
      </c>
      <c r="L7" s="6">
        <v>0</v>
      </c>
      <c r="M7" s="6">
        <v>229</v>
      </c>
      <c r="N7" s="6">
        <v>217</v>
      </c>
      <c r="O7" s="6">
        <v>0</v>
      </c>
      <c r="P7" s="6">
        <v>4</v>
      </c>
      <c r="Q7" s="6">
        <v>8</v>
      </c>
      <c r="R7" s="6">
        <v>234</v>
      </c>
      <c r="S7" s="6">
        <v>207</v>
      </c>
      <c r="T7" s="6">
        <v>1</v>
      </c>
      <c r="U7" s="6">
        <v>0</v>
      </c>
      <c r="V7" s="7">
        <v>26</v>
      </c>
      <c r="W7" s="6">
        <v>84</v>
      </c>
      <c r="X7" s="6">
        <v>46</v>
      </c>
      <c r="Y7" s="6">
        <v>38</v>
      </c>
      <c r="Z7" s="6">
        <v>24</v>
      </c>
      <c r="AA7" s="6">
        <v>15</v>
      </c>
      <c r="AB7" s="6">
        <v>9</v>
      </c>
      <c r="AC7" s="6">
        <v>1</v>
      </c>
      <c r="AD7" s="6">
        <v>55</v>
      </c>
      <c r="AE7" s="6">
        <v>0</v>
      </c>
      <c r="AF7" s="6">
        <v>22</v>
      </c>
      <c r="AG7" s="6">
        <v>0</v>
      </c>
      <c r="AH7" s="6">
        <v>2</v>
      </c>
      <c r="AI7" s="6">
        <v>1</v>
      </c>
      <c r="AJ7" s="6">
        <v>24</v>
      </c>
      <c r="AK7" s="6">
        <v>1</v>
      </c>
      <c r="AL7" s="6">
        <v>0</v>
      </c>
      <c r="AM7" s="6">
        <v>0</v>
      </c>
    </row>
    <row r="8" spans="1:39" ht="63.75" customHeight="1">
      <c r="A8" s="13" t="s">
        <v>99</v>
      </c>
      <c r="B8" s="6">
        <v>32</v>
      </c>
      <c r="C8" s="6">
        <v>343</v>
      </c>
      <c r="D8" s="6">
        <v>5770</v>
      </c>
      <c r="E8" s="6">
        <v>33762</v>
      </c>
      <c r="F8" s="6">
        <v>17784</v>
      </c>
      <c r="G8" s="6">
        <v>15978</v>
      </c>
      <c r="H8" s="6">
        <v>33650</v>
      </c>
      <c r="I8" s="6">
        <v>17718</v>
      </c>
      <c r="J8" s="6">
        <v>15932</v>
      </c>
      <c r="K8" s="6">
        <v>112</v>
      </c>
      <c r="L8" s="6">
        <v>0</v>
      </c>
      <c r="M8" s="6">
        <v>169</v>
      </c>
      <c r="N8" s="6">
        <v>161</v>
      </c>
      <c r="O8" s="6">
        <v>1</v>
      </c>
      <c r="P8" s="6">
        <v>1</v>
      </c>
      <c r="Q8" s="6">
        <v>6</v>
      </c>
      <c r="R8" s="6">
        <v>112</v>
      </c>
      <c r="S8" s="6">
        <v>111</v>
      </c>
      <c r="T8" s="6">
        <v>0</v>
      </c>
      <c r="U8" s="6">
        <v>0</v>
      </c>
      <c r="V8" s="7">
        <v>1</v>
      </c>
      <c r="W8" s="6">
        <v>78</v>
      </c>
      <c r="X8" s="6">
        <v>35</v>
      </c>
      <c r="Y8" s="6">
        <v>43</v>
      </c>
      <c r="Z8" s="6">
        <v>23</v>
      </c>
      <c r="AA8" s="6">
        <v>12</v>
      </c>
      <c r="AB8" s="6">
        <v>11</v>
      </c>
      <c r="AC8" s="6">
        <v>2</v>
      </c>
      <c r="AD8" s="6">
        <v>77</v>
      </c>
      <c r="AE8" s="6">
        <v>0</v>
      </c>
      <c r="AF8" s="6">
        <v>23</v>
      </c>
      <c r="AG8" s="6">
        <v>1</v>
      </c>
      <c r="AH8" s="6">
        <v>1</v>
      </c>
      <c r="AI8" s="6">
        <v>0</v>
      </c>
      <c r="AJ8" s="6">
        <v>23</v>
      </c>
      <c r="AK8" s="6">
        <v>1</v>
      </c>
      <c r="AL8" s="6">
        <v>0</v>
      </c>
      <c r="AM8" s="6">
        <v>0</v>
      </c>
    </row>
    <row r="9" spans="1:39" ht="63.75" customHeight="1">
      <c r="A9" s="13" t="s">
        <v>131</v>
      </c>
      <c r="B9" s="6">
        <v>40</v>
      </c>
      <c r="C9" s="6">
        <v>532</v>
      </c>
      <c r="D9" s="6">
        <v>9948</v>
      </c>
      <c r="E9" s="6">
        <v>50565</v>
      </c>
      <c r="F9" s="6">
        <v>25576</v>
      </c>
      <c r="G9" s="6">
        <v>24989</v>
      </c>
      <c r="H9" s="6">
        <v>50465</v>
      </c>
      <c r="I9" s="6">
        <v>25526</v>
      </c>
      <c r="J9" s="6">
        <v>24939</v>
      </c>
      <c r="K9" s="6">
        <v>100</v>
      </c>
      <c r="L9" s="6">
        <v>0</v>
      </c>
      <c r="M9" s="6">
        <v>203</v>
      </c>
      <c r="N9" s="6">
        <v>196</v>
      </c>
      <c r="O9" s="6">
        <v>0</v>
      </c>
      <c r="P9" s="6">
        <v>3</v>
      </c>
      <c r="Q9" s="6">
        <v>4</v>
      </c>
      <c r="R9" s="6">
        <v>241</v>
      </c>
      <c r="S9" s="6">
        <v>153</v>
      </c>
      <c r="T9" s="6">
        <v>0</v>
      </c>
      <c r="U9" s="6">
        <v>0</v>
      </c>
      <c r="V9" s="7">
        <v>88</v>
      </c>
      <c r="W9" s="6">
        <v>177</v>
      </c>
      <c r="X9" s="6">
        <v>84</v>
      </c>
      <c r="Y9" s="6">
        <v>93</v>
      </c>
      <c r="Z9" s="6">
        <v>39</v>
      </c>
      <c r="AA9" s="6">
        <v>18</v>
      </c>
      <c r="AB9" s="6">
        <v>21</v>
      </c>
      <c r="AC9" s="6">
        <v>1</v>
      </c>
      <c r="AD9" s="6">
        <v>164</v>
      </c>
      <c r="AE9" s="6">
        <v>1</v>
      </c>
      <c r="AF9" s="6">
        <v>42</v>
      </c>
      <c r="AG9" s="6">
        <v>5</v>
      </c>
      <c r="AH9" s="6">
        <v>8</v>
      </c>
      <c r="AI9" s="6">
        <v>1</v>
      </c>
      <c r="AJ9" s="6">
        <v>50</v>
      </c>
      <c r="AK9" s="6">
        <v>4</v>
      </c>
      <c r="AL9" s="6">
        <v>0</v>
      </c>
      <c r="AM9" s="6">
        <v>0</v>
      </c>
    </row>
    <row r="10" spans="1:39" ht="63.75" customHeight="1">
      <c r="A10" s="13" t="s">
        <v>96</v>
      </c>
      <c r="B10" s="6">
        <v>30</v>
      </c>
      <c r="C10" s="6">
        <v>314</v>
      </c>
      <c r="D10" s="6">
        <v>6829</v>
      </c>
      <c r="E10" s="6">
        <v>30517</v>
      </c>
      <c r="F10" s="6">
        <v>15629</v>
      </c>
      <c r="G10" s="6">
        <v>14888</v>
      </c>
      <c r="H10" s="6">
        <v>30395</v>
      </c>
      <c r="I10" s="6">
        <v>15569</v>
      </c>
      <c r="J10" s="6">
        <v>14826</v>
      </c>
      <c r="K10" s="6">
        <v>122</v>
      </c>
      <c r="L10" s="6">
        <v>0</v>
      </c>
      <c r="M10" s="6">
        <v>256</v>
      </c>
      <c r="N10" s="6">
        <v>244</v>
      </c>
      <c r="O10" s="6">
        <v>0</v>
      </c>
      <c r="P10" s="6">
        <v>0</v>
      </c>
      <c r="Q10" s="6">
        <v>12</v>
      </c>
      <c r="R10" s="6">
        <v>187</v>
      </c>
      <c r="S10" s="6">
        <v>183</v>
      </c>
      <c r="T10" s="6">
        <v>0</v>
      </c>
      <c r="U10" s="6">
        <v>0</v>
      </c>
      <c r="V10" s="7">
        <v>4</v>
      </c>
      <c r="W10" s="6">
        <v>75</v>
      </c>
      <c r="X10" s="6">
        <v>41</v>
      </c>
      <c r="Y10" s="6">
        <v>34</v>
      </c>
      <c r="Z10" s="6">
        <v>22</v>
      </c>
      <c r="AA10" s="6">
        <v>12</v>
      </c>
      <c r="AB10" s="6">
        <v>10</v>
      </c>
      <c r="AC10" s="6">
        <v>3</v>
      </c>
      <c r="AD10" s="6">
        <v>68</v>
      </c>
      <c r="AE10" s="6">
        <v>0</v>
      </c>
      <c r="AF10" s="6">
        <v>17</v>
      </c>
      <c r="AG10" s="6">
        <v>1</v>
      </c>
      <c r="AH10" s="6">
        <v>7</v>
      </c>
      <c r="AI10" s="6">
        <v>1</v>
      </c>
      <c r="AJ10" s="6">
        <v>16</v>
      </c>
      <c r="AK10" s="6">
        <v>0</v>
      </c>
      <c r="AL10" s="6">
        <v>0</v>
      </c>
      <c r="AM10" s="6">
        <v>0</v>
      </c>
    </row>
    <row r="11" spans="1:39" ht="63.75" customHeight="1">
      <c r="A11" s="13" t="s">
        <v>13</v>
      </c>
      <c r="B11" s="6">
        <v>34</v>
      </c>
      <c r="C11" s="6">
        <v>425</v>
      </c>
      <c r="D11" s="6">
        <v>8829</v>
      </c>
      <c r="E11" s="6">
        <v>46689</v>
      </c>
      <c r="F11" s="6">
        <v>24143</v>
      </c>
      <c r="G11" s="6">
        <v>22546</v>
      </c>
      <c r="H11" s="6">
        <v>46628</v>
      </c>
      <c r="I11" s="6">
        <v>24111</v>
      </c>
      <c r="J11" s="6">
        <v>22517</v>
      </c>
      <c r="K11" s="6">
        <v>61</v>
      </c>
      <c r="L11" s="6">
        <v>0</v>
      </c>
      <c r="M11" s="6">
        <v>207</v>
      </c>
      <c r="N11" s="6">
        <v>199</v>
      </c>
      <c r="O11" s="6">
        <v>0</v>
      </c>
      <c r="P11" s="6">
        <v>6</v>
      </c>
      <c r="Q11" s="6">
        <v>2</v>
      </c>
      <c r="R11" s="6">
        <v>255</v>
      </c>
      <c r="S11" s="6">
        <v>244</v>
      </c>
      <c r="T11" s="6">
        <v>0</v>
      </c>
      <c r="U11" s="6">
        <v>0</v>
      </c>
      <c r="V11" s="7">
        <v>11</v>
      </c>
      <c r="W11" s="6">
        <v>132</v>
      </c>
      <c r="X11" s="6">
        <v>64</v>
      </c>
      <c r="Y11" s="6">
        <v>68</v>
      </c>
      <c r="Z11" s="6">
        <v>23</v>
      </c>
      <c r="AA11" s="6">
        <v>10</v>
      </c>
      <c r="AB11" s="6">
        <v>13</v>
      </c>
      <c r="AC11" s="6">
        <v>2</v>
      </c>
      <c r="AD11" s="6">
        <v>119</v>
      </c>
      <c r="AE11" s="6">
        <v>6</v>
      </c>
      <c r="AF11" s="6">
        <v>54</v>
      </c>
      <c r="AG11" s="6">
        <v>0</v>
      </c>
      <c r="AH11" s="6">
        <v>5</v>
      </c>
      <c r="AI11" s="6">
        <v>1</v>
      </c>
      <c r="AJ11" s="6">
        <v>39</v>
      </c>
      <c r="AK11" s="6">
        <v>0</v>
      </c>
      <c r="AL11" s="6">
        <v>0</v>
      </c>
      <c r="AM11" s="6">
        <v>0</v>
      </c>
    </row>
    <row r="12" spans="1:39" ht="63.75" customHeight="1">
      <c r="A12" s="13" t="s">
        <v>14</v>
      </c>
      <c r="B12" s="6">
        <v>40</v>
      </c>
      <c r="C12" s="6">
        <v>424</v>
      </c>
      <c r="D12" s="6">
        <v>6593</v>
      </c>
      <c r="E12" s="6">
        <v>42384</v>
      </c>
      <c r="F12" s="6">
        <v>20948</v>
      </c>
      <c r="G12" s="6">
        <v>21436</v>
      </c>
      <c r="H12" s="6">
        <v>42306</v>
      </c>
      <c r="I12" s="6">
        <v>20908</v>
      </c>
      <c r="J12" s="6">
        <v>21398</v>
      </c>
      <c r="K12" s="6">
        <v>78</v>
      </c>
      <c r="L12" s="6">
        <v>0</v>
      </c>
      <c r="M12" s="6">
        <v>45</v>
      </c>
      <c r="N12" s="6">
        <v>35</v>
      </c>
      <c r="O12" s="6">
        <v>0</v>
      </c>
      <c r="P12" s="6">
        <v>0</v>
      </c>
      <c r="Q12" s="6">
        <v>10</v>
      </c>
      <c r="R12" s="6">
        <v>26</v>
      </c>
      <c r="S12" s="6">
        <v>25</v>
      </c>
      <c r="T12" s="6">
        <v>0</v>
      </c>
      <c r="U12" s="6">
        <v>0</v>
      </c>
      <c r="V12" s="7">
        <v>1</v>
      </c>
      <c r="W12" s="6">
        <v>96</v>
      </c>
      <c r="X12" s="6">
        <v>48</v>
      </c>
      <c r="Y12" s="6">
        <v>48</v>
      </c>
      <c r="Z12" s="6">
        <v>37</v>
      </c>
      <c r="AA12" s="6">
        <v>14</v>
      </c>
      <c r="AB12" s="6">
        <v>23</v>
      </c>
      <c r="AC12" s="6">
        <v>0</v>
      </c>
      <c r="AD12" s="6">
        <v>93</v>
      </c>
      <c r="AE12" s="6">
        <v>0</v>
      </c>
      <c r="AF12" s="6">
        <v>38</v>
      </c>
      <c r="AG12" s="6">
        <v>0</v>
      </c>
      <c r="AH12" s="6">
        <v>3</v>
      </c>
      <c r="AI12" s="6">
        <v>0</v>
      </c>
      <c r="AJ12" s="6">
        <v>41</v>
      </c>
      <c r="AK12" s="6">
        <v>0</v>
      </c>
      <c r="AL12" s="6">
        <v>0</v>
      </c>
      <c r="AM12" s="6">
        <v>0</v>
      </c>
    </row>
    <row r="13" spans="1:39" ht="63.75" customHeight="1">
      <c r="A13" s="13" t="s">
        <v>15</v>
      </c>
      <c r="B13" s="6">
        <v>12</v>
      </c>
      <c r="C13" s="6">
        <v>160</v>
      </c>
      <c r="D13" s="6">
        <v>2201</v>
      </c>
      <c r="E13" s="6">
        <v>11103</v>
      </c>
      <c r="F13" s="6">
        <v>6004</v>
      </c>
      <c r="G13" s="6">
        <v>5099</v>
      </c>
      <c r="H13" s="6">
        <v>11060</v>
      </c>
      <c r="I13" s="6">
        <v>5991</v>
      </c>
      <c r="J13" s="6">
        <v>5069</v>
      </c>
      <c r="K13" s="6">
        <v>43</v>
      </c>
      <c r="L13" s="6">
        <v>0</v>
      </c>
      <c r="M13" s="6">
        <v>56</v>
      </c>
      <c r="N13" s="6">
        <v>34</v>
      </c>
      <c r="O13" s="6">
        <v>0</v>
      </c>
      <c r="P13" s="6">
        <v>1</v>
      </c>
      <c r="Q13" s="6">
        <v>21</v>
      </c>
      <c r="R13" s="6">
        <v>45</v>
      </c>
      <c r="S13" s="6">
        <v>30</v>
      </c>
      <c r="T13" s="6">
        <v>0</v>
      </c>
      <c r="U13" s="6">
        <v>0</v>
      </c>
      <c r="V13" s="7">
        <v>15</v>
      </c>
      <c r="W13" s="6">
        <v>39</v>
      </c>
      <c r="X13" s="6">
        <v>16</v>
      </c>
      <c r="Y13" s="6">
        <v>23</v>
      </c>
      <c r="Z13" s="6">
        <v>7</v>
      </c>
      <c r="AA13" s="6">
        <v>4</v>
      </c>
      <c r="AB13" s="6">
        <v>3</v>
      </c>
      <c r="AC13" s="6">
        <v>0</v>
      </c>
      <c r="AD13" s="6">
        <v>29</v>
      </c>
      <c r="AE13" s="6">
        <v>0</v>
      </c>
      <c r="AF13" s="6">
        <v>4</v>
      </c>
      <c r="AG13" s="6">
        <v>0</v>
      </c>
      <c r="AH13" s="6">
        <v>3</v>
      </c>
      <c r="AI13" s="6">
        <v>0</v>
      </c>
      <c r="AJ13" s="6">
        <v>7</v>
      </c>
      <c r="AK13" s="6">
        <v>0</v>
      </c>
      <c r="AL13" s="6">
        <v>0</v>
      </c>
      <c r="AM13" s="6">
        <v>0</v>
      </c>
    </row>
    <row r="14" ht="16.5">
      <c r="X14" s="3"/>
    </row>
  </sheetData>
  <sheetProtection/>
  <mergeCells count="26">
    <mergeCell ref="M4:Q4"/>
    <mergeCell ref="A3:A5"/>
    <mergeCell ref="E4:G4"/>
    <mergeCell ref="H4:J4"/>
    <mergeCell ref="K4:L4"/>
    <mergeCell ref="B3:B5"/>
    <mergeCell ref="C3:C5"/>
    <mergeCell ref="D3:D5"/>
    <mergeCell ref="AF4:AF5"/>
    <mergeCell ref="AG3:AG5"/>
    <mergeCell ref="AH3:AH5"/>
    <mergeCell ref="R4:V4"/>
    <mergeCell ref="W4:Y4"/>
    <mergeCell ref="AC4:AC5"/>
    <mergeCell ref="AD4:AD5"/>
    <mergeCell ref="Z4:AB4"/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7">
      <selection activeCell="A6" sqref="A6:A13"/>
    </sheetView>
  </sheetViews>
  <sheetFormatPr defaultColWidth="9.00390625" defaultRowHeight="16.5"/>
  <cols>
    <col min="1" max="1" width="9.375" style="4" bestFit="1" customWidth="1"/>
    <col min="2" max="2" width="5.25390625" style="4" customWidth="1"/>
    <col min="3" max="4" width="6.375" style="4" customWidth="1"/>
    <col min="5" max="10" width="7.625" style="4" customWidth="1"/>
    <col min="11" max="11" width="5.375" style="4" customWidth="1"/>
    <col min="12" max="12" width="3.375" style="4" customWidth="1"/>
    <col min="13" max="13" width="5.125" style="4" customWidth="1"/>
    <col min="14" max="14" width="4.25390625" style="4" customWidth="1"/>
    <col min="15" max="16" width="3.875" style="4" customWidth="1"/>
    <col min="17" max="17" width="4.375" style="4" customWidth="1"/>
    <col min="18" max="18" width="5.375" style="4" customWidth="1"/>
    <col min="19" max="19" width="4.375" style="4" customWidth="1"/>
    <col min="20" max="21" width="3.25390625" style="4" customWidth="1"/>
    <col min="22" max="28" width="4.375" style="4" customWidth="1"/>
    <col min="29" max="29" width="3.00390625" style="4" customWidth="1"/>
    <col min="30" max="30" width="4.375" style="4" customWidth="1"/>
    <col min="31" max="31" width="3.25390625" style="4" customWidth="1"/>
    <col min="32" max="32" width="4.375" style="4" customWidth="1"/>
    <col min="33" max="34" width="4.125" style="4" customWidth="1"/>
    <col min="35" max="35" width="3.00390625" style="4" customWidth="1"/>
    <col min="36" max="36" width="4.375" style="4" customWidth="1"/>
    <col min="37" max="39" width="3.00390625" style="4" customWidth="1"/>
    <col min="40" max="16384" width="9.00390625" style="4" customWidth="1"/>
  </cols>
  <sheetData>
    <row r="1" spans="1:40" ht="60" customHeight="1">
      <c r="A1" s="16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30.75" customHeight="1">
      <c r="A3" s="22" t="s">
        <v>91</v>
      </c>
      <c r="B3" s="14" t="s">
        <v>129</v>
      </c>
      <c r="C3" s="14" t="s">
        <v>128</v>
      </c>
      <c r="D3" s="14" t="s">
        <v>127</v>
      </c>
      <c r="E3" s="18" t="s">
        <v>122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  <c r="AC3" s="18" t="s">
        <v>71</v>
      </c>
      <c r="AD3" s="20"/>
      <c r="AE3" s="18" t="s">
        <v>70</v>
      </c>
      <c r="AF3" s="20"/>
      <c r="AG3" s="14" t="s">
        <v>111</v>
      </c>
      <c r="AH3" s="14" t="s">
        <v>110</v>
      </c>
      <c r="AI3" s="14" t="s">
        <v>22</v>
      </c>
      <c r="AJ3" s="14" t="s">
        <v>109</v>
      </c>
      <c r="AK3" s="14" t="s">
        <v>108</v>
      </c>
      <c r="AL3" s="14" t="s">
        <v>107</v>
      </c>
      <c r="AM3" s="14" t="s">
        <v>106</v>
      </c>
    </row>
    <row r="4" spans="1:39" ht="33" customHeight="1">
      <c r="A4" s="23"/>
      <c r="B4" s="15"/>
      <c r="C4" s="15"/>
      <c r="D4" s="15"/>
      <c r="E4" s="18" t="s">
        <v>126</v>
      </c>
      <c r="F4" s="19"/>
      <c r="G4" s="20"/>
      <c r="H4" s="18" t="s">
        <v>125</v>
      </c>
      <c r="I4" s="19"/>
      <c r="J4" s="20"/>
      <c r="K4" s="18" t="s">
        <v>81</v>
      </c>
      <c r="L4" s="20"/>
      <c r="M4" s="18" t="s">
        <v>123</v>
      </c>
      <c r="N4" s="19"/>
      <c r="O4" s="19"/>
      <c r="P4" s="19"/>
      <c r="Q4" s="20"/>
      <c r="R4" s="18" t="s">
        <v>120</v>
      </c>
      <c r="S4" s="19"/>
      <c r="T4" s="19"/>
      <c r="U4" s="19"/>
      <c r="V4" s="20"/>
      <c r="W4" s="18" t="s">
        <v>115</v>
      </c>
      <c r="X4" s="19"/>
      <c r="Y4" s="21"/>
      <c r="Z4" s="18" t="s">
        <v>114</v>
      </c>
      <c r="AA4" s="19"/>
      <c r="AB4" s="20"/>
      <c r="AC4" s="14" t="s">
        <v>113</v>
      </c>
      <c r="AD4" s="14" t="s">
        <v>112</v>
      </c>
      <c r="AE4" s="14" t="s">
        <v>113</v>
      </c>
      <c r="AF4" s="14" t="s">
        <v>112</v>
      </c>
      <c r="AG4" s="15"/>
      <c r="AH4" s="15"/>
      <c r="AI4" s="15"/>
      <c r="AJ4" s="15"/>
      <c r="AK4" s="15"/>
      <c r="AL4" s="15"/>
      <c r="AM4" s="15"/>
    </row>
    <row r="5" spans="1:39" ht="105.75" customHeight="1">
      <c r="A5" s="23"/>
      <c r="B5" s="15"/>
      <c r="C5" s="15"/>
      <c r="D5" s="15"/>
      <c r="E5" s="2" t="s">
        <v>124</v>
      </c>
      <c r="F5" s="1" t="s">
        <v>6</v>
      </c>
      <c r="G5" s="1" t="s">
        <v>7</v>
      </c>
      <c r="H5" s="2" t="s">
        <v>124</v>
      </c>
      <c r="I5" s="2" t="s">
        <v>6</v>
      </c>
      <c r="J5" s="2" t="s">
        <v>7</v>
      </c>
      <c r="K5" s="2" t="s">
        <v>9</v>
      </c>
      <c r="L5" s="2" t="s">
        <v>10</v>
      </c>
      <c r="M5" s="2" t="s">
        <v>124</v>
      </c>
      <c r="N5" s="2" t="s">
        <v>54</v>
      </c>
      <c r="O5" s="2" t="s">
        <v>119</v>
      </c>
      <c r="P5" s="2" t="s">
        <v>118</v>
      </c>
      <c r="Q5" s="2" t="s">
        <v>117</v>
      </c>
      <c r="R5" s="2" t="s">
        <v>121</v>
      </c>
      <c r="S5" s="2" t="s">
        <v>54</v>
      </c>
      <c r="T5" s="2" t="s">
        <v>119</v>
      </c>
      <c r="U5" s="2" t="s">
        <v>118</v>
      </c>
      <c r="V5" s="2" t="s">
        <v>117</v>
      </c>
      <c r="W5" s="2" t="s">
        <v>116</v>
      </c>
      <c r="X5" s="2" t="s">
        <v>11</v>
      </c>
      <c r="Y5" s="2" t="s">
        <v>12</v>
      </c>
      <c r="Z5" s="2" t="s">
        <v>116</v>
      </c>
      <c r="AA5" s="2" t="s">
        <v>11</v>
      </c>
      <c r="AB5" s="2" t="s">
        <v>12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0" customHeight="1">
      <c r="A6" s="13" t="s">
        <v>130</v>
      </c>
      <c r="B6" s="6">
        <f>SUM(B7:B13)</f>
        <v>216</v>
      </c>
      <c r="C6" s="6">
        <f aca="true" t="shared" si="0" ref="C6:AM6">SUM(C7:C13)</f>
        <v>2458</v>
      </c>
      <c r="D6" s="6">
        <f t="shared" si="0"/>
        <v>46668</v>
      </c>
      <c r="E6" s="6">
        <f t="shared" si="0"/>
        <v>245442</v>
      </c>
      <c r="F6" s="6">
        <f t="shared" si="0"/>
        <v>126429</v>
      </c>
      <c r="G6" s="6">
        <f t="shared" si="0"/>
        <v>119013</v>
      </c>
      <c r="H6" s="6">
        <f t="shared" si="0"/>
        <v>216623</v>
      </c>
      <c r="I6" s="6">
        <f t="shared" si="0"/>
        <v>125318</v>
      </c>
      <c r="J6" s="6">
        <f t="shared" si="0"/>
        <v>118765</v>
      </c>
      <c r="K6" s="6">
        <f t="shared" si="0"/>
        <v>1349</v>
      </c>
      <c r="L6" s="6">
        <f t="shared" si="0"/>
        <v>0</v>
      </c>
      <c r="M6" s="6">
        <f t="shared" si="0"/>
        <v>2294</v>
      </c>
      <c r="N6" s="6">
        <f t="shared" si="0"/>
        <v>973</v>
      </c>
      <c r="O6" s="6">
        <f t="shared" si="0"/>
        <v>0</v>
      </c>
      <c r="P6" s="6">
        <f t="shared" si="0"/>
        <v>14</v>
      </c>
      <c r="Q6" s="6">
        <f t="shared" si="0"/>
        <v>847</v>
      </c>
      <c r="R6" s="6">
        <f t="shared" si="0"/>
        <v>1043</v>
      </c>
      <c r="S6" s="6">
        <f t="shared" si="0"/>
        <v>927</v>
      </c>
      <c r="T6" s="6">
        <f t="shared" si="0"/>
        <v>1</v>
      </c>
      <c r="U6" s="6">
        <f t="shared" si="0"/>
        <v>1</v>
      </c>
      <c r="V6" s="6">
        <f t="shared" si="0"/>
        <v>114</v>
      </c>
      <c r="W6" s="6">
        <f t="shared" si="0"/>
        <v>738</v>
      </c>
      <c r="X6" s="6">
        <f t="shared" si="0"/>
        <v>364</v>
      </c>
      <c r="Y6" s="6">
        <f t="shared" si="0"/>
        <v>374</v>
      </c>
      <c r="Z6" s="6">
        <f t="shared" si="0"/>
        <v>180</v>
      </c>
      <c r="AA6" s="6">
        <f t="shared" si="0"/>
        <v>93</v>
      </c>
      <c r="AB6" s="6">
        <f t="shared" si="0"/>
        <v>87</v>
      </c>
      <c r="AC6" s="6">
        <f t="shared" si="0"/>
        <v>10</v>
      </c>
      <c r="AD6" s="6">
        <f t="shared" si="0"/>
        <v>661</v>
      </c>
      <c r="AE6" s="6">
        <f t="shared" si="0"/>
        <v>4</v>
      </c>
      <c r="AF6" s="6">
        <f t="shared" si="0"/>
        <v>206</v>
      </c>
      <c r="AG6" s="6">
        <f t="shared" si="0"/>
        <v>6</v>
      </c>
      <c r="AH6" s="6">
        <f t="shared" si="0"/>
        <v>28</v>
      </c>
      <c r="AI6" s="6">
        <f t="shared" si="0"/>
        <v>2</v>
      </c>
      <c r="AJ6" s="6">
        <f t="shared" si="0"/>
        <v>169</v>
      </c>
      <c r="AK6" s="6">
        <f t="shared" si="0"/>
        <v>8</v>
      </c>
      <c r="AL6" s="6">
        <f t="shared" si="0"/>
        <v>0</v>
      </c>
      <c r="AM6" s="6">
        <f t="shared" si="0"/>
        <v>3</v>
      </c>
    </row>
    <row r="7" spans="1:39" ht="60" customHeight="1">
      <c r="A7" s="13" t="s">
        <v>98</v>
      </c>
      <c r="B7" s="6">
        <v>28</v>
      </c>
      <c r="C7" s="6">
        <v>260</v>
      </c>
      <c r="D7" s="6">
        <v>6469</v>
      </c>
      <c r="E7" s="6">
        <v>29956</v>
      </c>
      <c r="F7" s="6">
        <v>16067</v>
      </c>
      <c r="G7" s="6">
        <v>13889</v>
      </c>
      <c r="H7" s="6">
        <v>29063</v>
      </c>
      <c r="I7" s="6">
        <v>15234</v>
      </c>
      <c r="J7" s="6">
        <v>13829</v>
      </c>
      <c r="K7" s="6">
        <v>893</v>
      </c>
      <c r="L7" s="6">
        <v>0</v>
      </c>
      <c r="M7" s="6">
        <v>1034</v>
      </c>
      <c r="N7" s="6">
        <v>254</v>
      </c>
      <c r="O7" s="6">
        <v>0</v>
      </c>
      <c r="P7" s="6">
        <v>5</v>
      </c>
      <c r="Q7" s="6">
        <v>815</v>
      </c>
      <c r="R7" s="6">
        <v>275</v>
      </c>
      <c r="S7" s="6">
        <v>197</v>
      </c>
      <c r="T7" s="6">
        <v>0</v>
      </c>
      <c r="U7" s="6">
        <v>0</v>
      </c>
      <c r="V7" s="7">
        <v>78</v>
      </c>
      <c r="W7" s="6">
        <v>113</v>
      </c>
      <c r="X7" s="6">
        <v>45</v>
      </c>
      <c r="Y7" s="6">
        <v>68</v>
      </c>
      <c r="Z7" s="6">
        <v>19</v>
      </c>
      <c r="AA7" s="6">
        <v>8</v>
      </c>
      <c r="AB7" s="6">
        <v>11</v>
      </c>
      <c r="AC7" s="6">
        <v>3</v>
      </c>
      <c r="AD7" s="6">
        <v>71</v>
      </c>
      <c r="AE7" s="6">
        <v>1</v>
      </c>
      <c r="AF7" s="6">
        <v>17</v>
      </c>
      <c r="AG7" s="6">
        <v>0</v>
      </c>
      <c r="AH7" s="6">
        <v>3</v>
      </c>
      <c r="AI7" s="6">
        <v>0</v>
      </c>
      <c r="AJ7" s="6">
        <v>12</v>
      </c>
      <c r="AK7" s="6">
        <v>0</v>
      </c>
      <c r="AL7" s="6">
        <v>0</v>
      </c>
      <c r="AM7" s="6">
        <v>0</v>
      </c>
    </row>
    <row r="8" spans="1:39" ht="60" customHeight="1">
      <c r="A8" s="13" t="s">
        <v>99</v>
      </c>
      <c r="B8" s="6">
        <v>32</v>
      </c>
      <c r="C8" s="6">
        <v>343</v>
      </c>
      <c r="D8" s="6">
        <v>5756</v>
      </c>
      <c r="E8" s="6">
        <v>33826</v>
      </c>
      <c r="F8" s="6">
        <v>17839</v>
      </c>
      <c r="G8" s="6">
        <v>15987</v>
      </c>
      <c r="H8" s="6">
        <v>33762</v>
      </c>
      <c r="I8" s="6">
        <v>17784</v>
      </c>
      <c r="J8" s="6">
        <v>15978</v>
      </c>
      <c r="K8" s="6">
        <v>64</v>
      </c>
      <c r="L8" s="6">
        <v>0</v>
      </c>
      <c r="M8" s="6">
        <v>159</v>
      </c>
      <c r="N8" s="6">
        <v>156</v>
      </c>
      <c r="O8" s="6">
        <v>0</v>
      </c>
      <c r="P8" s="6">
        <v>1</v>
      </c>
      <c r="Q8" s="6">
        <v>2</v>
      </c>
      <c r="R8" s="6">
        <v>188</v>
      </c>
      <c r="S8" s="6">
        <v>184</v>
      </c>
      <c r="T8" s="6">
        <v>0</v>
      </c>
      <c r="U8" s="6">
        <v>0</v>
      </c>
      <c r="V8" s="7">
        <v>4</v>
      </c>
      <c r="W8" s="6">
        <v>116</v>
      </c>
      <c r="X8" s="6">
        <v>56</v>
      </c>
      <c r="Y8" s="6">
        <v>60</v>
      </c>
      <c r="Z8" s="6">
        <v>23</v>
      </c>
      <c r="AA8" s="6">
        <v>14</v>
      </c>
      <c r="AB8" s="6">
        <v>9</v>
      </c>
      <c r="AC8" s="6">
        <v>1</v>
      </c>
      <c r="AD8" s="6">
        <v>94</v>
      </c>
      <c r="AE8" s="6">
        <v>0</v>
      </c>
      <c r="AF8" s="6">
        <v>20</v>
      </c>
      <c r="AG8" s="6">
        <v>0</v>
      </c>
      <c r="AH8" s="6">
        <v>5</v>
      </c>
      <c r="AI8" s="6">
        <v>0</v>
      </c>
      <c r="AJ8" s="6">
        <v>20</v>
      </c>
      <c r="AK8" s="6">
        <v>2</v>
      </c>
      <c r="AL8" s="6">
        <v>0</v>
      </c>
      <c r="AM8" s="6">
        <v>2</v>
      </c>
    </row>
    <row r="9" spans="1:39" ht="60" customHeight="1">
      <c r="A9" s="13" t="s">
        <v>131</v>
      </c>
      <c r="B9" s="6">
        <v>40</v>
      </c>
      <c r="C9" s="6">
        <v>532</v>
      </c>
      <c r="D9" s="6">
        <v>9928</v>
      </c>
      <c r="E9" s="6">
        <v>50653</v>
      </c>
      <c r="F9" s="6">
        <v>25641</v>
      </c>
      <c r="G9" s="6">
        <v>25012</v>
      </c>
      <c r="H9" s="6">
        <v>50565</v>
      </c>
      <c r="I9" s="6">
        <v>25576</v>
      </c>
      <c r="J9" s="6">
        <v>24989</v>
      </c>
      <c r="K9" s="6">
        <v>88</v>
      </c>
      <c r="L9" s="6">
        <v>0</v>
      </c>
      <c r="M9" s="6">
        <v>672</v>
      </c>
      <c r="N9" s="6">
        <v>162</v>
      </c>
      <c r="O9" s="6">
        <v>0</v>
      </c>
      <c r="P9" s="6">
        <v>2</v>
      </c>
      <c r="Q9" s="6">
        <v>8</v>
      </c>
      <c r="R9" s="6">
        <v>185</v>
      </c>
      <c r="S9" s="6">
        <v>163</v>
      </c>
      <c r="T9" s="6">
        <v>0</v>
      </c>
      <c r="U9" s="6">
        <v>1</v>
      </c>
      <c r="V9" s="7">
        <v>21</v>
      </c>
      <c r="W9" s="6">
        <v>132</v>
      </c>
      <c r="X9" s="6">
        <v>78</v>
      </c>
      <c r="Y9" s="6">
        <v>54</v>
      </c>
      <c r="Z9" s="6">
        <v>31</v>
      </c>
      <c r="AA9" s="6">
        <v>17</v>
      </c>
      <c r="AB9" s="6">
        <v>14</v>
      </c>
      <c r="AC9" s="6">
        <v>2</v>
      </c>
      <c r="AD9" s="6">
        <v>149</v>
      </c>
      <c r="AE9" s="6">
        <v>0</v>
      </c>
      <c r="AF9" s="6">
        <v>32</v>
      </c>
      <c r="AG9" s="6">
        <v>5</v>
      </c>
      <c r="AH9" s="6">
        <v>7</v>
      </c>
      <c r="AI9" s="6">
        <v>0</v>
      </c>
      <c r="AJ9" s="6">
        <v>45</v>
      </c>
      <c r="AK9" s="6">
        <v>2</v>
      </c>
      <c r="AL9" s="6">
        <v>0</v>
      </c>
      <c r="AM9" s="6">
        <v>0</v>
      </c>
    </row>
    <row r="10" spans="1:39" ht="60" customHeight="1">
      <c r="A10" s="13" t="s">
        <v>96</v>
      </c>
      <c r="B10" s="6">
        <v>30</v>
      </c>
      <c r="C10" s="6">
        <v>314</v>
      </c>
      <c r="D10" s="6">
        <v>6864</v>
      </c>
      <c r="E10" s="6">
        <v>30622</v>
      </c>
      <c r="F10" s="6">
        <v>15679</v>
      </c>
      <c r="G10" s="6">
        <v>14943</v>
      </c>
      <c r="H10" s="6">
        <v>3057</v>
      </c>
      <c r="I10" s="6">
        <v>15629</v>
      </c>
      <c r="J10" s="6">
        <v>14888</v>
      </c>
      <c r="K10" s="6">
        <v>105</v>
      </c>
      <c r="L10" s="6">
        <v>0</v>
      </c>
      <c r="M10" s="6">
        <v>150</v>
      </c>
      <c r="N10" s="6">
        <v>141</v>
      </c>
      <c r="O10" s="6">
        <v>0</v>
      </c>
      <c r="P10" s="6">
        <v>5</v>
      </c>
      <c r="Q10" s="6">
        <v>4</v>
      </c>
      <c r="R10" s="6">
        <v>98</v>
      </c>
      <c r="S10" s="6">
        <v>98</v>
      </c>
      <c r="T10" s="6">
        <v>0</v>
      </c>
      <c r="U10" s="6">
        <v>0</v>
      </c>
      <c r="V10" s="7">
        <v>0</v>
      </c>
      <c r="W10" s="6">
        <v>86</v>
      </c>
      <c r="X10" s="6">
        <v>38</v>
      </c>
      <c r="Y10" s="6">
        <v>48</v>
      </c>
      <c r="Z10" s="6">
        <v>33</v>
      </c>
      <c r="AA10" s="6">
        <v>14</v>
      </c>
      <c r="AB10" s="6">
        <v>19</v>
      </c>
      <c r="AC10" s="6">
        <v>2</v>
      </c>
      <c r="AD10" s="6">
        <v>75</v>
      </c>
      <c r="AE10" s="6">
        <v>0</v>
      </c>
      <c r="AF10" s="6">
        <v>23</v>
      </c>
      <c r="AG10" s="6">
        <v>1</v>
      </c>
      <c r="AH10" s="6">
        <v>3</v>
      </c>
      <c r="AI10" s="6">
        <v>0</v>
      </c>
      <c r="AJ10" s="6">
        <v>23</v>
      </c>
      <c r="AK10" s="6">
        <v>1</v>
      </c>
      <c r="AL10" s="6">
        <v>0</v>
      </c>
      <c r="AM10" s="6">
        <v>0</v>
      </c>
    </row>
    <row r="11" spans="1:39" ht="60" customHeight="1">
      <c r="A11" s="13" t="s">
        <v>13</v>
      </c>
      <c r="B11" s="6">
        <v>34</v>
      </c>
      <c r="C11" s="6">
        <v>425</v>
      </c>
      <c r="D11" s="6">
        <v>8848</v>
      </c>
      <c r="E11" s="6">
        <v>46789</v>
      </c>
      <c r="F11" s="6">
        <v>24189</v>
      </c>
      <c r="G11" s="6">
        <v>22600</v>
      </c>
      <c r="H11" s="6">
        <v>46689</v>
      </c>
      <c r="I11" s="6">
        <v>24143</v>
      </c>
      <c r="J11" s="6">
        <v>22546</v>
      </c>
      <c r="K11" s="6">
        <v>90</v>
      </c>
      <c r="L11" s="6">
        <v>0</v>
      </c>
      <c r="M11" s="6">
        <v>176</v>
      </c>
      <c r="N11" s="6">
        <v>168</v>
      </c>
      <c r="O11" s="6">
        <v>0</v>
      </c>
      <c r="P11" s="6">
        <v>1</v>
      </c>
      <c r="Q11" s="6">
        <v>7</v>
      </c>
      <c r="R11" s="6">
        <v>204</v>
      </c>
      <c r="S11" s="6">
        <v>194</v>
      </c>
      <c r="T11" s="6">
        <v>0</v>
      </c>
      <c r="U11" s="6">
        <v>0</v>
      </c>
      <c r="V11" s="7">
        <v>10</v>
      </c>
      <c r="W11" s="6">
        <v>141</v>
      </c>
      <c r="X11" s="6">
        <v>66</v>
      </c>
      <c r="Y11" s="6">
        <v>75</v>
      </c>
      <c r="Z11" s="6">
        <v>23</v>
      </c>
      <c r="AA11" s="6">
        <v>14</v>
      </c>
      <c r="AB11" s="6">
        <v>9</v>
      </c>
      <c r="AC11" s="6">
        <v>2</v>
      </c>
      <c r="AD11" s="6">
        <v>124</v>
      </c>
      <c r="AE11" s="6">
        <v>3</v>
      </c>
      <c r="AF11" s="6">
        <v>48</v>
      </c>
      <c r="AG11" s="6">
        <v>0</v>
      </c>
      <c r="AH11" s="6">
        <v>4</v>
      </c>
      <c r="AI11" s="6">
        <v>1</v>
      </c>
      <c r="AJ11" s="6">
        <v>27</v>
      </c>
      <c r="AK11" s="6">
        <v>0</v>
      </c>
      <c r="AL11" s="6">
        <v>0</v>
      </c>
      <c r="AM11" s="6">
        <v>0</v>
      </c>
    </row>
    <row r="12" spans="1:39" ht="60" customHeight="1">
      <c r="A12" s="13" t="s">
        <v>14</v>
      </c>
      <c r="B12" s="6">
        <v>40</v>
      </c>
      <c r="C12" s="6">
        <v>424</v>
      </c>
      <c r="D12" s="6">
        <v>6597</v>
      </c>
      <c r="E12" s="6">
        <v>42463</v>
      </c>
      <c r="F12" s="6">
        <v>20990</v>
      </c>
      <c r="G12" s="6">
        <v>21473</v>
      </c>
      <c r="H12" s="6">
        <v>42384</v>
      </c>
      <c r="I12" s="6">
        <v>20948</v>
      </c>
      <c r="J12" s="6">
        <v>21436</v>
      </c>
      <c r="K12" s="6">
        <v>79</v>
      </c>
      <c r="L12" s="6">
        <v>0</v>
      </c>
      <c r="M12" s="6">
        <v>55</v>
      </c>
      <c r="N12" s="6">
        <v>53</v>
      </c>
      <c r="O12" s="6">
        <v>0</v>
      </c>
      <c r="P12" s="6">
        <v>0</v>
      </c>
      <c r="Q12" s="6">
        <v>2</v>
      </c>
      <c r="R12" s="6">
        <v>50</v>
      </c>
      <c r="S12" s="6">
        <v>50</v>
      </c>
      <c r="T12" s="6">
        <v>0</v>
      </c>
      <c r="U12" s="6">
        <v>0</v>
      </c>
      <c r="V12" s="7">
        <v>0</v>
      </c>
      <c r="W12" s="6">
        <v>117</v>
      </c>
      <c r="X12" s="6">
        <v>66</v>
      </c>
      <c r="Y12" s="6">
        <v>51</v>
      </c>
      <c r="Z12" s="6">
        <v>43</v>
      </c>
      <c r="AA12" s="6">
        <v>21</v>
      </c>
      <c r="AB12" s="6">
        <v>22</v>
      </c>
      <c r="AC12" s="6">
        <v>0</v>
      </c>
      <c r="AD12" s="6">
        <v>127</v>
      </c>
      <c r="AE12" s="6">
        <v>0</v>
      </c>
      <c r="AF12" s="6">
        <v>59</v>
      </c>
      <c r="AG12" s="6">
        <v>0</v>
      </c>
      <c r="AH12" s="6">
        <v>2</v>
      </c>
      <c r="AI12" s="6">
        <v>0</v>
      </c>
      <c r="AJ12" s="6">
        <v>36</v>
      </c>
      <c r="AK12" s="6">
        <v>2</v>
      </c>
      <c r="AL12" s="6">
        <v>0</v>
      </c>
      <c r="AM12" s="6">
        <v>1</v>
      </c>
    </row>
    <row r="13" spans="1:39" ht="60" customHeight="1">
      <c r="A13" s="13" t="s">
        <v>15</v>
      </c>
      <c r="B13" s="6">
        <v>12</v>
      </c>
      <c r="C13" s="6">
        <v>160</v>
      </c>
      <c r="D13" s="6">
        <v>2206</v>
      </c>
      <c r="E13" s="6">
        <v>11133</v>
      </c>
      <c r="F13" s="6">
        <v>6024</v>
      </c>
      <c r="G13" s="6">
        <v>5109</v>
      </c>
      <c r="H13" s="6">
        <v>11103</v>
      </c>
      <c r="I13" s="6">
        <v>6004</v>
      </c>
      <c r="J13" s="6">
        <v>5099</v>
      </c>
      <c r="K13" s="6">
        <v>30</v>
      </c>
      <c r="L13" s="6">
        <v>0</v>
      </c>
      <c r="M13" s="6">
        <v>48</v>
      </c>
      <c r="N13" s="6">
        <v>39</v>
      </c>
      <c r="O13" s="6">
        <v>0</v>
      </c>
      <c r="P13" s="6">
        <v>0</v>
      </c>
      <c r="Q13" s="6">
        <v>9</v>
      </c>
      <c r="R13" s="6">
        <v>43</v>
      </c>
      <c r="S13" s="6">
        <v>41</v>
      </c>
      <c r="T13" s="6">
        <v>1</v>
      </c>
      <c r="U13" s="6">
        <v>0</v>
      </c>
      <c r="V13" s="7">
        <v>1</v>
      </c>
      <c r="W13" s="6">
        <v>33</v>
      </c>
      <c r="X13" s="6">
        <v>15</v>
      </c>
      <c r="Y13" s="6">
        <v>18</v>
      </c>
      <c r="Z13" s="6">
        <v>8</v>
      </c>
      <c r="AA13" s="6">
        <v>5</v>
      </c>
      <c r="AB13" s="6">
        <v>3</v>
      </c>
      <c r="AC13" s="6">
        <v>0</v>
      </c>
      <c r="AD13" s="6">
        <v>21</v>
      </c>
      <c r="AE13" s="6">
        <v>0</v>
      </c>
      <c r="AF13" s="6">
        <v>7</v>
      </c>
      <c r="AG13" s="6">
        <v>0</v>
      </c>
      <c r="AH13" s="6">
        <v>4</v>
      </c>
      <c r="AI13" s="6">
        <v>1</v>
      </c>
      <c r="AJ13" s="6">
        <v>6</v>
      </c>
      <c r="AK13" s="6">
        <v>1</v>
      </c>
      <c r="AL13" s="6">
        <v>0</v>
      </c>
      <c r="AM13" s="6">
        <v>0</v>
      </c>
    </row>
    <row r="14" ht="16.5">
      <c r="X14" s="3"/>
    </row>
  </sheetData>
  <sheetProtection/>
  <mergeCells count="26"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  <mergeCell ref="AF4:AF5"/>
    <mergeCell ref="AG3:AG5"/>
    <mergeCell ref="AH3:AH5"/>
    <mergeCell ref="R4:V4"/>
    <mergeCell ref="W4:Y4"/>
    <mergeCell ref="AC4:AC5"/>
    <mergeCell ref="AD4:AD5"/>
    <mergeCell ref="Z4:AB4"/>
    <mergeCell ref="M4:Q4"/>
    <mergeCell ref="A3:A5"/>
    <mergeCell ref="E4:G4"/>
    <mergeCell ref="H4:J4"/>
    <mergeCell ref="K4:L4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2">
      <selection activeCell="A6" sqref="A6:A13"/>
    </sheetView>
  </sheetViews>
  <sheetFormatPr defaultColWidth="9.00390625" defaultRowHeight="16.5"/>
  <cols>
    <col min="1" max="1" width="9.375" style="4" bestFit="1" customWidth="1"/>
    <col min="2" max="2" width="4.75390625" style="4" customWidth="1"/>
    <col min="3" max="4" width="6.375" style="4" customWidth="1"/>
    <col min="5" max="10" width="7.25390625" style="4" customWidth="1"/>
    <col min="11" max="12" width="4.375" style="4" customWidth="1"/>
    <col min="13" max="14" width="5.75390625" style="4" customWidth="1"/>
    <col min="15" max="15" width="2.625" style="4" customWidth="1"/>
    <col min="16" max="16" width="3.50390625" style="4" customWidth="1"/>
    <col min="17" max="17" width="3.625" style="4" customWidth="1"/>
    <col min="18" max="18" width="5.00390625" style="4" customWidth="1"/>
    <col min="19" max="19" width="4.875" style="4" customWidth="1"/>
    <col min="20" max="21" width="3.25390625" style="4" customWidth="1"/>
    <col min="22" max="26" width="4.375" style="4" customWidth="1"/>
    <col min="27" max="28" width="3.25390625" style="4" customWidth="1"/>
    <col min="29" max="29" width="3.375" style="4" customWidth="1"/>
    <col min="30" max="30" width="4.375" style="4" customWidth="1"/>
    <col min="31" max="31" width="3.125" style="4" customWidth="1"/>
    <col min="32" max="32" width="4.375" style="4" customWidth="1"/>
    <col min="33" max="35" width="3.75390625" style="4" customWidth="1"/>
    <col min="36" max="39" width="3.375" style="4" customWidth="1"/>
    <col min="40" max="16384" width="9.00390625" style="4" customWidth="1"/>
  </cols>
  <sheetData>
    <row r="1" spans="1:40" ht="60" customHeight="1">
      <c r="A1" s="16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1:39" ht="24" customHeight="1">
      <c r="A3" s="22" t="s">
        <v>91</v>
      </c>
      <c r="B3" s="14" t="s">
        <v>129</v>
      </c>
      <c r="C3" s="14" t="s">
        <v>128</v>
      </c>
      <c r="D3" s="14" t="s">
        <v>127</v>
      </c>
      <c r="E3" s="18" t="s">
        <v>122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  <c r="AC3" s="18" t="s">
        <v>71</v>
      </c>
      <c r="AD3" s="20"/>
      <c r="AE3" s="18" t="s">
        <v>70</v>
      </c>
      <c r="AF3" s="20"/>
      <c r="AG3" s="14" t="s">
        <v>111</v>
      </c>
      <c r="AH3" s="14" t="s">
        <v>110</v>
      </c>
      <c r="AI3" s="14" t="s">
        <v>22</v>
      </c>
      <c r="AJ3" s="14" t="s">
        <v>109</v>
      </c>
      <c r="AK3" s="14" t="s">
        <v>108</v>
      </c>
      <c r="AL3" s="14" t="s">
        <v>107</v>
      </c>
      <c r="AM3" s="14" t="s">
        <v>106</v>
      </c>
    </row>
    <row r="4" spans="1:39" ht="24" customHeight="1">
      <c r="A4" s="23"/>
      <c r="B4" s="15"/>
      <c r="C4" s="15"/>
      <c r="D4" s="15"/>
      <c r="E4" s="18" t="s">
        <v>126</v>
      </c>
      <c r="F4" s="19"/>
      <c r="G4" s="20"/>
      <c r="H4" s="18" t="s">
        <v>125</v>
      </c>
      <c r="I4" s="19"/>
      <c r="J4" s="20"/>
      <c r="K4" s="18" t="s">
        <v>81</v>
      </c>
      <c r="L4" s="20"/>
      <c r="M4" s="18" t="s">
        <v>123</v>
      </c>
      <c r="N4" s="19"/>
      <c r="O4" s="19"/>
      <c r="P4" s="19"/>
      <c r="Q4" s="20"/>
      <c r="R4" s="18" t="s">
        <v>120</v>
      </c>
      <c r="S4" s="19"/>
      <c r="T4" s="19"/>
      <c r="U4" s="19"/>
      <c r="V4" s="20"/>
      <c r="W4" s="18" t="s">
        <v>115</v>
      </c>
      <c r="X4" s="19"/>
      <c r="Y4" s="21"/>
      <c r="Z4" s="18" t="s">
        <v>114</v>
      </c>
      <c r="AA4" s="19"/>
      <c r="AB4" s="20"/>
      <c r="AC4" s="14" t="s">
        <v>113</v>
      </c>
      <c r="AD4" s="14" t="s">
        <v>112</v>
      </c>
      <c r="AE4" s="14" t="s">
        <v>113</v>
      </c>
      <c r="AF4" s="14" t="s">
        <v>112</v>
      </c>
      <c r="AG4" s="15"/>
      <c r="AH4" s="15"/>
      <c r="AI4" s="15"/>
      <c r="AJ4" s="15"/>
      <c r="AK4" s="15"/>
      <c r="AL4" s="15"/>
      <c r="AM4" s="15"/>
    </row>
    <row r="5" spans="1:39" ht="106.5" customHeight="1">
      <c r="A5" s="23"/>
      <c r="B5" s="15"/>
      <c r="C5" s="15"/>
      <c r="D5" s="15"/>
      <c r="E5" s="2" t="s">
        <v>124</v>
      </c>
      <c r="F5" s="1" t="s">
        <v>6</v>
      </c>
      <c r="G5" s="1" t="s">
        <v>7</v>
      </c>
      <c r="H5" s="2" t="s">
        <v>124</v>
      </c>
      <c r="I5" s="2" t="s">
        <v>6</v>
      </c>
      <c r="J5" s="2" t="s">
        <v>7</v>
      </c>
      <c r="K5" s="2" t="s">
        <v>9</v>
      </c>
      <c r="L5" s="2" t="s">
        <v>10</v>
      </c>
      <c r="M5" s="2" t="s">
        <v>124</v>
      </c>
      <c r="N5" s="2" t="s">
        <v>54</v>
      </c>
      <c r="O5" s="2" t="s">
        <v>119</v>
      </c>
      <c r="P5" s="2" t="s">
        <v>118</v>
      </c>
      <c r="Q5" s="2" t="s">
        <v>117</v>
      </c>
      <c r="R5" s="2" t="s">
        <v>121</v>
      </c>
      <c r="S5" s="2" t="s">
        <v>54</v>
      </c>
      <c r="T5" s="2" t="s">
        <v>119</v>
      </c>
      <c r="U5" s="2" t="s">
        <v>118</v>
      </c>
      <c r="V5" s="2" t="s">
        <v>117</v>
      </c>
      <c r="W5" s="2" t="s">
        <v>116</v>
      </c>
      <c r="X5" s="2" t="s">
        <v>11</v>
      </c>
      <c r="Y5" s="2" t="s">
        <v>12</v>
      </c>
      <c r="Z5" s="2" t="s">
        <v>116</v>
      </c>
      <c r="AA5" s="2" t="s">
        <v>11</v>
      </c>
      <c r="AB5" s="2" t="s">
        <v>12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62.25" customHeight="1">
      <c r="A6" s="13" t="s">
        <v>130</v>
      </c>
      <c r="B6" s="6">
        <f>SUM(B7:B13)</f>
        <v>216</v>
      </c>
      <c r="C6" s="6">
        <f aca="true" t="shared" si="0" ref="C6:AM6">SUM(C7:C13)</f>
        <v>2458</v>
      </c>
      <c r="D6" s="6">
        <f t="shared" si="0"/>
        <v>46741</v>
      </c>
      <c r="E6" s="6">
        <f t="shared" si="0"/>
        <v>245866</v>
      </c>
      <c r="F6" s="6">
        <f t="shared" si="0"/>
        <v>126568</v>
      </c>
      <c r="G6" s="6">
        <f t="shared" si="0"/>
        <v>119298</v>
      </c>
      <c r="H6" s="6">
        <f t="shared" si="0"/>
        <v>245442</v>
      </c>
      <c r="I6" s="6">
        <f t="shared" si="0"/>
        <v>126429</v>
      </c>
      <c r="J6" s="6">
        <f t="shared" si="0"/>
        <v>119013</v>
      </c>
      <c r="K6" s="6">
        <f t="shared" si="0"/>
        <v>665</v>
      </c>
      <c r="L6" s="6">
        <f t="shared" si="0"/>
        <v>241</v>
      </c>
      <c r="M6" s="6">
        <f t="shared" si="0"/>
        <v>1419</v>
      </c>
      <c r="N6" s="6">
        <f t="shared" si="0"/>
        <v>1353</v>
      </c>
      <c r="O6" s="6">
        <f t="shared" si="0"/>
        <v>0</v>
      </c>
      <c r="P6" s="6">
        <f t="shared" si="0"/>
        <v>19</v>
      </c>
      <c r="Q6" s="6">
        <f t="shared" si="0"/>
        <v>47</v>
      </c>
      <c r="R6" s="6">
        <f t="shared" si="0"/>
        <v>1785</v>
      </c>
      <c r="S6" s="6">
        <f t="shared" si="0"/>
        <v>1627</v>
      </c>
      <c r="T6" s="6">
        <f t="shared" si="0"/>
        <v>1</v>
      </c>
      <c r="U6" s="6">
        <f t="shared" si="0"/>
        <v>3</v>
      </c>
      <c r="V6" s="6">
        <f t="shared" si="0"/>
        <v>154</v>
      </c>
      <c r="W6" s="6">
        <f t="shared" si="0"/>
        <v>947</v>
      </c>
      <c r="X6" s="6">
        <f t="shared" si="0"/>
        <v>470</v>
      </c>
      <c r="Y6" s="6">
        <f t="shared" si="0"/>
        <v>477</v>
      </c>
      <c r="Z6" s="6">
        <f t="shared" si="0"/>
        <v>157</v>
      </c>
      <c r="AA6" s="6">
        <f t="shared" si="0"/>
        <v>76</v>
      </c>
      <c r="AB6" s="6">
        <f t="shared" si="0"/>
        <v>81</v>
      </c>
      <c r="AC6" s="6">
        <f t="shared" si="0"/>
        <v>15</v>
      </c>
      <c r="AD6" s="6">
        <f t="shared" si="0"/>
        <v>828</v>
      </c>
      <c r="AE6" s="6">
        <f t="shared" si="0"/>
        <v>8</v>
      </c>
      <c r="AF6" s="6">
        <f t="shared" si="0"/>
        <v>183</v>
      </c>
      <c r="AG6" s="6">
        <f t="shared" si="0"/>
        <v>7</v>
      </c>
      <c r="AH6" s="6">
        <f t="shared" si="0"/>
        <v>21</v>
      </c>
      <c r="AI6" s="6">
        <f t="shared" si="0"/>
        <v>5</v>
      </c>
      <c r="AJ6" s="6">
        <f t="shared" si="0"/>
        <v>93</v>
      </c>
      <c r="AK6" s="6">
        <f t="shared" si="0"/>
        <v>8</v>
      </c>
      <c r="AL6" s="6">
        <f t="shared" si="0"/>
        <v>0</v>
      </c>
      <c r="AM6" s="6">
        <f t="shared" si="0"/>
        <v>1</v>
      </c>
    </row>
    <row r="7" spans="1:39" ht="62.25" customHeight="1">
      <c r="A7" s="13" t="s">
        <v>98</v>
      </c>
      <c r="B7" s="6">
        <v>28</v>
      </c>
      <c r="C7" s="6">
        <v>260</v>
      </c>
      <c r="D7" s="6">
        <v>6486</v>
      </c>
      <c r="E7" s="6">
        <v>29943</v>
      </c>
      <c r="F7" s="6">
        <v>16076</v>
      </c>
      <c r="G7" s="6">
        <v>13867</v>
      </c>
      <c r="H7" s="6">
        <v>29956</v>
      </c>
      <c r="I7" s="6">
        <v>16067</v>
      </c>
      <c r="J7" s="6">
        <v>13889</v>
      </c>
      <c r="K7" s="6">
        <v>0</v>
      </c>
      <c r="L7" s="6">
        <v>13</v>
      </c>
      <c r="M7" s="6">
        <v>294</v>
      </c>
      <c r="N7" s="6">
        <v>278</v>
      </c>
      <c r="O7" s="6">
        <v>0</v>
      </c>
      <c r="P7" s="6">
        <v>2</v>
      </c>
      <c r="Q7" s="6">
        <v>14</v>
      </c>
      <c r="R7" s="6">
        <v>405</v>
      </c>
      <c r="S7" s="6">
        <v>396</v>
      </c>
      <c r="T7" s="6">
        <v>0</v>
      </c>
      <c r="U7" s="6">
        <v>0</v>
      </c>
      <c r="V7" s="7">
        <v>9</v>
      </c>
      <c r="W7" s="6">
        <v>120</v>
      </c>
      <c r="X7" s="6">
        <v>60</v>
      </c>
      <c r="Y7" s="6">
        <v>60</v>
      </c>
      <c r="Z7" s="6">
        <v>22</v>
      </c>
      <c r="AA7" s="6">
        <v>12</v>
      </c>
      <c r="AB7" s="6">
        <v>10</v>
      </c>
      <c r="AC7" s="6">
        <v>3</v>
      </c>
      <c r="AD7" s="6">
        <v>75</v>
      </c>
      <c r="AE7" s="6">
        <v>1</v>
      </c>
      <c r="AF7" s="6">
        <v>18</v>
      </c>
      <c r="AG7" s="6">
        <v>1</v>
      </c>
      <c r="AH7" s="6">
        <v>6</v>
      </c>
      <c r="AI7" s="6">
        <v>1</v>
      </c>
      <c r="AJ7" s="6">
        <v>15</v>
      </c>
      <c r="AK7" s="6">
        <v>1</v>
      </c>
      <c r="AL7" s="6">
        <v>0</v>
      </c>
      <c r="AM7" s="6">
        <v>0</v>
      </c>
    </row>
    <row r="8" spans="1:39" ht="62.25" customHeight="1">
      <c r="A8" s="13" t="s">
        <v>99</v>
      </c>
      <c r="B8" s="6">
        <v>32</v>
      </c>
      <c r="C8" s="6">
        <v>343</v>
      </c>
      <c r="D8" s="6">
        <v>5736</v>
      </c>
      <c r="E8" s="6">
        <v>33598</v>
      </c>
      <c r="F8" s="6">
        <v>17672</v>
      </c>
      <c r="G8" s="6">
        <v>15926</v>
      </c>
      <c r="H8" s="6">
        <v>33826</v>
      </c>
      <c r="I8" s="6">
        <v>17839</v>
      </c>
      <c r="J8" s="6">
        <v>15987</v>
      </c>
      <c r="K8" s="6">
        <v>0</v>
      </c>
      <c r="L8" s="6">
        <v>228</v>
      </c>
      <c r="M8" s="6">
        <v>157</v>
      </c>
      <c r="N8" s="6">
        <v>151</v>
      </c>
      <c r="O8" s="6">
        <v>0</v>
      </c>
      <c r="P8" s="6">
        <v>2</v>
      </c>
      <c r="Q8" s="6">
        <v>4</v>
      </c>
      <c r="R8" s="6">
        <v>516</v>
      </c>
      <c r="S8" s="6">
        <v>424</v>
      </c>
      <c r="T8" s="6">
        <v>0</v>
      </c>
      <c r="U8" s="6">
        <v>0</v>
      </c>
      <c r="V8" s="7">
        <v>92</v>
      </c>
      <c r="W8" s="6">
        <v>146</v>
      </c>
      <c r="X8" s="6">
        <v>72</v>
      </c>
      <c r="Y8" s="6">
        <v>74</v>
      </c>
      <c r="Z8" s="6">
        <v>15</v>
      </c>
      <c r="AA8" s="6">
        <v>7</v>
      </c>
      <c r="AB8" s="6">
        <v>8</v>
      </c>
      <c r="AC8" s="6">
        <v>0</v>
      </c>
      <c r="AD8" s="6">
        <v>136</v>
      </c>
      <c r="AE8" s="6">
        <v>0</v>
      </c>
      <c r="AF8" s="6">
        <v>16</v>
      </c>
      <c r="AG8" s="6">
        <v>0</v>
      </c>
      <c r="AH8" s="6">
        <v>2</v>
      </c>
      <c r="AI8" s="6">
        <v>0</v>
      </c>
      <c r="AJ8" s="6">
        <v>5</v>
      </c>
      <c r="AK8" s="6">
        <v>1</v>
      </c>
      <c r="AL8" s="6">
        <v>0</v>
      </c>
      <c r="AM8" s="6">
        <v>0</v>
      </c>
    </row>
    <row r="9" spans="1:39" ht="62.25" customHeight="1">
      <c r="A9" s="13" t="s">
        <v>131</v>
      </c>
      <c r="B9" s="6">
        <v>40</v>
      </c>
      <c r="C9" s="6">
        <v>532</v>
      </c>
      <c r="D9" s="6">
        <v>9951</v>
      </c>
      <c r="E9" s="6">
        <v>50816</v>
      </c>
      <c r="F9" s="6">
        <v>25699</v>
      </c>
      <c r="G9" s="6">
        <v>25117</v>
      </c>
      <c r="H9" s="6">
        <v>50653</v>
      </c>
      <c r="I9" s="6">
        <v>25641</v>
      </c>
      <c r="J9" s="6">
        <v>25012</v>
      </c>
      <c r="K9" s="6">
        <v>163</v>
      </c>
      <c r="L9" s="6">
        <v>0</v>
      </c>
      <c r="M9" s="6">
        <v>237</v>
      </c>
      <c r="N9" s="6">
        <v>224</v>
      </c>
      <c r="O9" s="6">
        <v>0</v>
      </c>
      <c r="P9" s="6">
        <v>1</v>
      </c>
      <c r="Q9" s="6">
        <v>12</v>
      </c>
      <c r="R9" s="6">
        <v>234</v>
      </c>
      <c r="S9" s="6">
        <v>219</v>
      </c>
      <c r="T9" s="6">
        <v>0</v>
      </c>
      <c r="U9" s="6">
        <v>0</v>
      </c>
      <c r="V9" s="7">
        <v>15</v>
      </c>
      <c r="W9" s="6">
        <v>191</v>
      </c>
      <c r="X9" s="6">
        <v>82</v>
      </c>
      <c r="Y9" s="6">
        <v>109</v>
      </c>
      <c r="Z9" s="6">
        <v>31</v>
      </c>
      <c r="AA9" s="6">
        <v>15</v>
      </c>
      <c r="AB9" s="6">
        <v>16</v>
      </c>
      <c r="AC9" s="6">
        <v>4</v>
      </c>
      <c r="AD9" s="6">
        <v>180</v>
      </c>
      <c r="AE9" s="6">
        <v>1</v>
      </c>
      <c r="AF9" s="6">
        <v>28</v>
      </c>
      <c r="AG9" s="6">
        <v>4</v>
      </c>
      <c r="AH9" s="6">
        <v>10</v>
      </c>
      <c r="AI9" s="6">
        <v>2</v>
      </c>
      <c r="AJ9" s="6">
        <v>24</v>
      </c>
      <c r="AK9" s="6">
        <v>1</v>
      </c>
      <c r="AL9" s="6">
        <v>0</v>
      </c>
      <c r="AM9" s="6">
        <v>0</v>
      </c>
    </row>
    <row r="10" spans="1:39" ht="62.25" customHeight="1">
      <c r="A10" s="13" t="s">
        <v>96</v>
      </c>
      <c r="B10" s="6">
        <v>30</v>
      </c>
      <c r="C10" s="6">
        <v>314</v>
      </c>
      <c r="D10" s="6">
        <v>6907</v>
      </c>
      <c r="E10" s="6">
        <v>30872</v>
      </c>
      <c r="F10" s="6">
        <v>15811</v>
      </c>
      <c r="G10" s="6">
        <v>15061</v>
      </c>
      <c r="H10" s="6">
        <v>30622</v>
      </c>
      <c r="I10" s="6">
        <v>15679</v>
      </c>
      <c r="J10" s="6">
        <v>14943</v>
      </c>
      <c r="K10" s="6">
        <v>250</v>
      </c>
      <c r="L10" s="6">
        <v>0</v>
      </c>
      <c r="M10" s="6">
        <v>343</v>
      </c>
      <c r="N10" s="6">
        <v>324</v>
      </c>
      <c r="O10" s="6">
        <v>0</v>
      </c>
      <c r="P10" s="6">
        <v>13</v>
      </c>
      <c r="Q10" s="6">
        <v>6</v>
      </c>
      <c r="R10" s="6">
        <v>184</v>
      </c>
      <c r="S10" s="6">
        <v>171</v>
      </c>
      <c r="T10" s="6">
        <v>1</v>
      </c>
      <c r="U10" s="6">
        <v>0</v>
      </c>
      <c r="V10" s="7">
        <v>12</v>
      </c>
      <c r="W10" s="6">
        <v>113</v>
      </c>
      <c r="X10" s="6">
        <v>66</v>
      </c>
      <c r="Y10" s="6">
        <v>47</v>
      </c>
      <c r="Z10" s="6">
        <v>22</v>
      </c>
      <c r="AA10" s="6">
        <v>11</v>
      </c>
      <c r="AB10" s="6">
        <v>11</v>
      </c>
      <c r="AC10" s="6">
        <v>2</v>
      </c>
      <c r="AD10" s="6">
        <v>84</v>
      </c>
      <c r="AE10" s="6">
        <v>0</v>
      </c>
      <c r="AF10" s="6">
        <v>18</v>
      </c>
      <c r="AG10" s="6">
        <v>1</v>
      </c>
      <c r="AH10" s="6">
        <v>0</v>
      </c>
      <c r="AI10" s="6">
        <v>0</v>
      </c>
      <c r="AJ10" s="6">
        <v>11</v>
      </c>
      <c r="AK10" s="6">
        <v>2</v>
      </c>
      <c r="AL10" s="6">
        <v>0</v>
      </c>
      <c r="AM10" s="6">
        <v>0</v>
      </c>
    </row>
    <row r="11" spans="1:39" ht="62.25" customHeight="1">
      <c r="A11" s="13" t="s">
        <v>13</v>
      </c>
      <c r="B11" s="6">
        <v>34</v>
      </c>
      <c r="C11" s="6">
        <v>425</v>
      </c>
      <c r="D11" s="6">
        <v>8852</v>
      </c>
      <c r="E11" s="6">
        <v>46927</v>
      </c>
      <c r="F11" s="6">
        <v>24249</v>
      </c>
      <c r="G11" s="6">
        <v>22678</v>
      </c>
      <c r="H11" s="6">
        <v>46789</v>
      </c>
      <c r="I11" s="6">
        <v>24189</v>
      </c>
      <c r="J11" s="6">
        <v>22600</v>
      </c>
      <c r="K11" s="6">
        <v>138</v>
      </c>
      <c r="L11" s="6">
        <v>0</v>
      </c>
      <c r="M11" s="6">
        <v>251</v>
      </c>
      <c r="N11" s="6">
        <v>248</v>
      </c>
      <c r="O11" s="6">
        <v>0</v>
      </c>
      <c r="P11" s="6">
        <v>1</v>
      </c>
      <c r="Q11" s="6">
        <v>2</v>
      </c>
      <c r="R11" s="6">
        <v>270</v>
      </c>
      <c r="S11" s="6">
        <v>245</v>
      </c>
      <c r="T11" s="6">
        <v>0</v>
      </c>
      <c r="U11" s="6">
        <v>3</v>
      </c>
      <c r="V11" s="7">
        <v>22</v>
      </c>
      <c r="W11" s="6">
        <v>177</v>
      </c>
      <c r="X11" s="6">
        <v>82</v>
      </c>
      <c r="Y11" s="6">
        <v>95</v>
      </c>
      <c r="Z11" s="6">
        <v>20</v>
      </c>
      <c r="AA11" s="6">
        <v>11</v>
      </c>
      <c r="AB11" s="6">
        <v>9</v>
      </c>
      <c r="AC11" s="6">
        <v>4</v>
      </c>
      <c r="AD11" s="6">
        <v>167</v>
      </c>
      <c r="AE11" s="6">
        <v>1</v>
      </c>
      <c r="AF11" s="6">
        <v>34</v>
      </c>
      <c r="AG11" s="6">
        <v>1</v>
      </c>
      <c r="AH11" s="6">
        <v>2</v>
      </c>
      <c r="AI11" s="6">
        <v>2</v>
      </c>
      <c r="AJ11" s="6">
        <v>18</v>
      </c>
      <c r="AK11" s="6">
        <v>2</v>
      </c>
      <c r="AL11" s="6">
        <v>0</v>
      </c>
      <c r="AM11" s="6">
        <v>0</v>
      </c>
    </row>
    <row r="12" spans="1:39" ht="62.25" customHeight="1">
      <c r="A12" s="13" t="s">
        <v>14</v>
      </c>
      <c r="B12" s="6">
        <v>40</v>
      </c>
      <c r="C12" s="6">
        <v>424</v>
      </c>
      <c r="D12" s="6">
        <v>6588</v>
      </c>
      <c r="E12" s="6">
        <v>42538</v>
      </c>
      <c r="F12" s="6">
        <v>21026</v>
      </c>
      <c r="G12" s="6">
        <v>21512</v>
      </c>
      <c r="H12" s="6">
        <v>42463</v>
      </c>
      <c r="I12" s="6">
        <v>20990</v>
      </c>
      <c r="J12" s="6">
        <v>21473</v>
      </c>
      <c r="K12" s="6">
        <v>75</v>
      </c>
      <c r="L12" s="6">
        <v>0</v>
      </c>
      <c r="M12" s="6">
        <v>80</v>
      </c>
      <c r="N12" s="6">
        <v>79</v>
      </c>
      <c r="O12" s="6">
        <v>0</v>
      </c>
      <c r="P12" s="6">
        <v>0</v>
      </c>
      <c r="Q12" s="6">
        <v>1</v>
      </c>
      <c r="R12" s="6">
        <v>124</v>
      </c>
      <c r="S12" s="6">
        <v>124</v>
      </c>
      <c r="T12" s="6">
        <v>0</v>
      </c>
      <c r="U12" s="6">
        <v>0</v>
      </c>
      <c r="V12" s="7">
        <v>0</v>
      </c>
      <c r="W12" s="6">
        <v>160</v>
      </c>
      <c r="X12" s="6">
        <v>81</v>
      </c>
      <c r="Y12" s="6">
        <v>79</v>
      </c>
      <c r="Z12" s="6">
        <v>41</v>
      </c>
      <c r="AA12" s="6">
        <v>18</v>
      </c>
      <c r="AB12" s="6">
        <v>23</v>
      </c>
      <c r="AC12" s="6">
        <v>1</v>
      </c>
      <c r="AD12" s="6">
        <v>148</v>
      </c>
      <c r="AE12" s="6">
        <v>5</v>
      </c>
      <c r="AF12" s="6">
        <v>64</v>
      </c>
      <c r="AG12" s="6">
        <v>0</v>
      </c>
      <c r="AH12" s="6">
        <v>0</v>
      </c>
      <c r="AI12" s="6">
        <v>0</v>
      </c>
      <c r="AJ12" s="6">
        <v>17</v>
      </c>
      <c r="AK12" s="6">
        <v>1</v>
      </c>
      <c r="AL12" s="6">
        <v>0</v>
      </c>
      <c r="AM12" s="6">
        <v>1</v>
      </c>
    </row>
    <row r="13" spans="1:39" ht="62.25" customHeight="1">
      <c r="A13" s="13" t="s">
        <v>15</v>
      </c>
      <c r="B13" s="6">
        <v>12</v>
      </c>
      <c r="C13" s="6">
        <v>160</v>
      </c>
      <c r="D13" s="6">
        <v>2221</v>
      </c>
      <c r="E13" s="6">
        <v>11172</v>
      </c>
      <c r="F13" s="6">
        <v>6035</v>
      </c>
      <c r="G13" s="6">
        <v>5137</v>
      </c>
      <c r="H13" s="6">
        <v>11133</v>
      </c>
      <c r="I13" s="6">
        <v>6024</v>
      </c>
      <c r="J13" s="6">
        <v>5109</v>
      </c>
      <c r="K13" s="6">
        <v>39</v>
      </c>
      <c r="L13" s="6">
        <v>0</v>
      </c>
      <c r="M13" s="6">
        <v>57</v>
      </c>
      <c r="N13" s="6">
        <v>49</v>
      </c>
      <c r="O13" s="6">
        <v>0</v>
      </c>
      <c r="P13" s="6">
        <v>0</v>
      </c>
      <c r="Q13" s="6">
        <v>8</v>
      </c>
      <c r="R13" s="6">
        <v>52</v>
      </c>
      <c r="S13" s="6">
        <v>48</v>
      </c>
      <c r="T13" s="6">
        <v>0</v>
      </c>
      <c r="U13" s="6">
        <v>0</v>
      </c>
      <c r="V13" s="7">
        <v>4</v>
      </c>
      <c r="W13" s="6">
        <v>40</v>
      </c>
      <c r="X13" s="6">
        <v>27</v>
      </c>
      <c r="Y13" s="6">
        <v>13</v>
      </c>
      <c r="Z13" s="6">
        <v>6</v>
      </c>
      <c r="AA13" s="6">
        <v>2</v>
      </c>
      <c r="AB13" s="6">
        <v>4</v>
      </c>
      <c r="AC13" s="6">
        <v>1</v>
      </c>
      <c r="AD13" s="6">
        <v>38</v>
      </c>
      <c r="AE13" s="6">
        <v>0</v>
      </c>
      <c r="AF13" s="6">
        <v>5</v>
      </c>
      <c r="AG13" s="6">
        <v>0</v>
      </c>
      <c r="AH13" s="6">
        <v>1</v>
      </c>
      <c r="AI13" s="6">
        <v>0</v>
      </c>
      <c r="AJ13" s="6">
        <v>3</v>
      </c>
      <c r="AK13" s="6">
        <v>0</v>
      </c>
      <c r="AL13" s="6">
        <v>0</v>
      </c>
      <c r="AM13" s="6">
        <v>0</v>
      </c>
    </row>
    <row r="14" ht="16.5">
      <c r="X14" s="3"/>
    </row>
  </sheetData>
  <sheetProtection/>
  <mergeCells count="26">
    <mergeCell ref="M4:Q4"/>
    <mergeCell ref="A3:A5"/>
    <mergeCell ref="E4:G4"/>
    <mergeCell ref="H4:J4"/>
    <mergeCell ref="K4:L4"/>
    <mergeCell ref="B3:B5"/>
    <mergeCell ref="C3:C5"/>
    <mergeCell ref="D3:D5"/>
    <mergeCell ref="AF4:AF5"/>
    <mergeCell ref="AG3:AG5"/>
    <mergeCell ref="AH3:AH5"/>
    <mergeCell ref="R4:V4"/>
    <mergeCell ref="W4:Y4"/>
    <mergeCell ref="AC4:AC5"/>
    <mergeCell ref="AD4:AD5"/>
    <mergeCell ref="Z4:AB4"/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1">
      <selection activeCell="F25" sqref="F25"/>
    </sheetView>
  </sheetViews>
  <sheetFormatPr defaultColWidth="9.00390625" defaultRowHeight="16.5"/>
  <cols>
    <col min="1" max="1" width="9.375" style="4" bestFit="1" customWidth="1"/>
    <col min="2" max="5" width="6.375" style="4" customWidth="1"/>
    <col min="6" max="6" width="12.125" style="4" customWidth="1"/>
    <col min="7" max="7" width="12.125" style="4" bestFit="1" customWidth="1"/>
    <col min="8" max="8" width="5.25390625" style="4" customWidth="1"/>
    <col min="9" max="9" width="4.375" style="4" customWidth="1"/>
    <col min="10" max="10" width="5.50390625" style="4" customWidth="1"/>
    <col min="11" max="11" width="5.125" style="4" customWidth="1"/>
    <col min="12" max="12" width="4.875" style="4" customWidth="1"/>
    <col min="13" max="15" width="4.375" style="4" customWidth="1"/>
    <col min="16" max="16" width="5.875" style="4" customWidth="1"/>
    <col min="17" max="17" width="5.25390625" style="4" customWidth="1"/>
    <col min="18" max="21" width="4.375" style="4" customWidth="1"/>
    <col min="22" max="22" width="5.375" style="4" customWidth="1"/>
    <col min="23" max="23" width="4.75390625" style="4" customWidth="1"/>
    <col min="24" max="34" width="4.375" style="4" customWidth="1"/>
    <col min="35" max="16384" width="9.00390625" style="4" customWidth="1"/>
  </cols>
  <sheetData>
    <row r="1" spans="1:35" ht="60" customHeight="1">
      <c r="A1" s="16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20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4" ht="24" customHeight="1">
      <c r="A3" s="22" t="s">
        <v>91</v>
      </c>
      <c r="B3" s="14" t="s">
        <v>90</v>
      </c>
      <c r="C3" s="14" t="s">
        <v>89</v>
      </c>
      <c r="D3" s="14" t="s">
        <v>88</v>
      </c>
      <c r="E3" s="14" t="s">
        <v>87</v>
      </c>
      <c r="F3" s="18" t="s">
        <v>82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8" t="s">
        <v>71</v>
      </c>
      <c r="Y3" s="20"/>
      <c r="Z3" s="18" t="s">
        <v>70</v>
      </c>
      <c r="AA3" s="20"/>
      <c r="AB3" s="14" t="s">
        <v>69</v>
      </c>
      <c r="AC3" s="14" t="s">
        <v>68</v>
      </c>
      <c r="AD3" s="14" t="s">
        <v>33</v>
      </c>
      <c r="AE3" s="14" t="s">
        <v>67</v>
      </c>
      <c r="AF3" s="14" t="s">
        <v>66</v>
      </c>
      <c r="AG3" s="14" t="s">
        <v>65</v>
      </c>
      <c r="AH3" s="14" t="s">
        <v>64</v>
      </c>
    </row>
    <row r="4" spans="1:34" ht="24" customHeight="1">
      <c r="A4" s="23"/>
      <c r="B4" s="15"/>
      <c r="C4" s="15"/>
      <c r="D4" s="15"/>
      <c r="E4" s="15"/>
      <c r="F4" s="34" t="s">
        <v>34</v>
      </c>
      <c r="G4" s="34" t="s">
        <v>35</v>
      </c>
      <c r="H4" s="18" t="s">
        <v>81</v>
      </c>
      <c r="I4" s="20"/>
      <c r="J4" s="18" t="s">
        <v>80</v>
      </c>
      <c r="K4" s="19"/>
      <c r="L4" s="19"/>
      <c r="M4" s="19"/>
      <c r="N4" s="19"/>
      <c r="O4" s="20"/>
      <c r="P4" s="18" t="s">
        <v>79</v>
      </c>
      <c r="Q4" s="19"/>
      <c r="R4" s="19"/>
      <c r="S4" s="19"/>
      <c r="T4" s="19"/>
      <c r="U4" s="20"/>
      <c r="V4" s="14" t="s">
        <v>75</v>
      </c>
      <c r="W4" s="14" t="s">
        <v>74</v>
      </c>
      <c r="X4" s="14" t="s">
        <v>72</v>
      </c>
      <c r="Y4" s="14" t="s">
        <v>73</v>
      </c>
      <c r="Z4" s="14" t="s">
        <v>72</v>
      </c>
      <c r="AA4" s="14" t="s">
        <v>73</v>
      </c>
      <c r="AB4" s="15"/>
      <c r="AC4" s="15"/>
      <c r="AD4" s="15"/>
      <c r="AE4" s="15"/>
      <c r="AF4" s="15"/>
      <c r="AG4" s="15"/>
      <c r="AH4" s="15"/>
    </row>
    <row r="5" spans="1:34" ht="119.25" customHeight="1">
      <c r="A5" s="32"/>
      <c r="B5" s="33"/>
      <c r="C5" s="33"/>
      <c r="D5" s="33"/>
      <c r="E5" s="33"/>
      <c r="F5" s="35"/>
      <c r="G5" s="35"/>
      <c r="H5" s="2" t="s">
        <v>36</v>
      </c>
      <c r="I5" s="2" t="s">
        <v>37</v>
      </c>
      <c r="J5" s="2" t="s">
        <v>83</v>
      </c>
      <c r="K5" s="2" t="s">
        <v>55</v>
      </c>
      <c r="L5" s="2" t="s">
        <v>56</v>
      </c>
      <c r="M5" s="2" t="s">
        <v>86</v>
      </c>
      <c r="N5" s="2" t="s">
        <v>85</v>
      </c>
      <c r="O5" s="2" t="s">
        <v>84</v>
      </c>
      <c r="P5" s="2" t="s">
        <v>83</v>
      </c>
      <c r="Q5" s="2" t="s">
        <v>57</v>
      </c>
      <c r="R5" s="2" t="s">
        <v>58</v>
      </c>
      <c r="S5" s="2" t="s">
        <v>78</v>
      </c>
      <c r="T5" s="2" t="s">
        <v>77</v>
      </c>
      <c r="U5" s="2" t="s">
        <v>76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25.5" customHeight="1">
      <c r="A6" s="25" t="s">
        <v>0</v>
      </c>
      <c r="B6" s="28">
        <f>B9+B11+B13+B15+B17+B19+B21</f>
        <v>216</v>
      </c>
      <c r="C6" s="30">
        <f>C9+C11+C13+C15+C17+C19+C21</f>
        <v>2458</v>
      </c>
      <c r="D6" s="30">
        <f>D9+D11+D13+D15+D17+D19+D21</f>
        <v>46898</v>
      </c>
      <c r="E6" s="9" t="s">
        <v>8</v>
      </c>
      <c r="F6" s="7">
        <f>F7+F8</f>
        <v>237048</v>
      </c>
      <c r="G6" s="7">
        <f>G7+G8</f>
        <v>245866</v>
      </c>
      <c r="H6" s="7">
        <f>H7+H8</f>
        <v>1193</v>
      </c>
      <c r="I6" s="7">
        <f>I7+I8</f>
        <v>11</v>
      </c>
      <c r="J6" s="7">
        <f>J7+J8</f>
        <v>1742</v>
      </c>
      <c r="K6" s="7">
        <f aca="true" t="shared" si="0" ref="K6:W6">K7+K8</f>
        <v>1640</v>
      </c>
      <c r="L6" s="7">
        <f t="shared" si="0"/>
        <v>1364</v>
      </c>
      <c r="M6" s="7">
        <f t="shared" si="0"/>
        <v>1</v>
      </c>
      <c r="N6" s="7">
        <f t="shared" si="0"/>
        <v>10</v>
      </c>
      <c r="O6" s="7">
        <f t="shared" si="0"/>
        <v>91</v>
      </c>
      <c r="P6" s="7">
        <f t="shared" si="0"/>
        <v>1264</v>
      </c>
      <c r="Q6" s="7">
        <f t="shared" si="0"/>
        <v>1075</v>
      </c>
      <c r="R6" s="7">
        <f t="shared" si="0"/>
        <v>982</v>
      </c>
      <c r="S6" s="7">
        <f t="shared" si="0"/>
        <v>0</v>
      </c>
      <c r="T6" s="7">
        <f t="shared" si="0"/>
        <v>2</v>
      </c>
      <c r="U6" s="7">
        <f t="shared" si="0"/>
        <v>187</v>
      </c>
      <c r="V6" s="7">
        <f t="shared" si="0"/>
        <v>887</v>
      </c>
      <c r="W6" s="7">
        <f t="shared" si="0"/>
        <v>183</v>
      </c>
      <c r="X6" s="24">
        <f>SUM(X9:X22)</f>
        <v>24</v>
      </c>
      <c r="Y6" s="24">
        <f aca="true" t="shared" si="1" ref="Y6:AH6">SUM(Y9:Y22)</f>
        <v>830</v>
      </c>
      <c r="Z6" s="24">
        <f t="shared" si="1"/>
        <v>9</v>
      </c>
      <c r="AA6" s="24">
        <f t="shared" si="1"/>
        <v>199</v>
      </c>
      <c r="AB6" s="24">
        <f t="shared" si="1"/>
        <v>7</v>
      </c>
      <c r="AC6" s="24">
        <f t="shared" si="1"/>
        <v>27</v>
      </c>
      <c r="AD6" s="24">
        <f t="shared" si="1"/>
        <v>5</v>
      </c>
      <c r="AE6" s="24">
        <f t="shared" si="1"/>
        <v>88</v>
      </c>
      <c r="AF6" s="24">
        <f t="shared" si="1"/>
        <v>5</v>
      </c>
      <c r="AG6" s="24">
        <f t="shared" si="1"/>
        <v>0</v>
      </c>
      <c r="AH6" s="24">
        <f t="shared" si="1"/>
        <v>1</v>
      </c>
    </row>
    <row r="7" spans="1:34" ht="25.5" customHeight="1">
      <c r="A7" s="26"/>
      <c r="B7" s="28"/>
      <c r="C7" s="30"/>
      <c r="D7" s="30"/>
      <c r="E7" s="12" t="s">
        <v>6</v>
      </c>
      <c r="F7" s="7">
        <f aca="true" t="shared" si="2" ref="F7:U8">F9+F11+F13+F15+F17+F19+F21</f>
        <v>117088</v>
      </c>
      <c r="G7" s="7">
        <f t="shared" si="2"/>
        <v>126567</v>
      </c>
      <c r="H7" s="7">
        <f t="shared" si="2"/>
        <v>532</v>
      </c>
      <c r="I7" s="7">
        <f t="shared" si="2"/>
        <v>11</v>
      </c>
      <c r="J7" s="7">
        <f t="shared" si="2"/>
        <v>937</v>
      </c>
      <c r="K7" s="7">
        <f t="shared" si="2"/>
        <v>861</v>
      </c>
      <c r="L7" s="7">
        <f t="shared" si="2"/>
        <v>710</v>
      </c>
      <c r="M7" s="7">
        <f t="shared" si="2"/>
        <v>1</v>
      </c>
      <c r="N7" s="7">
        <f t="shared" si="2"/>
        <v>7</v>
      </c>
      <c r="O7" s="7">
        <f t="shared" si="2"/>
        <v>68</v>
      </c>
      <c r="P7" s="7">
        <f t="shared" si="2"/>
        <v>782</v>
      </c>
      <c r="Q7" s="7">
        <f t="shared" si="2"/>
        <v>625</v>
      </c>
      <c r="R7" s="7">
        <f t="shared" si="2"/>
        <v>523</v>
      </c>
      <c r="S7" s="7">
        <f t="shared" si="2"/>
        <v>0</v>
      </c>
      <c r="T7" s="7">
        <f t="shared" si="2"/>
        <v>1</v>
      </c>
      <c r="U7" s="7">
        <f t="shared" si="2"/>
        <v>156</v>
      </c>
      <c r="V7" s="7">
        <f>V9+V11+V13+V15+V17+V19+V21</f>
        <v>459</v>
      </c>
      <c r="W7" s="7">
        <f>W9+W11+W13+W15+W17+W19+W21</f>
        <v>93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25.5" customHeight="1">
      <c r="A8" s="27"/>
      <c r="B8" s="29"/>
      <c r="C8" s="31"/>
      <c r="D8" s="31"/>
      <c r="E8" s="6" t="s">
        <v>7</v>
      </c>
      <c r="F8" s="7">
        <f t="shared" si="2"/>
        <v>119960</v>
      </c>
      <c r="G8" s="7">
        <f t="shared" si="2"/>
        <v>119299</v>
      </c>
      <c r="H8" s="7">
        <f t="shared" si="2"/>
        <v>661</v>
      </c>
      <c r="I8" s="7">
        <f t="shared" si="2"/>
        <v>0</v>
      </c>
      <c r="J8" s="7">
        <f t="shared" si="2"/>
        <v>805</v>
      </c>
      <c r="K8" s="7">
        <f t="shared" si="2"/>
        <v>779</v>
      </c>
      <c r="L8" s="7">
        <f t="shared" si="2"/>
        <v>654</v>
      </c>
      <c r="M8" s="7">
        <f t="shared" si="2"/>
        <v>0</v>
      </c>
      <c r="N8" s="7">
        <f t="shared" si="2"/>
        <v>3</v>
      </c>
      <c r="O8" s="7">
        <f t="shared" si="2"/>
        <v>23</v>
      </c>
      <c r="P8" s="7">
        <f t="shared" si="2"/>
        <v>482</v>
      </c>
      <c r="Q8" s="7">
        <f t="shared" si="2"/>
        <v>450</v>
      </c>
      <c r="R8" s="7">
        <f t="shared" si="2"/>
        <v>459</v>
      </c>
      <c r="S8" s="7">
        <f t="shared" si="2"/>
        <v>0</v>
      </c>
      <c r="T8" s="7">
        <f t="shared" si="2"/>
        <v>1</v>
      </c>
      <c r="U8" s="7">
        <f t="shared" si="2"/>
        <v>31</v>
      </c>
      <c r="V8" s="7">
        <f>V10+V12+V14+V16+V18+V20+V22</f>
        <v>428</v>
      </c>
      <c r="W8" s="7">
        <f>W10+W12+W14+W16+W18+W20+W22</f>
        <v>90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25.5" customHeight="1">
      <c r="A9" s="25" t="s">
        <v>20</v>
      </c>
      <c r="B9" s="37">
        <v>28</v>
      </c>
      <c r="C9" s="36">
        <v>260</v>
      </c>
      <c r="D9" s="36">
        <v>6566</v>
      </c>
      <c r="E9" s="12" t="s">
        <v>6</v>
      </c>
      <c r="F9" s="7">
        <v>6192</v>
      </c>
      <c r="G9" s="7">
        <v>16076</v>
      </c>
      <c r="H9" s="6">
        <v>116</v>
      </c>
      <c r="I9" s="6">
        <v>0</v>
      </c>
      <c r="J9" s="6">
        <v>229</v>
      </c>
      <c r="K9" s="6">
        <v>201</v>
      </c>
      <c r="L9" s="6">
        <v>154</v>
      </c>
      <c r="M9" s="6">
        <v>0</v>
      </c>
      <c r="N9" s="6">
        <v>0</v>
      </c>
      <c r="O9" s="6">
        <v>28</v>
      </c>
      <c r="P9" s="6">
        <v>165</v>
      </c>
      <c r="Q9" s="6">
        <v>161</v>
      </c>
      <c r="R9" s="6">
        <v>0</v>
      </c>
      <c r="S9" s="6">
        <v>0</v>
      </c>
      <c r="T9" s="6">
        <v>0</v>
      </c>
      <c r="U9" s="7">
        <v>4</v>
      </c>
      <c r="V9" s="6">
        <v>73</v>
      </c>
      <c r="W9" s="6">
        <v>21</v>
      </c>
      <c r="X9" s="36">
        <v>6</v>
      </c>
      <c r="Y9" s="36">
        <v>91</v>
      </c>
      <c r="Z9" s="38">
        <v>2</v>
      </c>
      <c r="AA9" s="36">
        <v>27</v>
      </c>
      <c r="AB9" s="38">
        <v>2</v>
      </c>
      <c r="AC9" s="38">
        <v>2</v>
      </c>
      <c r="AD9" s="38">
        <v>0</v>
      </c>
      <c r="AE9" s="36">
        <v>18</v>
      </c>
      <c r="AF9" s="38">
        <v>1</v>
      </c>
      <c r="AG9" s="38">
        <v>0</v>
      </c>
      <c r="AH9" s="38">
        <v>0</v>
      </c>
    </row>
    <row r="10" spans="1:34" ht="25.5" customHeight="1">
      <c r="A10" s="27"/>
      <c r="B10" s="29"/>
      <c r="C10" s="31"/>
      <c r="D10" s="31"/>
      <c r="E10" s="6" t="s">
        <v>7</v>
      </c>
      <c r="F10" s="7">
        <v>13928</v>
      </c>
      <c r="G10" s="7">
        <v>13867</v>
      </c>
      <c r="H10" s="6">
        <v>61</v>
      </c>
      <c r="I10" s="6">
        <v>0</v>
      </c>
      <c r="J10" s="6">
        <v>158</v>
      </c>
      <c r="K10" s="6">
        <v>158</v>
      </c>
      <c r="L10" s="6">
        <v>131</v>
      </c>
      <c r="M10" s="6">
        <v>0</v>
      </c>
      <c r="N10" s="6">
        <v>0</v>
      </c>
      <c r="O10" s="6">
        <v>0</v>
      </c>
      <c r="P10" s="6">
        <v>129</v>
      </c>
      <c r="Q10" s="6">
        <v>126</v>
      </c>
      <c r="R10" s="6">
        <v>0</v>
      </c>
      <c r="S10" s="6">
        <v>0</v>
      </c>
      <c r="T10" s="6">
        <v>1</v>
      </c>
      <c r="U10" s="7">
        <v>2</v>
      </c>
      <c r="V10" s="6">
        <v>49</v>
      </c>
      <c r="W10" s="6">
        <v>17</v>
      </c>
      <c r="X10" s="31"/>
      <c r="Y10" s="31"/>
      <c r="Z10" s="39"/>
      <c r="AA10" s="31"/>
      <c r="AB10" s="39"/>
      <c r="AC10" s="39"/>
      <c r="AD10" s="39"/>
      <c r="AE10" s="31"/>
      <c r="AF10" s="39"/>
      <c r="AG10" s="39"/>
      <c r="AH10" s="39"/>
    </row>
    <row r="11" spans="1:34" ht="25.5" customHeight="1">
      <c r="A11" s="25" t="s">
        <v>21</v>
      </c>
      <c r="B11" s="36">
        <v>32</v>
      </c>
      <c r="C11" s="36">
        <v>343</v>
      </c>
      <c r="D11" s="36">
        <v>5744</v>
      </c>
      <c r="E11" s="12" t="s">
        <v>6</v>
      </c>
      <c r="F11" s="7">
        <v>17698</v>
      </c>
      <c r="G11" s="7">
        <v>17672</v>
      </c>
      <c r="H11" s="6">
        <v>26</v>
      </c>
      <c r="I11" s="6">
        <v>0</v>
      </c>
      <c r="J11" s="6">
        <v>128</v>
      </c>
      <c r="K11" s="6">
        <v>124</v>
      </c>
      <c r="L11" s="6">
        <v>79</v>
      </c>
      <c r="M11" s="6">
        <v>0</v>
      </c>
      <c r="N11" s="6">
        <v>0</v>
      </c>
      <c r="O11" s="6">
        <v>4</v>
      </c>
      <c r="P11" s="6">
        <v>155</v>
      </c>
      <c r="Q11" s="6">
        <v>105</v>
      </c>
      <c r="R11" s="6">
        <v>70</v>
      </c>
      <c r="S11" s="6">
        <v>0</v>
      </c>
      <c r="T11" s="6">
        <v>0</v>
      </c>
      <c r="U11" s="7">
        <v>50</v>
      </c>
      <c r="V11" s="7">
        <v>69</v>
      </c>
      <c r="W11" s="7">
        <v>16</v>
      </c>
      <c r="X11" s="36">
        <v>0</v>
      </c>
      <c r="Y11" s="36">
        <v>109</v>
      </c>
      <c r="Z11" s="36">
        <v>0</v>
      </c>
      <c r="AA11" s="36">
        <v>21</v>
      </c>
      <c r="AB11" s="36">
        <v>0</v>
      </c>
      <c r="AC11" s="36">
        <v>3</v>
      </c>
      <c r="AD11" s="36">
        <v>0</v>
      </c>
      <c r="AE11" s="36">
        <v>4</v>
      </c>
      <c r="AF11" s="36">
        <v>1</v>
      </c>
      <c r="AG11" s="36">
        <v>0</v>
      </c>
      <c r="AH11" s="36">
        <v>0</v>
      </c>
    </row>
    <row r="12" spans="1:34" ht="25.5" customHeight="1">
      <c r="A12" s="27"/>
      <c r="B12" s="31"/>
      <c r="C12" s="31"/>
      <c r="D12" s="31"/>
      <c r="E12" s="6" t="s">
        <v>7</v>
      </c>
      <c r="F12" s="7">
        <v>15979</v>
      </c>
      <c r="G12" s="7">
        <v>15926</v>
      </c>
      <c r="H12" s="6">
        <v>53</v>
      </c>
      <c r="I12" s="6">
        <v>0</v>
      </c>
      <c r="J12" s="6">
        <v>54</v>
      </c>
      <c r="K12" s="6">
        <v>52</v>
      </c>
      <c r="L12" s="6">
        <v>56</v>
      </c>
      <c r="M12" s="6">
        <v>0</v>
      </c>
      <c r="N12" s="6">
        <v>0</v>
      </c>
      <c r="O12" s="6">
        <v>2</v>
      </c>
      <c r="P12" s="6">
        <v>47</v>
      </c>
      <c r="Q12" s="6">
        <v>45</v>
      </c>
      <c r="R12" s="6">
        <v>68</v>
      </c>
      <c r="S12" s="6">
        <v>0</v>
      </c>
      <c r="T12" s="6">
        <v>0</v>
      </c>
      <c r="U12" s="7">
        <v>2</v>
      </c>
      <c r="V12" s="7">
        <v>55</v>
      </c>
      <c r="W12" s="7">
        <v>9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ht="25.5" customHeight="1">
      <c r="A13" s="25" t="s">
        <v>2</v>
      </c>
      <c r="B13" s="36">
        <v>40</v>
      </c>
      <c r="C13" s="36">
        <v>532</v>
      </c>
      <c r="D13" s="36">
        <v>9974</v>
      </c>
      <c r="E13" s="12" t="s">
        <v>6</v>
      </c>
      <c r="F13" s="7">
        <v>25804</v>
      </c>
      <c r="G13" s="7">
        <v>25699</v>
      </c>
      <c r="H13" s="6">
        <v>105</v>
      </c>
      <c r="I13" s="6">
        <v>0</v>
      </c>
      <c r="J13" s="6">
        <v>112</v>
      </c>
      <c r="K13" s="6">
        <v>107</v>
      </c>
      <c r="L13" s="6">
        <v>109</v>
      </c>
      <c r="M13" s="6">
        <v>0</v>
      </c>
      <c r="N13" s="6">
        <v>3</v>
      </c>
      <c r="O13" s="6">
        <v>2</v>
      </c>
      <c r="P13" s="6">
        <v>90</v>
      </c>
      <c r="Q13" s="6">
        <v>73</v>
      </c>
      <c r="R13" s="6">
        <v>124</v>
      </c>
      <c r="S13" s="6">
        <v>0</v>
      </c>
      <c r="T13" s="6">
        <v>0</v>
      </c>
      <c r="U13" s="7">
        <v>17</v>
      </c>
      <c r="V13" s="7">
        <v>93</v>
      </c>
      <c r="W13" s="7">
        <v>10</v>
      </c>
      <c r="X13" s="36">
        <v>11</v>
      </c>
      <c r="Y13" s="36">
        <v>182</v>
      </c>
      <c r="Z13" s="36">
        <v>1</v>
      </c>
      <c r="AA13" s="36">
        <v>31</v>
      </c>
      <c r="AB13" s="36">
        <v>3</v>
      </c>
      <c r="AC13" s="36">
        <v>7</v>
      </c>
      <c r="AD13" s="36">
        <v>3</v>
      </c>
      <c r="AE13" s="36">
        <v>15</v>
      </c>
      <c r="AF13" s="36">
        <v>2</v>
      </c>
      <c r="AG13" s="36">
        <v>0</v>
      </c>
      <c r="AH13" s="36">
        <v>0</v>
      </c>
    </row>
    <row r="14" spans="1:34" ht="25.5" customHeight="1">
      <c r="A14" s="27"/>
      <c r="B14" s="31"/>
      <c r="C14" s="31"/>
      <c r="D14" s="31"/>
      <c r="E14" s="6" t="s">
        <v>7</v>
      </c>
      <c r="F14" s="7">
        <v>25207</v>
      </c>
      <c r="G14" s="7">
        <v>25117</v>
      </c>
      <c r="H14" s="6">
        <v>90</v>
      </c>
      <c r="I14" s="6">
        <v>0</v>
      </c>
      <c r="J14" s="6">
        <v>119</v>
      </c>
      <c r="K14" s="6">
        <v>116</v>
      </c>
      <c r="L14" s="6">
        <v>106</v>
      </c>
      <c r="M14" s="6">
        <v>0</v>
      </c>
      <c r="N14" s="6">
        <v>2</v>
      </c>
      <c r="O14" s="6">
        <v>1</v>
      </c>
      <c r="P14" s="6">
        <v>84</v>
      </c>
      <c r="Q14" s="6">
        <v>75</v>
      </c>
      <c r="R14" s="6">
        <v>100</v>
      </c>
      <c r="S14" s="6">
        <v>0</v>
      </c>
      <c r="T14" s="6">
        <v>0</v>
      </c>
      <c r="U14" s="7">
        <v>9</v>
      </c>
      <c r="V14" s="7">
        <v>72</v>
      </c>
      <c r="W14" s="7">
        <v>17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25.5" customHeight="1">
      <c r="A15" s="25" t="s">
        <v>1</v>
      </c>
      <c r="B15" s="36">
        <v>30</v>
      </c>
      <c r="C15" s="36">
        <v>314</v>
      </c>
      <c r="D15" s="36">
        <v>6931</v>
      </c>
      <c r="E15" s="12" t="s">
        <v>6</v>
      </c>
      <c r="F15" s="7">
        <v>16011</v>
      </c>
      <c r="G15" s="7">
        <v>15811</v>
      </c>
      <c r="H15" s="6">
        <v>200</v>
      </c>
      <c r="I15" s="6">
        <v>0</v>
      </c>
      <c r="J15" s="6">
        <v>252</v>
      </c>
      <c r="K15" s="6">
        <v>241</v>
      </c>
      <c r="L15" s="6">
        <v>117</v>
      </c>
      <c r="M15" s="6">
        <v>0</v>
      </c>
      <c r="N15" s="6">
        <v>1</v>
      </c>
      <c r="O15" s="6">
        <v>10</v>
      </c>
      <c r="P15" s="6">
        <v>92</v>
      </c>
      <c r="Q15" s="6">
        <v>88</v>
      </c>
      <c r="R15" s="6">
        <v>109</v>
      </c>
      <c r="S15" s="6">
        <v>0</v>
      </c>
      <c r="T15" s="6">
        <v>0</v>
      </c>
      <c r="U15" s="7">
        <v>4</v>
      </c>
      <c r="V15" s="7">
        <v>54</v>
      </c>
      <c r="W15" s="7">
        <v>14</v>
      </c>
      <c r="X15" s="36">
        <v>3</v>
      </c>
      <c r="Y15" s="36">
        <v>93</v>
      </c>
      <c r="Z15" s="36">
        <v>0</v>
      </c>
      <c r="AA15" s="36">
        <v>22</v>
      </c>
      <c r="AB15" s="36">
        <v>0</v>
      </c>
      <c r="AC15" s="36">
        <v>0</v>
      </c>
      <c r="AD15" s="36">
        <v>0</v>
      </c>
      <c r="AE15" s="36">
        <v>12</v>
      </c>
      <c r="AF15" s="36">
        <v>0</v>
      </c>
      <c r="AG15" s="36">
        <v>0</v>
      </c>
      <c r="AH15" s="36">
        <v>0</v>
      </c>
    </row>
    <row r="16" spans="1:34" ht="25.5" customHeight="1">
      <c r="A16" s="27"/>
      <c r="B16" s="31"/>
      <c r="C16" s="31"/>
      <c r="D16" s="31"/>
      <c r="E16" s="6" t="s">
        <v>7</v>
      </c>
      <c r="F16" s="7">
        <v>15344</v>
      </c>
      <c r="G16" s="7">
        <v>15061</v>
      </c>
      <c r="H16" s="6">
        <v>283</v>
      </c>
      <c r="I16" s="6">
        <v>0</v>
      </c>
      <c r="J16" s="6">
        <v>301</v>
      </c>
      <c r="K16" s="6">
        <v>295</v>
      </c>
      <c r="L16" s="6">
        <v>144</v>
      </c>
      <c r="M16" s="6">
        <v>0</v>
      </c>
      <c r="N16" s="6">
        <v>0</v>
      </c>
      <c r="O16" s="6">
        <v>6</v>
      </c>
      <c r="P16" s="6">
        <v>82</v>
      </c>
      <c r="Q16" s="6">
        <v>80</v>
      </c>
      <c r="R16" s="6">
        <v>101</v>
      </c>
      <c r="S16" s="6">
        <v>0</v>
      </c>
      <c r="T16" s="6">
        <v>0</v>
      </c>
      <c r="U16" s="7">
        <v>2</v>
      </c>
      <c r="V16" s="7">
        <v>77</v>
      </c>
      <c r="W16" s="7">
        <v>13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ht="25.5" customHeight="1">
      <c r="A17" s="25" t="s">
        <v>3</v>
      </c>
      <c r="B17" s="36">
        <v>34</v>
      </c>
      <c r="C17" s="36">
        <v>425</v>
      </c>
      <c r="D17" s="36">
        <v>8874</v>
      </c>
      <c r="E17" s="12" t="s">
        <v>6</v>
      </c>
      <c r="F17" s="7">
        <v>24275</v>
      </c>
      <c r="G17" s="7">
        <v>24249</v>
      </c>
      <c r="H17" s="6">
        <v>26</v>
      </c>
      <c r="I17" s="6">
        <v>0</v>
      </c>
      <c r="J17" s="6">
        <v>164</v>
      </c>
      <c r="K17" s="6">
        <v>138</v>
      </c>
      <c r="L17" s="6">
        <v>224</v>
      </c>
      <c r="M17" s="6">
        <v>0</v>
      </c>
      <c r="N17" s="6">
        <v>3</v>
      </c>
      <c r="O17" s="6">
        <v>23</v>
      </c>
      <c r="P17" s="6">
        <v>192</v>
      </c>
      <c r="Q17" s="6">
        <v>132</v>
      </c>
      <c r="R17" s="6">
        <v>152</v>
      </c>
      <c r="S17" s="6">
        <v>0</v>
      </c>
      <c r="T17" s="6">
        <v>0</v>
      </c>
      <c r="U17" s="7">
        <v>60</v>
      </c>
      <c r="V17" s="7">
        <v>66</v>
      </c>
      <c r="W17" s="7">
        <v>12</v>
      </c>
      <c r="X17" s="36">
        <v>3</v>
      </c>
      <c r="Y17" s="36">
        <v>153</v>
      </c>
      <c r="Z17" s="36">
        <v>6</v>
      </c>
      <c r="AA17" s="36">
        <v>55</v>
      </c>
      <c r="AB17" s="36">
        <v>2</v>
      </c>
      <c r="AC17" s="36">
        <v>9</v>
      </c>
      <c r="AD17" s="36">
        <v>1</v>
      </c>
      <c r="AE17" s="36">
        <v>21</v>
      </c>
      <c r="AF17" s="36">
        <v>0</v>
      </c>
      <c r="AG17" s="36">
        <v>0</v>
      </c>
      <c r="AH17" s="36">
        <v>0</v>
      </c>
    </row>
    <row r="18" spans="1:34" ht="25.5" customHeight="1">
      <c r="A18" s="27"/>
      <c r="B18" s="31"/>
      <c r="C18" s="31"/>
      <c r="D18" s="31"/>
      <c r="E18" s="6" t="s">
        <v>7</v>
      </c>
      <c r="F18" s="7">
        <v>22770</v>
      </c>
      <c r="G18" s="7">
        <v>22678</v>
      </c>
      <c r="H18" s="6">
        <v>92</v>
      </c>
      <c r="I18" s="6">
        <v>0</v>
      </c>
      <c r="J18" s="6">
        <v>142</v>
      </c>
      <c r="K18" s="6">
        <v>127</v>
      </c>
      <c r="L18" s="6">
        <v>192</v>
      </c>
      <c r="M18" s="6">
        <v>0</v>
      </c>
      <c r="N18" s="6">
        <v>1</v>
      </c>
      <c r="O18" s="6">
        <v>14</v>
      </c>
      <c r="P18" s="6">
        <v>104</v>
      </c>
      <c r="Q18" s="6">
        <v>89</v>
      </c>
      <c r="R18" s="6">
        <v>154</v>
      </c>
      <c r="S18" s="6">
        <v>0</v>
      </c>
      <c r="T18" s="6">
        <v>0</v>
      </c>
      <c r="U18" s="7">
        <v>15</v>
      </c>
      <c r="V18" s="7">
        <v>65</v>
      </c>
      <c r="W18" s="7">
        <v>11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ht="25.5" customHeight="1">
      <c r="A19" s="25" t="s">
        <v>4</v>
      </c>
      <c r="B19" s="36">
        <v>40</v>
      </c>
      <c r="C19" s="36">
        <v>424</v>
      </c>
      <c r="D19" s="36">
        <v>6587</v>
      </c>
      <c r="E19" s="12" t="s">
        <v>6</v>
      </c>
      <c r="F19" s="7">
        <v>21085</v>
      </c>
      <c r="G19" s="7">
        <v>21026</v>
      </c>
      <c r="H19" s="6">
        <v>59</v>
      </c>
      <c r="I19" s="6">
        <v>0</v>
      </c>
      <c r="J19" s="6">
        <v>26</v>
      </c>
      <c r="K19" s="6">
        <v>25</v>
      </c>
      <c r="L19" s="6">
        <v>16</v>
      </c>
      <c r="M19" s="6">
        <v>0</v>
      </c>
      <c r="N19" s="6">
        <v>0</v>
      </c>
      <c r="O19" s="6">
        <v>1</v>
      </c>
      <c r="P19" s="6">
        <v>33</v>
      </c>
      <c r="Q19" s="6">
        <v>33</v>
      </c>
      <c r="R19" s="6">
        <v>47</v>
      </c>
      <c r="S19" s="6">
        <v>0</v>
      </c>
      <c r="T19" s="6">
        <v>0</v>
      </c>
      <c r="U19" s="7">
        <v>0</v>
      </c>
      <c r="V19" s="7">
        <v>82</v>
      </c>
      <c r="W19" s="7">
        <v>16</v>
      </c>
      <c r="X19" s="36">
        <v>1</v>
      </c>
      <c r="Y19" s="36">
        <v>172</v>
      </c>
      <c r="Z19" s="36">
        <v>0</v>
      </c>
      <c r="AA19" s="36">
        <v>36</v>
      </c>
      <c r="AB19" s="36">
        <v>0</v>
      </c>
      <c r="AC19" s="36">
        <v>6</v>
      </c>
      <c r="AD19" s="36">
        <v>1</v>
      </c>
      <c r="AE19" s="36">
        <v>16</v>
      </c>
      <c r="AF19" s="36">
        <v>0</v>
      </c>
      <c r="AG19" s="36">
        <v>0</v>
      </c>
      <c r="AH19" s="36">
        <v>1</v>
      </c>
    </row>
    <row r="20" spans="1:34" ht="25.5" customHeight="1">
      <c r="A20" s="27"/>
      <c r="B20" s="31"/>
      <c r="C20" s="31"/>
      <c r="D20" s="31"/>
      <c r="E20" s="6" t="s">
        <v>7</v>
      </c>
      <c r="F20" s="7">
        <v>21575</v>
      </c>
      <c r="G20" s="7">
        <v>21512</v>
      </c>
      <c r="H20" s="6">
        <v>63</v>
      </c>
      <c r="I20" s="6">
        <v>0</v>
      </c>
      <c r="J20" s="6">
        <v>15</v>
      </c>
      <c r="K20" s="6">
        <v>15</v>
      </c>
      <c r="L20" s="6">
        <v>12</v>
      </c>
      <c r="M20" s="6">
        <v>0</v>
      </c>
      <c r="N20" s="6">
        <v>0</v>
      </c>
      <c r="O20" s="6">
        <v>0</v>
      </c>
      <c r="P20" s="6">
        <v>20</v>
      </c>
      <c r="Q20" s="6">
        <v>20</v>
      </c>
      <c r="R20" s="6">
        <v>29</v>
      </c>
      <c r="S20" s="6">
        <v>0</v>
      </c>
      <c r="T20" s="6">
        <v>0</v>
      </c>
      <c r="U20" s="7">
        <v>0</v>
      </c>
      <c r="V20" s="7">
        <v>86</v>
      </c>
      <c r="W20" s="7">
        <v>18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ht="25.5" customHeight="1">
      <c r="A21" s="25" t="s">
        <v>5</v>
      </c>
      <c r="B21" s="36">
        <v>12</v>
      </c>
      <c r="C21" s="36">
        <v>160</v>
      </c>
      <c r="D21" s="36">
        <v>2222</v>
      </c>
      <c r="E21" s="12" t="s">
        <v>6</v>
      </c>
      <c r="F21" s="7">
        <v>6023</v>
      </c>
      <c r="G21" s="7">
        <v>6034</v>
      </c>
      <c r="H21" s="6">
        <v>0</v>
      </c>
      <c r="I21" s="6">
        <v>11</v>
      </c>
      <c r="J21" s="6">
        <v>26</v>
      </c>
      <c r="K21" s="6">
        <v>25</v>
      </c>
      <c r="L21" s="6">
        <v>11</v>
      </c>
      <c r="M21" s="6">
        <v>1</v>
      </c>
      <c r="N21" s="6">
        <v>0</v>
      </c>
      <c r="O21" s="6">
        <v>0</v>
      </c>
      <c r="P21" s="6">
        <v>55</v>
      </c>
      <c r="Q21" s="6">
        <v>33</v>
      </c>
      <c r="R21" s="6">
        <v>21</v>
      </c>
      <c r="S21" s="6">
        <v>0</v>
      </c>
      <c r="T21" s="6">
        <v>1</v>
      </c>
      <c r="U21" s="7">
        <v>21</v>
      </c>
      <c r="V21" s="7">
        <v>22</v>
      </c>
      <c r="W21" s="7">
        <v>4</v>
      </c>
      <c r="X21" s="36">
        <v>0</v>
      </c>
      <c r="Y21" s="36">
        <v>30</v>
      </c>
      <c r="Z21" s="36">
        <v>0</v>
      </c>
      <c r="AA21" s="36">
        <v>7</v>
      </c>
      <c r="AB21" s="36">
        <v>0</v>
      </c>
      <c r="AC21" s="36">
        <v>0</v>
      </c>
      <c r="AD21" s="36">
        <v>0</v>
      </c>
      <c r="AE21" s="36">
        <v>2</v>
      </c>
      <c r="AF21" s="36">
        <v>1</v>
      </c>
      <c r="AG21" s="36">
        <v>0</v>
      </c>
      <c r="AH21" s="36">
        <v>0</v>
      </c>
    </row>
    <row r="22" spans="1:34" ht="25.5" customHeight="1">
      <c r="A22" s="27"/>
      <c r="B22" s="31"/>
      <c r="C22" s="31"/>
      <c r="D22" s="31"/>
      <c r="E22" s="6" t="s">
        <v>7</v>
      </c>
      <c r="F22" s="7">
        <v>5157</v>
      </c>
      <c r="G22" s="7">
        <v>5138</v>
      </c>
      <c r="H22" s="6">
        <v>19</v>
      </c>
      <c r="I22" s="6">
        <v>0</v>
      </c>
      <c r="J22" s="6">
        <v>16</v>
      </c>
      <c r="K22" s="6">
        <v>16</v>
      </c>
      <c r="L22" s="6">
        <v>13</v>
      </c>
      <c r="M22" s="6">
        <v>0</v>
      </c>
      <c r="N22" s="6">
        <v>0</v>
      </c>
      <c r="O22" s="6">
        <v>0</v>
      </c>
      <c r="P22" s="6">
        <v>16</v>
      </c>
      <c r="Q22" s="6">
        <v>15</v>
      </c>
      <c r="R22" s="6">
        <v>7</v>
      </c>
      <c r="S22" s="6">
        <v>0</v>
      </c>
      <c r="T22" s="6">
        <v>0</v>
      </c>
      <c r="U22" s="7">
        <v>1</v>
      </c>
      <c r="V22" s="7">
        <v>24</v>
      </c>
      <c r="W22" s="7">
        <v>5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ht="49.5" customHeight="1">
      <c r="A23" s="6" t="s">
        <v>104</v>
      </c>
      <c r="B23" s="40" t="s">
        <v>59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2"/>
    </row>
  </sheetData>
  <sheetProtection/>
  <mergeCells count="148">
    <mergeCell ref="B23:AH23"/>
    <mergeCell ref="AF21:AF22"/>
    <mergeCell ref="AE21:AE22"/>
    <mergeCell ref="AG21:AG22"/>
    <mergeCell ref="Z21:Z22"/>
    <mergeCell ref="AA21:AA22"/>
    <mergeCell ref="X21:X22"/>
    <mergeCell ref="B21:B22"/>
    <mergeCell ref="C21:C22"/>
    <mergeCell ref="D21:D22"/>
    <mergeCell ref="AH21:AH22"/>
    <mergeCell ref="AB21:AB22"/>
    <mergeCell ref="AC19:AC20"/>
    <mergeCell ref="AD19:AD20"/>
    <mergeCell ref="AE19:AE20"/>
    <mergeCell ref="AC21:AC22"/>
    <mergeCell ref="AD21:AD22"/>
    <mergeCell ref="AF13:AF14"/>
    <mergeCell ref="AG13:AG14"/>
    <mergeCell ref="AH13:AH14"/>
    <mergeCell ref="AF15:AF16"/>
    <mergeCell ref="AG15:AG16"/>
    <mergeCell ref="AB17:AB18"/>
    <mergeCell ref="AC17:AC18"/>
    <mergeCell ref="AD17:AD18"/>
    <mergeCell ref="AD15:AD16"/>
    <mergeCell ref="AE15:AE16"/>
    <mergeCell ref="AB19:AB20"/>
    <mergeCell ref="AF19:AF20"/>
    <mergeCell ref="AG19:AG20"/>
    <mergeCell ref="AH19:AH20"/>
    <mergeCell ref="AE17:AE18"/>
    <mergeCell ref="AD13:AD14"/>
    <mergeCell ref="AE13:AE14"/>
    <mergeCell ref="AA13:AA14"/>
    <mergeCell ref="AA15:AA16"/>
    <mergeCell ref="AH15:AH16"/>
    <mergeCell ref="AF17:AF18"/>
    <mergeCell ref="AG17:AG18"/>
    <mergeCell ref="AH17:AH18"/>
    <mergeCell ref="AB15:AB16"/>
    <mergeCell ref="AC15:AC16"/>
    <mergeCell ref="Z13:Z14"/>
    <mergeCell ref="Z15:Z16"/>
    <mergeCell ref="Z17:Z18"/>
    <mergeCell ref="Z19:Z20"/>
    <mergeCell ref="AB13:AB14"/>
    <mergeCell ref="AC13:AC14"/>
    <mergeCell ref="Y15:Y16"/>
    <mergeCell ref="Y17:Y18"/>
    <mergeCell ref="Y19:Y20"/>
    <mergeCell ref="Y21:Y22"/>
    <mergeCell ref="AE11:AE12"/>
    <mergeCell ref="AF11:AF12"/>
    <mergeCell ref="AC11:AC12"/>
    <mergeCell ref="AD11:AD12"/>
    <mergeCell ref="AA17:AA18"/>
    <mergeCell ref="AA19:AA20"/>
    <mergeCell ref="AG11:AG12"/>
    <mergeCell ref="AH11:AH12"/>
    <mergeCell ref="AF9:AF10"/>
    <mergeCell ref="AG9:AG10"/>
    <mergeCell ref="AH9:AH10"/>
    <mergeCell ref="X11:X12"/>
    <mergeCell ref="Y11:Y12"/>
    <mergeCell ref="Z11:Z12"/>
    <mergeCell ref="AA11:AA12"/>
    <mergeCell ref="AB11:AB12"/>
    <mergeCell ref="C19:C20"/>
    <mergeCell ref="X9:X10"/>
    <mergeCell ref="Y9:Y10"/>
    <mergeCell ref="Z9:Z10"/>
    <mergeCell ref="C17:C18"/>
    <mergeCell ref="X13:X14"/>
    <mergeCell ref="Y13:Y14"/>
    <mergeCell ref="X15:X16"/>
    <mergeCell ref="X17:X18"/>
    <mergeCell ref="X19:X20"/>
    <mergeCell ref="AA9:AA10"/>
    <mergeCell ref="AB9:AB10"/>
    <mergeCell ref="AC9:AC10"/>
    <mergeCell ref="AD9:AD10"/>
    <mergeCell ref="AE9:AE10"/>
    <mergeCell ref="B19:B20"/>
    <mergeCell ref="D13:D14"/>
    <mergeCell ref="D15:D16"/>
    <mergeCell ref="D17:D18"/>
    <mergeCell ref="D19:D20"/>
    <mergeCell ref="D9:D10"/>
    <mergeCell ref="B11:B12"/>
    <mergeCell ref="C11:C12"/>
    <mergeCell ref="D11:D12"/>
    <mergeCell ref="B13:B14"/>
    <mergeCell ref="B15:B16"/>
    <mergeCell ref="A19:A20"/>
    <mergeCell ref="A21:A22"/>
    <mergeCell ref="A9:A10"/>
    <mergeCell ref="A11:A12"/>
    <mergeCell ref="A13:A14"/>
    <mergeCell ref="A15:A16"/>
    <mergeCell ref="AE3:AE5"/>
    <mergeCell ref="AF3:AF5"/>
    <mergeCell ref="AG3:AG5"/>
    <mergeCell ref="Z4:Z5"/>
    <mergeCell ref="B17:B18"/>
    <mergeCell ref="A17:A18"/>
    <mergeCell ref="C13:C14"/>
    <mergeCell ref="C15:C16"/>
    <mergeCell ref="B9:B10"/>
    <mergeCell ref="C9:C10"/>
    <mergeCell ref="X4:X5"/>
    <mergeCell ref="Y4:Y5"/>
    <mergeCell ref="V4:V5"/>
    <mergeCell ref="W4:W5"/>
    <mergeCell ref="AH3:AH5"/>
    <mergeCell ref="A1:AI1"/>
    <mergeCell ref="F3:W3"/>
    <mergeCell ref="Z3:AA3"/>
    <mergeCell ref="X3:Y3"/>
    <mergeCell ref="AD3:AD5"/>
    <mergeCell ref="A3:A5"/>
    <mergeCell ref="H4:I4"/>
    <mergeCell ref="B3:B5"/>
    <mergeCell ref="C3:C5"/>
    <mergeCell ref="E3:E5"/>
    <mergeCell ref="D3:D5"/>
    <mergeCell ref="F4:F5"/>
    <mergeCell ref="G4:G5"/>
    <mergeCell ref="A6:A8"/>
    <mergeCell ref="B6:B8"/>
    <mergeCell ref="C6:C8"/>
    <mergeCell ref="D6:D8"/>
    <mergeCell ref="AH6:AH8"/>
    <mergeCell ref="AB6:AB8"/>
    <mergeCell ref="AC6:AC8"/>
    <mergeCell ref="AD6:AD8"/>
    <mergeCell ref="AF6:AF8"/>
    <mergeCell ref="AE6:AE8"/>
    <mergeCell ref="AG6:AG8"/>
    <mergeCell ref="J4:O4"/>
    <mergeCell ref="AA4:AA5"/>
    <mergeCell ref="X6:X8"/>
    <mergeCell ref="Y6:Y8"/>
    <mergeCell ref="Z6:Z8"/>
    <mergeCell ref="AA6:AA8"/>
    <mergeCell ref="AB3:AB5"/>
    <mergeCell ref="AC3:AC5"/>
    <mergeCell ref="P4:U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0">
      <selection activeCell="A23" sqref="A23"/>
    </sheetView>
  </sheetViews>
  <sheetFormatPr defaultColWidth="9.00390625" defaultRowHeight="16.5"/>
  <cols>
    <col min="1" max="1" width="9.375" style="4" bestFit="1" customWidth="1"/>
    <col min="2" max="3" width="6.375" style="4" customWidth="1"/>
    <col min="4" max="4" width="6.875" style="4" customWidth="1"/>
    <col min="5" max="5" width="6.375" style="4" customWidth="1"/>
    <col min="6" max="7" width="12.125" style="4" bestFit="1" customWidth="1"/>
    <col min="8" max="8" width="5.50390625" style="4" customWidth="1"/>
    <col min="9" max="9" width="4.375" style="4" customWidth="1"/>
    <col min="10" max="10" width="5.875" style="4" customWidth="1"/>
    <col min="11" max="11" width="4.875" style="4" customWidth="1"/>
    <col min="12" max="12" width="5.375" style="4" customWidth="1"/>
    <col min="13" max="15" width="4.375" style="4" customWidth="1"/>
    <col min="16" max="16" width="5.00390625" style="4" customWidth="1"/>
    <col min="17" max="17" width="6.25390625" style="4" customWidth="1"/>
    <col min="18" max="18" width="5.00390625" style="4" customWidth="1"/>
    <col min="19" max="21" width="4.375" style="4" customWidth="1"/>
    <col min="22" max="22" width="5.375" style="4" customWidth="1"/>
    <col min="23" max="23" width="4.75390625" style="4" customWidth="1"/>
    <col min="24" max="34" width="4.375" style="4" customWidth="1"/>
    <col min="35" max="16384" width="9.00390625" style="4" customWidth="1"/>
  </cols>
  <sheetData>
    <row r="1" spans="1:35" ht="60" customHeight="1">
      <c r="A1" s="16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20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4" ht="24" customHeight="1">
      <c r="A3" s="22" t="s">
        <v>91</v>
      </c>
      <c r="B3" s="14" t="s">
        <v>90</v>
      </c>
      <c r="C3" s="14" t="s">
        <v>89</v>
      </c>
      <c r="D3" s="14" t="s">
        <v>88</v>
      </c>
      <c r="E3" s="14" t="s">
        <v>87</v>
      </c>
      <c r="F3" s="18" t="s">
        <v>82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8" t="s">
        <v>71</v>
      </c>
      <c r="Y3" s="20"/>
      <c r="Z3" s="18" t="s">
        <v>70</v>
      </c>
      <c r="AA3" s="20"/>
      <c r="AB3" s="14" t="s">
        <v>69</v>
      </c>
      <c r="AC3" s="14" t="s">
        <v>68</v>
      </c>
      <c r="AD3" s="14" t="s">
        <v>33</v>
      </c>
      <c r="AE3" s="14" t="s">
        <v>67</v>
      </c>
      <c r="AF3" s="14" t="s">
        <v>66</v>
      </c>
      <c r="AG3" s="14" t="s">
        <v>65</v>
      </c>
      <c r="AH3" s="14" t="s">
        <v>64</v>
      </c>
    </row>
    <row r="4" spans="1:34" ht="24" customHeight="1">
      <c r="A4" s="23"/>
      <c r="B4" s="15"/>
      <c r="C4" s="15"/>
      <c r="D4" s="15"/>
      <c r="E4" s="15"/>
      <c r="F4" s="34" t="s">
        <v>34</v>
      </c>
      <c r="G4" s="34" t="s">
        <v>35</v>
      </c>
      <c r="H4" s="18" t="s">
        <v>81</v>
      </c>
      <c r="I4" s="20"/>
      <c r="J4" s="18" t="s">
        <v>80</v>
      </c>
      <c r="K4" s="19"/>
      <c r="L4" s="19"/>
      <c r="M4" s="19"/>
      <c r="N4" s="19"/>
      <c r="O4" s="20"/>
      <c r="P4" s="18" t="s">
        <v>79</v>
      </c>
      <c r="Q4" s="19"/>
      <c r="R4" s="19"/>
      <c r="S4" s="19"/>
      <c r="T4" s="19"/>
      <c r="U4" s="20"/>
      <c r="V4" s="14" t="s">
        <v>75</v>
      </c>
      <c r="W4" s="14" t="s">
        <v>74</v>
      </c>
      <c r="X4" s="14" t="s">
        <v>72</v>
      </c>
      <c r="Y4" s="14" t="s">
        <v>73</v>
      </c>
      <c r="Z4" s="14" t="s">
        <v>72</v>
      </c>
      <c r="AA4" s="14" t="s">
        <v>73</v>
      </c>
      <c r="AB4" s="15"/>
      <c r="AC4" s="15"/>
      <c r="AD4" s="15"/>
      <c r="AE4" s="15"/>
      <c r="AF4" s="15"/>
      <c r="AG4" s="15"/>
      <c r="AH4" s="15"/>
    </row>
    <row r="5" spans="1:34" ht="115.5" customHeight="1">
      <c r="A5" s="32"/>
      <c r="B5" s="33"/>
      <c r="C5" s="33"/>
      <c r="D5" s="33"/>
      <c r="E5" s="33"/>
      <c r="F5" s="35"/>
      <c r="G5" s="35"/>
      <c r="H5" s="2" t="s">
        <v>36</v>
      </c>
      <c r="I5" s="2" t="s">
        <v>37</v>
      </c>
      <c r="J5" s="2" t="s">
        <v>83</v>
      </c>
      <c r="K5" s="2" t="s">
        <v>55</v>
      </c>
      <c r="L5" s="2" t="s">
        <v>56</v>
      </c>
      <c r="M5" s="2" t="s">
        <v>86</v>
      </c>
      <c r="N5" s="2" t="s">
        <v>85</v>
      </c>
      <c r="O5" s="2" t="s">
        <v>84</v>
      </c>
      <c r="P5" s="2" t="s">
        <v>83</v>
      </c>
      <c r="Q5" s="2" t="s">
        <v>57</v>
      </c>
      <c r="R5" s="2" t="s">
        <v>58</v>
      </c>
      <c r="S5" s="2" t="s">
        <v>78</v>
      </c>
      <c r="T5" s="2" t="s">
        <v>77</v>
      </c>
      <c r="U5" s="2" t="s">
        <v>76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25.5" customHeight="1">
      <c r="A6" s="25" t="s">
        <v>92</v>
      </c>
      <c r="B6" s="36">
        <f>B9+B11+B13+B15+B17+B19+B21</f>
        <v>216</v>
      </c>
      <c r="C6" s="36">
        <f>C9+C11+C13+C15+C17+C19+C21</f>
        <v>2458</v>
      </c>
      <c r="D6" s="36">
        <f>D9+D11+D13+D15+D17+D19+D21</f>
        <v>47256</v>
      </c>
      <c r="E6" s="6" t="s">
        <v>38</v>
      </c>
      <c r="F6" s="7">
        <f aca="true" t="shared" si="0" ref="F6:W6">F7+F8</f>
        <v>248732</v>
      </c>
      <c r="G6" s="7">
        <f t="shared" si="0"/>
        <v>247175</v>
      </c>
      <c r="H6" s="7">
        <f t="shared" si="0"/>
        <v>1557</v>
      </c>
      <c r="I6" s="8">
        <f t="shared" si="0"/>
        <v>0</v>
      </c>
      <c r="J6" s="8">
        <f t="shared" si="0"/>
        <v>3049</v>
      </c>
      <c r="K6" s="8">
        <f t="shared" si="0"/>
        <v>1645</v>
      </c>
      <c r="L6" s="8">
        <f t="shared" si="0"/>
        <v>1086</v>
      </c>
      <c r="M6" s="8">
        <f t="shared" si="0"/>
        <v>1</v>
      </c>
      <c r="N6" s="8">
        <f t="shared" si="0"/>
        <v>10</v>
      </c>
      <c r="O6" s="8">
        <f t="shared" si="0"/>
        <v>307</v>
      </c>
      <c r="P6" s="8">
        <f t="shared" si="0"/>
        <v>2285</v>
      </c>
      <c r="Q6" s="8">
        <f t="shared" si="0"/>
        <v>1117</v>
      </c>
      <c r="R6" s="8">
        <f t="shared" si="0"/>
        <v>1039</v>
      </c>
      <c r="S6" s="8">
        <f t="shared" si="0"/>
        <v>0</v>
      </c>
      <c r="T6" s="8">
        <f t="shared" si="0"/>
        <v>5</v>
      </c>
      <c r="U6" s="8">
        <f t="shared" si="0"/>
        <v>124</v>
      </c>
      <c r="V6" s="8">
        <f t="shared" si="0"/>
        <v>943</v>
      </c>
      <c r="W6" s="8">
        <f t="shared" si="0"/>
        <v>150</v>
      </c>
      <c r="X6" s="24">
        <f aca="true" t="shared" si="1" ref="X6:AH6">SUM(X9:X22)</f>
        <v>17</v>
      </c>
      <c r="Y6" s="24">
        <f t="shared" si="1"/>
        <v>809</v>
      </c>
      <c r="Z6" s="24">
        <f t="shared" si="1"/>
        <v>6</v>
      </c>
      <c r="AA6" s="24">
        <f t="shared" si="1"/>
        <v>163</v>
      </c>
      <c r="AB6" s="24">
        <f t="shared" si="1"/>
        <v>10</v>
      </c>
      <c r="AC6" s="24">
        <f t="shared" si="1"/>
        <v>20</v>
      </c>
      <c r="AD6" s="24">
        <f t="shared" si="1"/>
        <v>5</v>
      </c>
      <c r="AE6" s="24">
        <f t="shared" si="1"/>
        <v>67</v>
      </c>
      <c r="AF6" s="24">
        <f t="shared" si="1"/>
        <v>10</v>
      </c>
      <c r="AG6" s="24">
        <f t="shared" si="1"/>
        <v>0</v>
      </c>
      <c r="AH6" s="24">
        <f t="shared" si="1"/>
        <v>3</v>
      </c>
    </row>
    <row r="7" spans="1:34" ht="25.5" customHeight="1">
      <c r="A7" s="26"/>
      <c r="B7" s="30"/>
      <c r="C7" s="30"/>
      <c r="D7" s="30"/>
      <c r="E7" s="11" t="s">
        <v>39</v>
      </c>
      <c r="F7" s="7">
        <f aca="true" t="shared" si="2" ref="F7:W7">F9+F11+F13+F15+F17+F19+F21</f>
        <v>128046</v>
      </c>
      <c r="G7" s="7">
        <f t="shared" si="2"/>
        <v>127147</v>
      </c>
      <c r="H7" s="7">
        <f t="shared" si="2"/>
        <v>899</v>
      </c>
      <c r="I7" s="8">
        <f t="shared" si="2"/>
        <v>0</v>
      </c>
      <c r="J7" s="8">
        <f t="shared" si="2"/>
        <v>1771</v>
      </c>
      <c r="K7" s="8">
        <f t="shared" si="2"/>
        <v>909</v>
      </c>
      <c r="L7" s="8">
        <f t="shared" si="2"/>
        <v>567</v>
      </c>
      <c r="M7" s="8">
        <f t="shared" si="2"/>
        <v>1</v>
      </c>
      <c r="N7" s="8">
        <f t="shared" si="2"/>
        <v>6</v>
      </c>
      <c r="O7" s="8">
        <f t="shared" si="2"/>
        <v>288</v>
      </c>
      <c r="P7" s="8">
        <f t="shared" si="2"/>
        <v>1291</v>
      </c>
      <c r="Q7" s="8">
        <f t="shared" si="2"/>
        <v>666</v>
      </c>
      <c r="R7" s="8">
        <f t="shared" si="2"/>
        <v>546</v>
      </c>
      <c r="S7" s="8">
        <f t="shared" si="2"/>
        <v>0</v>
      </c>
      <c r="T7" s="8">
        <f t="shared" si="2"/>
        <v>3</v>
      </c>
      <c r="U7" s="8">
        <f t="shared" si="2"/>
        <v>76</v>
      </c>
      <c r="V7" s="8">
        <f t="shared" si="2"/>
        <v>494</v>
      </c>
      <c r="W7" s="8">
        <f t="shared" si="2"/>
        <v>75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25.5" customHeight="1">
      <c r="A8" s="27"/>
      <c r="B8" s="31"/>
      <c r="C8" s="31"/>
      <c r="D8" s="31"/>
      <c r="E8" s="6" t="s">
        <v>40</v>
      </c>
      <c r="F8" s="7">
        <f aca="true" t="shared" si="3" ref="F8:W8">F10+F12+F14+F16+F18+F20+F22</f>
        <v>120686</v>
      </c>
      <c r="G8" s="7">
        <f t="shared" si="3"/>
        <v>120028</v>
      </c>
      <c r="H8" s="7">
        <f t="shared" si="3"/>
        <v>658</v>
      </c>
      <c r="I8" s="8">
        <f t="shared" si="3"/>
        <v>0</v>
      </c>
      <c r="J8" s="8">
        <f t="shared" si="3"/>
        <v>1278</v>
      </c>
      <c r="K8" s="8">
        <f t="shared" si="3"/>
        <v>736</v>
      </c>
      <c r="L8" s="8">
        <f t="shared" si="3"/>
        <v>519</v>
      </c>
      <c r="M8" s="8">
        <f t="shared" si="3"/>
        <v>0</v>
      </c>
      <c r="N8" s="8">
        <f t="shared" si="3"/>
        <v>4</v>
      </c>
      <c r="O8" s="8">
        <f t="shared" si="3"/>
        <v>19</v>
      </c>
      <c r="P8" s="8">
        <f t="shared" si="3"/>
        <v>994</v>
      </c>
      <c r="Q8" s="8">
        <f t="shared" si="3"/>
        <v>451</v>
      </c>
      <c r="R8" s="8">
        <f t="shared" si="3"/>
        <v>493</v>
      </c>
      <c r="S8" s="8">
        <f t="shared" si="3"/>
        <v>0</v>
      </c>
      <c r="T8" s="8">
        <f t="shared" si="3"/>
        <v>2</v>
      </c>
      <c r="U8" s="8">
        <f t="shared" si="3"/>
        <v>48</v>
      </c>
      <c r="V8" s="8">
        <f t="shared" si="3"/>
        <v>449</v>
      </c>
      <c r="W8" s="8">
        <f t="shared" si="3"/>
        <v>75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25.5" customHeight="1">
      <c r="A9" s="25" t="s">
        <v>102</v>
      </c>
      <c r="B9" s="36">
        <v>28</v>
      </c>
      <c r="C9" s="36">
        <v>260</v>
      </c>
      <c r="D9" s="36">
        <v>6656</v>
      </c>
      <c r="E9" s="11" t="s">
        <v>39</v>
      </c>
      <c r="F9" s="7">
        <v>16540</v>
      </c>
      <c r="G9" s="7">
        <v>16290</v>
      </c>
      <c r="H9" s="6">
        <v>250</v>
      </c>
      <c r="I9" s="6">
        <v>0</v>
      </c>
      <c r="J9" s="6">
        <v>434</v>
      </c>
      <c r="K9" s="6">
        <v>314</v>
      </c>
      <c r="L9" s="6">
        <v>81</v>
      </c>
      <c r="M9" s="6">
        <v>0</v>
      </c>
      <c r="N9" s="6">
        <v>1</v>
      </c>
      <c r="O9" s="6">
        <v>38</v>
      </c>
      <c r="P9" s="6">
        <v>230</v>
      </c>
      <c r="Q9" s="6">
        <v>152</v>
      </c>
      <c r="R9" s="6">
        <v>75</v>
      </c>
      <c r="S9" s="6">
        <v>0</v>
      </c>
      <c r="T9" s="6">
        <v>1</v>
      </c>
      <c r="U9" s="7">
        <v>2</v>
      </c>
      <c r="V9" s="6">
        <v>58</v>
      </c>
      <c r="W9" s="6">
        <v>12</v>
      </c>
      <c r="X9" s="36">
        <v>3</v>
      </c>
      <c r="Y9" s="36">
        <v>72</v>
      </c>
      <c r="Z9" s="36">
        <v>2</v>
      </c>
      <c r="AA9" s="36">
        <v>19</v>
      </c>
      <c r="AB9" s="36">
        <v>0</v>
      </c>
      <c r="AC9" s="36">
        <v>3</v>
      </c>
      <c r="AD9" s="36">
        <v>0</v>
      </c>
      <c r="AE9" s="36">
        <v>10</v>
      </c>
      <c r="AF9" s="36">
        <v>2</v>
      </c>
      <c r="AG9" s="36">
        <v>0</v>
      </c>
      <c r="AH9" s="36">
        <v>0</v>
      </c>
    </row>
    <row r="10" spans="1:34" ht="25.5" customHeight="1">
      <c r="A10" s="27"/>
      <c r="B10" s="31"/>
      <c r="C10" s="31"/>
      <c r="D10" s="31"/>
      <c r="E10" s="6" t="s">
        <v>40</v>
      </c>
      <c r="F10" s="7">
        <v>14253</v>
      </c>
      <c r="G10" s="7">
        <v>14018</v>
      </c>
      <c r="H10" s="6">
        <v>235</v>
      </c>
      <c r="I10" s="6">
        <v>0</v>
      </c>
      <c r="J10" s="6">
        <v>351</v>
      </c>
      <c r="K10" s="6">
        <v>246</v>
      </c>
      <c r="L10" s="6">
        <v>98</v>
      </c>
      <c r="M10" s="6">
        <v>0</v>
      </c>
      <c r="N10" s="6">
        <v>1</v>
      </c>
      <c r="O10" s="6">
        <v>6</v>
      </c>
      <c r="P10" s="6">
        <v>169</v>
      </c>
      <c r="Q10" s="6">
        <v>100</v>
      </c>
      <c r="R10" s="6">
        <v>68</v>
      </c>
      <c r="S10" s="6">
        <v>0</v>
      </c>
      <c r="T10" s="6">
        <v>1</v>
      </c>
      <c r="U10" s="7">
        <v>0</v>
      </c>
      <c r="V10" s="6">
        <v>64</v>
      </c>
      <c r="W10" s="6">
        <v>11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ht="25.5" customHeight="1">
      <c r="A11" s="25" t="s">
        <v>99</v>
      </c>
      <c r="B11" s="36">
        <v>32</v>
      </c>
      <c r="C11" s="36">
        <v>343</v>
      </c>
      <c r="D11" s="36">
        <v>5784</v>
      </c>
      <c r="E11" s="11" t="s">
        <v>39</v>
      </c>
      <c r="F11" s="7">
        <v>17773</v>
      </c>
      <c r="G11" s="7">
        <v>17699</v>
      </c>
      <c r="H11" s="6">
        <v>74</v>
      </c>
      <c r="I11" s="6">
        <v>0</v>
      </c>
      <c r="J11" s="6">
        <v>235</v>
      </c>
      <c r="K11" s="6">
        <v>104</v>
      </c>
      <c r="L11" s="6">
        <v>89</v>
      </c>
      <c r="M11" s="6">
        <v>0</v>
      </c>
      <c r="N11" s="6">
        <v>0</v>
      </c>
      <c r="O11" s="6">
        <v>42</v>
      </c>
      <c r="P11" s="6">
        <v>209</v>
      </c>
      <c r="Q11" s="6">
        <v>121</v>
      </c>
      <c r="R11" s="6">
        <v>75</v>
      </c>
      <c r="S11" s="6">
        <v>0</v>
      </c>
      <c r="T11" s="6">
        <v>1</v>
      </c>
      <c r="U11" s="7">
        <v>12</v>
      </c>
      <c r="V11" s="7">
        <v>58</v>
      </c>
      <c r="W11" s="7">
        <v>10</v>
      </c>
      <c r="X11" s="36">
        <v>0</v>
      </c>
      <c r="Y11" s="36">
        <v>107</v>
      </c>
      <c r="Z11" s="36">
        <v>0</v>
      </c>
      <c r="AA11" s="36">
        <v>15</v>
      </c>
      <c r="AB11" s="36">
        <v>0</v>
      </c>
      <c r="AC11" s="36">
        <v>5</v>
      </c>
      <c r="AD11" s="36">
        <v>0</v>
      </c>
      <c r="AE11" s="36">
        <v>2</v>
      </c>
      <c r="AF11" s="36">
        <v>0</v>
      </c>
      <c r="AG11" s="36">
        <v>0</v>
      </c>
      <c r="AH11" s="36">
        <v>1</v>
      </c>
    </row>
    <row r="12" spans="1:34" ht="25.5" customHeight="1">
      <c r="A12" s="27"/>
      <c r="B12" s="31"/>
      <c r="C12" s="31"/>
      <c r="D12" s="31"/>
      <c r="E12" s="6" t="s">
        <v>40</v>
      </c>
      <c r="F12" s="7">
        <v>16001</v>
      </c>
      <c r="G12" s="7">
        <v>15960</v>
      </c>
      <c r="H12" s="6">
        <v>41</v>
      </c>
      <c r="I12" s="6">
        <v>0</v>
      </c>
      <c r="J12" s="6">
        <v>138</v>
      </c>
      <c r="K12" s="6">
        <v>65</v>
      </c>
      <c r="L12" s="6">
        <v>72</v>
      </c>
      <c r="M12" s="6">
        <v>0</v>
      </c>
      <c r="N12" s="6">
        <v>1</v>
      </c>
      <c r="O12" s="6">
        <v>0</v>
      </c>
      <c r="P12" s="6">
        <v>150</v>
      </c>
      <c r="Q12" s="6">
        <v>65</v>
      </c>
      <c r="R12" s="6">
        <v>79</v>
      </c>
      <c r="S12" s="6">
        <v>0</v>
      </c>
      <c r="T12" s="6">
        <v>0</v>
      </c>
      <c r="U12" s="7">
        <v>6</v>
      </c>
      <c r="V12" s="7">
        <v>63</v>
      </c>
      <c r="W12" s="7">
        <v>10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ht="25.5" customHeight="1">
      <c r="A13" s="25" t="s">
        <v>103</v>
      </c>
      <c r="B13" s="36">
        <v>40</v>
      </c>
      <c r="C13" s="36">
        <v>532</v>
      </c>
      <c r="D13" s="36">
        <v>10020</v>
      </c>
      <c r="E13" s="11" t="s">
        <v>39</v>
      </c>
      <c r="F13" s="7">
        <v>25932</v>
      </c>
      <c r="G13" s="7">
        <v>25811</v>
      </c>
      <c r="H13" s="6">
        <v>121</v>
      </c>
      <c r="I13" s="6">
        <v>0</v>
      </c>
      <c r="J13" s="6">
        <v>291</v>
      </c>
      <c r="K13" s="6">
        <v>139</v>
      </c>
      <c r="L13" s="6">
        <v>111</v>
      </c>
      <c r="M13" s="6">
        <v>0</v>
      </c>
      <c r="N13" s="6">
        <v>1</v>
      </c>
      <c r="O13" s="6">
        <v>40</v>
      </c>
      <c r="P13" s="6">
        <v>256</v>
      </c>
      <c r="Q13" s="6">
        <v>113</v>
      </c>
      <c r="R13" s="6">
        <v>108</v>
      </c>
      <c r="S13" s="6">
        <v>0</v>
      </c>
      <c r="T13" s="6">
        <v>0</v>
      </c>
      <c r="U13" s="7">
        <v>35</v>
      </c>
      <c r="V13" s="7">
        <v>96</v>
      </c>
      <c r="W13" s="7">
        <v>10</v>
      </c>
      <c r="X13" s="36">
        <v>3</v>
      </c>
      <c r="Y13" s="36">
        <v>190</v>
      </c>
      <c r="Z13" s="36">
        <v>1</v>
      </c>
      <c r="AA13" s="36">
        <v>27</v>
      </c>
      <c r="AB13" s="36">
        <v>5</v>
      </c>
      <c r="AC13" s="36">
        <v>5</v>
      </c>
      <c r="AD13" s="36">
        <v>1</v>
      </c>
      <c r="AE13" s="36">
        <v>12</v>
      </c>
      <c r="AF13" s="36">
        <v>4</v>
      </c>
      <c r="AG13" s="36">
        <v>0</v>
      </c>
      <c r="AH13" s="36">
        <v>0</v>
      </c>
    </row>
    <row r="14" spans="1:34" ht="25.5" customHeight="1">
      <c r="A14" s="27"/>
      <c r="B14" s="31"/>
      <c r="C14" s="31"/>
      <c r="D14" s="31"/>
      <c r="E14" s="6" t="s">
        <v>40</v>
      </c>
      <c r="F14" s="7">
        <v>25286</v>
      </c>
      <c r="G14" s="7">
        <v>25208</v>
      </c>
      <c r="H14" s="6">
        <v>78</v>
      </c>
      <c r="I14" s="6">
        <v>0</v>
      </c>
      <c r="J14" s="6">
        <v>219</v>
      </c>
      <c r="K14" s="6">
        <v>119</v>
      </c>
      <c r="L14" s="6">
        <v>96</v>
      </c>
      <c r="M14" s="6">
        <v>0</v>
      </c>
      <c r="N14" s="6">
        <v>1</v>
      </c>
      <c r="O14" s="6">
        <v>3</v>
      </c>
      <c r="P14" s="6">
        <v>211</v>
      </c>
      <c r="Q14" s="6">
        <v>92</v>
      </c>
      <c r="R14" s="6">
        <v>91</v>
      </c>
      <c r="S14" s="6">
        <v>0</v>
      </c>
      <c r="T14" s="6">
        <v>0</v>
      </c>
      <c r="U14" s="7">
        <v>28</v>
      </c>
      <c r="V14" s="7">
        <v>89</v>
      </c>
      <c r="W14" s="7">
        <v>19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25.5" customHeight="1">
      <c r="A15" s="25" t="s">
        <v>96</v>
      </c>
      <c r="B15" s="36">
        <v>30</v>
      </c>
      <c r="C15" s="36">
        <v>314</v>
      </c>
      <c r="D15" s="36">
        <v>7129</v>
      </c>
      <c r="E15" s="11" t="s">
        <v>39</v>
      </c>
      <c r="F15" s="7">
        <v>16133</v>
      </c>
      <c r="G15" s="7">
        <v>15970</v>
      </c>
      <c r="H15" s="6">
        <v>163</v>
      </c>
      <c r="I15" s="6">
        <v>0</v>
      </c>
      <c r="J15" s="6">
        <v>289</v>
      </c>
      <c r="K15" s="6">
        <v>147</v>
      </c>
      <c r="L15" s="6">
        <v>109</v>
      </c>
      <c r="M15" s="6">
        <v>0</v>
      </c>
      <c r="N15" s="6">
        <v>2</v>
      </c>
      <c r="O15" s="6">
        <v>31</v>
      </c>
      <c r="P15" s="6">
        <v>196</v>
      </c>
      <c r="Q15" s="6">
        <v>108</v>
      </c>
      <c r="R15" s="6">
        <v>85</v>
      </c>
      <c r="S15" s="6">
        <v>0</v>
      </c>
      <c r="T15" s="6">
        <v>0</v>
      </c>
      <c r="U15" s="7">
        <v>3</v>
      </c>
      <c r="V15" s="7">
        <v>76</v>
      </c>
      <c r="W15" s="7">
        <v>6</v>
      </c>
      <c r="X15" s="36">
        <v>5</v>
      </c>
      <c r="Y15" s="36">
        <v>119</v>
      </c>
      <c r="Z15" s="36">
        <v>1</v>
      </c>
      <c r="AA15" s="36">
        <v>12</v>
      </c>
      <c r="AB15" s="36">
        <v>0</v>
      </c>
      <c r="AC15" s="36">
        <v>2</v>
      </c>
      <c r="AD15" s="36">
        <v>1</v>
      </c>
      <c r="AE15" s="36">
        <v>10</v>
      </c>
      <c r="AF15" s="36">
        <v>2</v>
      </c>
      <c r="AG15" s="36">
        <v>0</v>
      </c>
      <c r="AH15" s="36">
        <v>0</v>
      </c>
    </row>
    <row r="16" spans="1:34" ht="25.5" customHeight="1">
      <c r="A16" s="27"/>
      <c r="B16" s="31"/>
      <c r="C16" s="31"/>
      <c r="D16" s="31"/>
      <c r="E16" s="6" t="s">
        <v>40</v>
      </c>
      <c r="F16" s="7">
        <v>15526</v>
      </c>
      <c r="G16" s="7">
        <v>15334</v>
      </c>
      <c r="H16" s="6">
        <v>192</v>
      </c>
      <c r="I16" s="6">
        <v>0</v>
      </c>
      <c r="J16" s="6">
        <v>271</v>
      </c>
      <c r="K16" s="6">
        <v>169</v>
      </c>
      <c r="L16" s="6">
        <v>99</v>
      </c>
      <c r="M16" s="6">
        <v>0</v>
      </c>
      <c r="N16" s="6">
        <v>1</v>
      </c>
      <c r="O16" s="6">
        <v>2</v>
      </c>
      <c r="P16" s="6">
        <v>151</v>
      </c>
      <c r="Q16" s="6">
        <v>70</v>
      </c>
      <c r="R16" s="6">
        <v>81</v>
      </c>
      <c r="S16" s="6">
        <v>0</v>
      </c>
      <c r="T16" s="6">
        <v>0</v>
      </c>
      <c r="U16" s="7">
        <v>0</v>
      </c>
      <c r="V16" s="7">
        <v>77</v>
      </c>
      <c r="W16" s="7">
        <v>5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ht="25.5" customHeight="1">
      <c r="A17" s="25" t="s">
        <v>41</v>
      </c>
      <c r="B17" s="36">
        <v>34</v>
      </c>
      <c r="C17" s="36">
        <v>425</v>
      </c>
      <c r="D17" s="36">
        <v>8832</v>
      </c>
      <c r="E17" s="11" t="s">
        <v>39</v>
      </c>
      <c r="F17" s="7">
        <v>24450</v>
      </c>
      <c r="G17" s="7">
        <v>24334</v>
      </c>
      <c r="H17" s="6">
        <v>116</v>
      </c>
      <c r="I17" s="6">
        <v>0</v>
      </c>
      <c r="J17" s="6">
        <v>344</v>
      </c>
      <c r="K17" s="6">
        <v>148</v>
      </c>
      <c r="L17" s="6">
        <v>149</v>
      </c>
      <c r="M17" s="6">
        <v>1</v>
      </c>
      <c r="N17" s="6">
        <v>2</v>
      </c>
      <c r="O17" s="6">
        <v>44</v>
      </c>
      <c r="P17" s="6">
        <v>304</v>
      </c>
      <c r="Q17" s="6">
        <v>135</v>
      </c>
      <c r="R17" s="6">
        <v>156</v>
      </c>
      <c r="S17" s="6">
        <v>0</v>
      </c>
      <c r="T17" s="6">
        <v>0</v>
      </c>
      <c r="U17" s="7">
        <v>13</v>
      </c>
      <c r="V17" s="7">
        <v>91</v>
      </c>
      <c r="W17" s="7">
        <v>15</v>
      </c>
      <c r="X17" s="36">
        <v>3</v>
      </c>
      <c r="Y17" s="36">
        <v>123</v>
      </c>
      <c r="Z17" s="36">
        <v>1</v>
      </c>
      <c r="AA17" s="36">
        <v>38</v>
      </c>
      <c r="AB17" s="36">
        <v>5</v>
      </c>
      <c r="AC17" s="36">
        <v>2</v>
      </c>
      <c r="AD17" s="36">
        <v>2</v>
      </c>
      <c r="AE17" s="36">
        <v>16</v>
      </c>
      <c r="AF17" s="36">
        <v>1</v>
      </c>
      <c r="AG17" s="36">
        <v>0</v>
      </c>
      <c r="AH17" s="36">
        <v>2</v>
      </c>
    </row>
    <row r="18" spans="1:34" ht="25.5" customHeight="1">
      <c r="A18" s="27"/>
      <c r="B18" s="31"/>
      <c r="C18" s="31"/>
      <c r="D18" s="31"/>
      <c r="E18" s="6" t="s">
        <v>40</v>
      </c>
      <c r="F18" s="7">
        <v>22840</v>
      </c>
      <c r="G18" s="7">
        <v>22808</v>
      </c>
      <c r="H18" s="6">
        <v>32</v>
      </c>
      <c r="I18" s="6">
        <v>0</v>
      </c>
      <c r="J18" s="6">
        <v>224</v>
      </c>
      <c r="K18" s="6">
        <v>85</v>
      </c>
      <c r="L18" s="6">
        <v>134</v>
      </c>
      <c r="M18" s="6">
        <v>0</v>
      </c>
      <c r="N18" s="6">
        <v>0</v>
      </c>
      <c r="O18" s="6">
        <v>5</v>
      </c>
      <c r="P18" s="6">
        <v>243</v>
      </c>
      <c r="Q18" s="6">
        <v>95</v>
      </c>
      <c r="R18" s="6">
        <v>139</v>
      </c>
      <c r="S18" s="6">
        <v>0</v>
      </c>
      <c r="T18" s="6">
        <v>1</v>
      </c>
      <c r="U18" s="7">
        <v>8</v>
      </c>
      <c r="V18" s="7">
        <v>63</v>
      </c>
      <c r="W18" s="7">
        <v>12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ht="25.5" customHeight="1">
      <c r="A19" s="25" t="s">
        <v>42</v>
      </c>
      <c r="B19" s="36">
        <v>40</v>
      </c>
      <c r="C19" s="36">
        <v>424</v>
      </c>
      <c r="D19" s="36">
        <v>6624</v>
      </c>
      <c r="E19" s="11" t="s">
        <v>39</v>
      </c>
      <c r="F19" s="7">
        <v>21191</v>
      </c>
      <c r="G19" s="7">
        <v>21030</v>
      </c>
      <c r="H19" s="6">
        <v>161</v>
      </c>
      <c r="I19" s="6">
        <v>0</v>
      </c>
      <c r="J19" s="6">
        <v>137</v>
      </c>
      <c r="K19" s="6">
        <v>33</v>
      </c>
      <c r="L19" s="6">
        <v>20</v>
      </c>
      <c r="M19" s="6">
        <v>0</v>
      </c>
      <c r="N19" s="6">
        <v>0</v>
      </c>
      <c r="O19" s="6">
        <v>84</v>
      </c>
      <c r="P19" s="6">
        <v>46</v>
      </c>
      <c r="Q19" s="6">
        <v>15</v>
      </c>
      <c r="R19" s="6">
        <v>30</v>
      </c>
      <c r="S19" s="6">
        <v>0</v>
      </c>
      <c r="T19" s="6">
        <v>0</v>
      </c>
      <c r="U19" s="7">
        <v>1</v>
      </c>
      <c r="V19" s="7">
        <v>89</v>
      </c>
      <c r="W19" s="7">
        <v>19</v>
      </c>
      <c r="X19" s="36">
        <v>2</v>
      </c>
      <c r="Y19" s="36">
        <v>165</v>
      </c>
      <c r="Z19" s="36">
        <v>1</v>
      </c>
      <c r="AA19" s="36">
        <v>45</v>
      </c>
      <c r="AB19" s="36">
        <v>0</v>
      </c>
      <c r="AC19" s="36">
        <v>2</v>
      </c>
      <c r="AD19" s="36">
        <v>1</v>
      </c>
      <c r="AE19" s="36">
        <v>12</v>
      </c>
      <c r="AF19" s="36">
        <v>1</v>
      </c>
      <c r="AG19" s="36">
        <v>0</v>
      </c>
      <c r="AH19" s="36">
        <v>0</v>
      </c>
    </row>
    <row r="20" spans="1:34" ht="25.5" customHeight="1">
      <c r="A20" s="27"/>
      <c r="B20" s="31"/>
      <c r="C20" s="31"/>
      <c r="D20" s="31"/>
      <c r="E20" s="6" t="s">
        <v>40</v>
      </c>
      <c r="F20" s="7">
        <v>21607</v>
      </c>
      <c r="G20" s="7">
        <v>21537</v>
      </c>
      <c r="H20" s="6">
        <v>70</v>
      </c>
      <c r="I20" s="6">
        <v>0</v>
      </c>
      <c r="J20" s="6">
        <v>51</v>
      </c>
      <c r="K20" s="6">
        <v>32</v>
      </c>
      <c r="L20" s="6">
        <v>16</v>
      </c>
      <c r="M20" s="6">
        <v>0</v>
      </c>
      <c r="N20" s="6">
        <v>0</v>
      </c>
      <c r="O20" s="6">
        <v>3</v>
      </c>
      <c r="P20" s="6">
        <v>44</v>
      </c>
      <c r="Q20" s="6">
        <v>16</v>
      </c>
      <c r="R20" s="6">
        <v>26</v>
      </c>
      <c r="S20" s="6">
        <v>0</v>
      </c>
      <c r="T20" s="6">
        <v>0</v>
      </c>
      <c r="U20" s="7">
        <v>2</v>
      </c>
      <c r="V20" s="7">
        <v>78</v>
      </c>
      <c r="W20" s="7">
        <v>15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ht="25.5" customHeight="1">
      <c r="A21" s="25" t="s">
        <v>43</v>
      </c>
      <c r="B21" s="36">
        <v>12</v>
      </c>
      <c r="C21" s="36">
        <v>160</v>
      </c>
      <c r="D21" s="36">
        <v>2211</v>
      </c>
      <c r="E21" s="11" t="s">
        <v>39</v>
      </c>
      <c r="F21" s="7">
        <v>6027</v>
      </c>
      <c r="G21" s="7">
        <v>6013</v>
      </c>
      <c r="H21" s="6">
        <v>14</v>
      </c>
      <c r="I21" s="6">
        <v>0</v>
      </c>
      <c r="J21" s="6">
        <v>41</v>
      </c>
      <c r="K21" s="6">
        <v>24</v>
      </c>
      <c r="L21" s="6">
        <v>8</v>
      </c>
      <c r="M21" s="6">
        <v>0</v>
      </c>
      <c r="N21" s="6">
        <v>0</v>
      </c>
      <c r="O21" s="6">
        <v>9</v>
      </c>
      <c r="P21" s="6">
        <v>50</v>
      </c>
      <c r="Q21" s="6">
        <v>22</v>
      </c>
      <c r="R21" s="6">
        <v>17</v>
      </c>
      <c r="S21" s="6">
        <v>0</v>
      </c>
      <c r="T21" s="6">
        <v>1</v>
      </c>
      <c r="U21" s="7">
        <v>10</v>
      </c>
      <c r="V21" s="7">
        <v>26</v>
      </c>
      <c r="W21" s="7">
        <v>3</v>
      </c>
      <c r="X21" s="36">
        <v>1</v>
      </c>
      <c r="Y21" s="36">
        <v>33</v>
      </c>
      <c r="Z21" s="36">
        <v>0</v>
      </c>
      <c r="AA21" s="36">
        <v>7</v>
      </c>
      <c r="AB21" s="36">
        <v>0</v>
      </c>
      <c r="AC21" s="36">
        <v>1</v>
      </c>
      <c r="AD21" s="36">
        <v>0</v>
      </c>
      <c r="AE21" s="36">
        <v>5</v>
      </c>
      <c r="AF21" s="36">
        <v>0</v>
      </c>
      <c r="AG21" s="36">
        <v>0</v>
      </c>
      <c r="AH21" s="36">
        <v>0</v>
      </c>
    </row>
    <row r="22" spans="1:34" ht="25.5" customHeight="1">
      <c r="A22" s="27"/>
      <c r="B22" s="31"/>
      <c r="C22" s="31"/>
      <c r="D22" s="31"/>
      <c r="E22" s="6" t="s">
        <v>40</v>
      </c>
      <c r="F22" s="7">
        <v>5173</v>
      </c>
      <c r="G22" s="7">
        <v>5163</v>
      </c>
      <c r="H22" s="6">
        <v>10</v>
      </c>
      <c r="I22" s="6">
        <v>0</v>
      </c>
      <c r="J22" s="6">
        <v>24</v>
      </c>
      <c r="K22" s="6">
        <v>20</v>
      </c>
      <c r="L22" s="6">
        <v>4</v>
      </c>
      <c r="M22" s="6">
        <v>0</v>
      </c>
      <c r="N22" s="6">
        <v>0</v>
      </c>
      <c r="O22" s="6">
        <v>0</v>
      </c>
      <c r="P22" s="6">
        <v>26</v>
      </c>
      <c r="Q22" s="6">
        <v>13</v>
      </c>
      <c r="R22" s="6">
        <v>9</v>
      </c>
      <c r="S22" s="6">
        <v>0</v>
      </c>
      <c r="T22" s="6">
        <v>0</v>
      </c>
      <c r="U22" s="7">
        <v>4</v>
      </c>
      <c r="V22" s="7">
        <v>15</v>
      </c>
      <c r="W22" s="7">
        <v>3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ht="62.25" customHeight="1">
      <c r="A23" s="6" t="s">
        <v>104</v>
      </c>
      <c r="B23" s="40" t="s">
        <v>63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2"/>
    </row>
  </sheetData>
  <sheetProtection/>
  <mergeCells count="148">
    <mergeCell ref="B23:AH23"/>
    <mergeCell ref="A17:A18"/>
    <mergeCell ref="A19:A20"/>
    <mergeCell ref="A21:A22"/>
    <mergeCell ref="B19:B20"/>
    <mergeCell ref="C19:C20"/>
    <mergeCell ref="D19:D20"/>
    <mergeCell ref="B21:B22"/>
    <mergeCell ref="C21:C22"/>
    <mergeCell ref="D21:D22"/>
    <mergeCell ref="A9:A10"/>
    <mergeCell ref="A11:A12"/>
    <mergeCell ref="A13:A14"/>
    <mergeCell ref="A15:A16"/>
    <mergeCell ref="AH3:AH5"/>
    <mergeCell ref="A1:AI1"/>
    <mergeCell ref="F3:W3"/>
    <mergeCell ref="Z3:AA3"/>
    <mergeCell ref="X3:Y3"/>
    <mergeCell ref="AD3:AD5"/>
    <mergeCell ref="AE3:AE5"/>
    <mergeCell ref="AF3:AF5"/>
    <mergeCell ref="AG3:AG5"/>
    <mergeCell ref="Z4:Z5"/>
    <mergeCell ref="AB3:AB5"/>
    <mergeCell ref="AC3:AC5"/>
    <mergeCell ref="P4:U4"/>
    <mergeCell ref="X4:X5"/>
    <mergeCell ref="Y4:Y5"/>
    <mergeCell ref="V4:V5"/>
    <mergeCell ref="W4:W5"/>
    <mergeCell ref="AA4:AA5"/>
    <mergeCell ref="A3:A5"/>
    <mergeCell ref="H4:I4"/>
    <mergeCell ref="B3:B5"/>
    <mergeCell ref="C3:C5"/>
    <mergeCell ref="E3:E5"/>
    <mergeCell ref="D3:D5"/>
    <mergeCell ref="F4:F5"/>
    <mergeCell ref="G4:G5"/>
    <mergeCell ref="A6:A8"/>
    <mergeCell ref="B6:B8"/>
    <mergeCell ref="C6:C8"/>
    <mergeCell ref="D6:D8"/>
    <mergeCell ref="AH6:AH8"/>
    <mergeCell ref="AB6:AB8"/>
    <mergeCell ref="AC6:AC8"/>
    <mergeCell ref="AD6:AD8"/>
    <mergeCell ref="AF6:AF8"/>
    <mergeCell ref="AE6:AE8"/>
    <mergeCell ref="AG6:AG8"/>
    <mergeCell ref="X6:X8"/>
    <mergeCell ref="Y6:Y8"/>
    <mergeCell ref="Z6:Z8"/>
    <mergeCell ref="AA6:AA8"/>
    <mergeCell ref="B13:B14"/>
    <mergeCell ref="C13:C14"/>
    <mergeCell ref="D13:D14"/>
    <mergeCell ref="X9:X10"/>
    <mergeCell ref="Y9:Y10"/>
    <mergeCell ref="J4:O4"/>
    <mergeCell ref="B9:B10"/>
    <mergeCell ref="C9:C10"/>
    <mergeCell ref="D9:D10"/>
    <mergeCell ref="B11:B12"/>
    <mergeCell ref="C11:C12"/>
    <mergeCell ref="D11:D12"/>
    <mergeCell ref="B15:B16"/>
    <mergeCell ref="C15:C16"/>
    <mergeCell ref="D15:D16"/>
    <mergeCell ref="B17:B18"/>
    <mergeCell ref="C17:C18"/>
    <mergeCell ref="D17:D18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X11:X12"/>
    <mergeCell ref="Y11:Y12"/>
    <mergeCell ref="Z11:Z12"/>
    <mergeCell ref="AA11:AA12"/>
    <mergeCell ref="AB11:AB12"/>
    <mergeCell ref="AC11:AC12"/>
    <mergeCell ref="AD11:AD12"/>
    <mergeCell ref="AF11:AF12"/>
    <mergeCell ref="AG11:AG12"/>
    <mergeCell ref="AH11:AH12"/>
    <mergeCell ref="X13:X14"/>
    <mergeCell ref="Y13:Y14"/>
    <mergeCell ref="Z13:Z14"/>
    <mergeCell ref="AA13:AA14"/>
    <mergeCell ref="AB13:AB14"/>
    <mergeCell ref="AC13:AC14"/>
    <mergeCell ref="X15:X16"/>
    <mergeCell ref="Y15:Y16"/>
    <mergeCell ref="Z15:Z16"/>
    <mergeCell ref="AA15:AA16"/>
    <mergeCell ref="AB15:AB16"/>
    <mergeCell ref="AE11:AE12"/>
    <mergeCell ref="AH15:AH16"/>
    <mergeCell ref="AD13:AD14"/>
    <mergeCell ref="AE13:AE14"/>
    <mergeCell ref="AF13:AF14"/>
    <mergeCell ref="AG13:AG14"/>
    <mergeCell ref="AH13:AH14"/>
    <mergeCell ref="AC17:AC18"/>
    <mergeCell ref="AC15:AC16"/>
    <mergeCell ref="AD15:AD16"/>
    <mergeCell ref="AE15:AE16"/>
    <mergeCell ref="AF15:AF16"/>
    <mergeCell ref="AG15:AG16"/>
    <mergeCell ref="X19:X20"/>
    <mergeCell ref="Y19:Y20"/>
    <mergeCell ref="Z19:Z20"/>
    <mergeCell ref="AA19:AA20"/>
    <mergeCell ref="AB19:AB20"/>
    <mergeCell ref="X17:X18"/>
    <mergeCell ref="Y17:Y18"/>
    <mergeCell ref="Z17:Z18"/>
    <mergeCell ref="AA17:AA18"/>
    <mergeCell ref="AB17:AB18"/>
    <mergeCell ref="AH19:AH20"/>
    <mergeCell ref="AD17:AD18"/>
    <mergeCell ref="AE17:AE18"/>
    <mergeCell ref="AF17:AF18"/>
    <mergeCell ref="AG17:AG18"/>
    <mergeCell ref="AH17:AH18"/>
    <mergeCell ref="AG21:AG22"/>
    <mergeCell ref="AC19:AC20"/>
    <mergeCell ref="AD19:AD20"/>
    <mergeCell ref="AE19:AE20"/>
    <mergeCell ref="AF19:AF20"/>
    <mergeCell ref="AG19:AG20"/>
    <mergeCell ref="AH21:AH22"/>
    <mergeCell ref="AB21:AB22"/>
    <mergeCell ref="AC21:AC22"/>
    <mergeCell ref="AD21:AD22"/>
    <mergeCell ref="AE21:AE22"/>
    <mergeCell ref="X21:X22"/>
    <mergeCell ref="Y21:Y22"/>
    <mergeCell ref="Z21:Z22"/>
    <mergeCell ref="AA21:AA22"/>
    <mergeCell ref="AF21:AF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user</cp:lastModifiedBy>
  <cp:lastPrinted>2010-11-08T12:57:01Z</cp:lastPrinted>
  <dcterms:created xsi:type="dcterms:W3CDTF">2010-05-20T00:25:04Z</dcterms:created>
  <dcterms:modified xsi:type="dcterms:W3CDTF">2013-05-15T09:18:08Z</dcterms:modified>
  <cp:category/>
  <cp:version/>
  <cp:contentType/>
  <cp:contentStatus/>
</cp:coreProperties>
</file>