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8775" firstSheet="1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<sst xmlns="http://schemas.openxmlformats.org/spreadsheetml/2006/main" count="516" uniqueCount="65">
  <si>
    <t>鄉鎮市別</t>
  </si>
  <si>
    <t>村里</t>
  </si>
  <si>
    <t>鄰</t>
  </si>
  <si>
    <t>戶</t>
  </si>
  <si>
    <t xml:space="preserve">        人                 口</t>
  </si>
  <si>
    <t>計</t>
  </si>
  <si>
    <t>男</t>
  </si>
  <si>
    <t>女</t>
  </si>
  <si>
    <t>總計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</si>
  <si>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</si>
  <si>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</si>
  <si>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</si>
  <si>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</si>
  <si>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</si>
  <si>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</si>
  <si>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</si>
  <si>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</si>
  <si>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</si>
  <si>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</si>
  <si>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</si>
  <si>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</si>
  <si>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</si>
  <si>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</si>
  <si>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</si>
  <si>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</si>
  <si>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</si>
  <si>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</si>
  <si>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</si>
  <si>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</si>
  <si>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</si>
  <si>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</si>
  <si>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</si>
  <si>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</si>
  <si>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</si>
  <si>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南化鄉</t>
  </si>
  <si>
    <t>左鎮鄉</t>
  </si>
  <si>
    <t>仁德鄉</t>
  </si>
  <si>
    <t>歸仁鄉</t>
  </si>
  <si>
    <t>關廟鄉</t>
  </si>
  <si>
    <t>龍崎鄉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</si>
  <si>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1  </t>
    </r>
    <r>
      <rPr>
        <sz val="18"/>
        <rFont val="雅真中楷"/>
        <family val="3"/>
      </rPr>
      <t>月份現住人口統計表</t>
    </r>
  </si>
  <si>
    <t>備    考</t>
  </si>
  <si>
    <t>資料來源：根據戶籍登記本月份較前月份減少 85 人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</si>
  <si>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2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</si>
  <si>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12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</si>
  <si>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11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</si>
  <si>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9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</si>
  <si>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8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</si>
  <si>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6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</si>
  <si>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5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</si>
  <si>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4  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</si>
  <si>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3  </t>
    </r>
    <r>
      <rPr>
        <sz val="18"/>
        <rFont val="雅真中楷"/>
        <family val="3"/>
      </rPr>
      <t>月份現住人口統計表</t>
    </r>
  </si>
  <si>
    <t>資料來源：根據戶籍登記本月份較前月份增加 38人</t>
  </si>
  <si>
    <r>
      <t xml:space="preserve">資料來源：根據戶籍登記本月份較前月份減少  </t>
    </r>
    <r>
      <rPr>
        <b/>
        <sz val="12"/>
        <rFont val="華康流隸體"/>
        <family val="3"/>
      </rPr>
      <t>152</t>
    </r>
    <r>
      <rPr>
        <b/>
        <sz val="12"/>
        <rFont val="新細明體"/>
        <family val="1"/>
      </rPr>
      <t xml:space="preserve">    人</t>
    </r>
  </si>
  <si>
    <t>資料來源：根據戶籍登記本月份較前月份增加  92 人</t>
  </si>
  <si>
    <t>資料來源：根據戶籍登記本月份較前月份減少  27  人</t>
  </si>
  <si>
    <t>資料來源：根據戶籍登記本月份較前月份減少307人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</si>
  <si>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94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 xml:space="preserve"> 7</t>
    </r>
    <r>
      <rPr>
        <sz val="18"/>
        <rFont val="雅真中楷"/>
        <family val="3"/>
      </rPr>
      <t>月份現住人口統計表（修正）</t>
    </r>
  </si>
  <si>
    <t>資料來源：根據戶籍登記本月份較前月份減少  249  人</t>
  </si>
  <si>
    <t>資料來源：根據戶籍登記本月份較前月份增加 66 人</t>
  </si>
  <si>
    <t>資料來源：根據戶籍登記本月份較前月份增加181人</t>
  </si>
  <si>
    <t>資料來源：根據戶籍登記本月份較前月份增加169人</t>
  </si>
  <si>
    <t xml:space="preserve">        臺南縣94年 10  月份現住人口統計表</t>
  </si>
  <si>
    <t>資料來源：根據戶籍登記本月份較前月份增加170人</t>
  </si>
  <si>
    <t>資料來源：根據戶籍登記本月份較前月份增加489人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</si>
</sst>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6"/>
      <name val="雅真中楷"/>
      <family val="3"/>
    </font>
    <font>
      <sz val="18"/>
      <name val="雅真中楷"/>
      <family val="3"/>
    </font>
    <font>
      <sz val="18"/>
      <name val="Times New Roman"/>
      <family val="1"/>
    </font>
    <font>
      <sz val="12"/>
      <name val="雅真中楷"/>
      <family val="3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華康流隸體"/>
      <family val="3"/>
    </font>
    <font>
      <sz val="12"/>
      <color indexed="8"/>
      <name val="雅真中楷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5" fillId="0" borderId="1" xfId="15" applyFont="1" applyBorder="1" applyAlignment="1">
      <alignment horizontal="center"/>
      <protection/>
    </xf>
    <xf numFmtId="177" fontId="5" fillId="0" borderId="1" xfId="16" applyNumberFormat="1" applyFont="1" applyBorder="1" applyAlignment="1">
      <alignment/>
    </xf>
    <xf numFmtId="177" fontId="5" fillId="0" borderId="2" xfId="16" applyNumberFormat="1" applyFont="1" applyBorder="1" applyAlignment="1">
      <alignment/>
    </xf>
    <xf numFmtId="0" fontId="2" fillId="0" borderId="0" xfId="15" applyFont="1" applyBorder="1">
      <alignment/>
      <protection/>
    </xf>
    <xf numFmtId="0" fontId="4" fillId="0" borderId="0" xfId="15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3" xfId="15" applyFont="1" applyBorder="1">
      <alignment/>
      <protection/>
    </xf>
    <xf numFmtId="0" fontId="5" fillId="0" borderId="4" xfId="15" applyFont="1" applyBorder="1">
      <alignment/>
      <protection/>
    </xf>
    <xf numFmtId="0" fontId="5" fillId="0" borderId="5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177" fontId="5" fillId="0" borderId="7" xfId="16" applyNumberFormat="1" applyFont="1" applyBorder="1" applyAlignment="1">
      <alignment/>
    </xf>
    <xf numFmtId="0" fontId="5" fillId="0" borderId="8" xfId="15" applyFont="1" applyBorder="1" applyAlignment="1">
      <alignment horizontal="center"/>
      <protection/>
    </xf>
    <xf numFmtId="177" fontId="5" fillId="0" borderId="9" xfId="16" applyNumberFormat="1" applyFont="1" applyBorder="1" applyAlignment="1">
      <alignment/>
    </xf>
    <xf numFmtId="0" fontId="6" fillId="0" borderId="10" xfId="15" applyFont="1" applyBorder="1" applyAlignment="1">
      <alignment horizontal="center" vertical="center"/>
      <protection/>
    </xf>
    <xf numFmtId="177" fontId="0" fillId="0" borderId="0" xfId="15" applyNumberFormat="1">
      <alignment/>
      <protection/>
    </xf>
    <xf numFmtId="177" fontId="10" fillId="0" borderId="1" xfId="16" applyNumberFormat="1" applyFont="1" applyBorder="1" applyAlignment="1">
      <alignment/>
    </xf>
    <xf numFmtId="0" fontId="6" fillId="0" borderId="11" xfId="15" applyFont="1" applyBorder="1" applyAlignment="1">
      <alignment horizontal="left" vertical="center"/>
      <protection/>
    </xf>
    <xf numFmtId="0" fontId="6" fillId="0" borderId="12" xfId="15" applyFont="1" applyBorder="1" applyAlignment="1">
      <alignment horizontal="left" vertical="center"/>
      <protection/>
    </xf>
    <xf numFmtId="0" fontId="6" fillId="0" borderId="13" xfId="15" applyFont="1" applyBorder="1" applyAlignment="1">
      <alignment horizontal="left" vertical="center"/>
      <protection/>
    </xf>
    <xf numFmtId="0" fontId="5" fillId="0" borderId="14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4" fillId="0" borderId="16" xfId="15" applyFont="1" applyBorder="1" applyAlignment="1">
      <alignment horizontal="center"/>
      <protection/>
    </xf>
  </cellXfs>
  <cellStyles count="9">
    <cellStyle name="Normal" xfId="0"/>
    <cellStyle name="一般_每月--92年度現住人口統計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13" sqref="E13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40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341521</v>
      </c>
      <c r="E4" s="3">
        <f aca="true" t="shared" si="0" ref="E4:E35">SUM(F4:G4)</f>
        <v>1105589</v>
      </c>
      <c r="F4" s="3">
        <f>H6+SUM(F5:F35)</f>
        <v>569655</v>
      </c>
      <c r="G4" s="12">
        <f>I6+SUM(G5:G35)</f>
        <v>535934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25072</v>
      </c>
      <c r="E5" s="3">
        <f t="shared" si="0"/>
        <v>78479</v>
      </c>
      <c r="F5" s="4">
        <v>39620</v>
      </c>
      <c r="G5" s="14">
        <v>38859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66628</v>
      </c>
      <c r="E6" s="3">
        <f t="shared" si="0"/>
        <v>204450</v>
      </c>
      <c r="F6" s="3">
        <v>102542</v>
      </c>
      <c r="G6" s="12">
        <v>101908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9428</v>
      </c>
      <c r="E7" s="3">
        <f t="shared" si="0"/>
        <v>28455</v>
      </c>
      <c r="F7" s="3">
        <v>14914</v>
      </c>
      <c r="G7" s="12">
        <v>13541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10556</v>
      </c>
      <c r="E8" s="3">
        <f t="shared" si="0"/>
        <v>33504</v>
      </c>
      <c r="F8" s="3">
        <v>17839</v>
      </c>
      <c r="G8" s="12">
        <v>15665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13843</v>
      </c>
      <c r="E9" s="3">
        <f t="shared" si="0"/>
        <v>46650</v>
      </c>
      <c r="F9" s="3">
        <v>24011</v>
      </c>
      <c r="G9" s="12">
        <v>22639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17644</v>
      </c>
      <c r="E10" s="3">
        <f t="shared" si="0"/>
        <v>58862</v>
      </c>
      <c r="F10" s="3">
        <v>29586</v>
      </c>
      <c r="G10" s="12">
        <v>29276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12717</v>
      </c>
      <c r="E11" s="3">
        <f t="shared" si="0"/>
        <v>44978</v>
      </c>
      <c r="F11" s="4">
        <v>23213</v>
      </c>
      <c r="G11" s="14">
        <v>21765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12744</v>
      </c>
      <c r="E12" s="3">
        <f t="shared" si="0"/>
        <v>41762</v>
      </c>
      <c r="F12" s="3">
        <v>21511</v>
      </c>
      <c r="G12" s="12">
        <v>20251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9045</v>
      </c>
      <c r="E13" s="3">
        <f t="shared" si="0"/>
        <v>29293</v>
      </c>
      <c r="F13" s="3">
        <v>15175</v>
      </c>
      <c r="G13" s="12">
        <v>14118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7468</v>
      </c>
      <c r="E14" s="3">
        <f t="shared" si="0"/>
        <v>23761</v>
      </c>
      <c r="F14" s="3">
        <v>12449</v>
      </c>
      <c r="G14" s="12">
        <v>11312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8219</v>
      </c>
      <c r="E15" s="3">
        <f t="shared" si="0"/>
        <v>27105</v>
      </c>
      <c r="F15" s="3">
        <v>14162</v>
      </c>
      <c r="G15" s="12">
        <v>12943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7935</v>
      </c>
      <c r="E16" s="3">
        <f t="shared" si="0"/>
        <v>24349</v>
      </c>
      <c r="F16" s="3">
        <v>13135</v>
      </c>
      <c r="G16" s="12">
        <v>11214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8735</v>
      </c>
      <c r="E17" s="3">
        <f t="shared" si="0"/>
        <v>27307</v>
      </c>
      <c r="F17" s="3">
        <v>14204</v>
      </c>
      <c r="G17" s="12">
        <v>13103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7247</v>
      </c>
      <c r="E18" s="3">
        <f t="shared" si="0"/>
        <v>24985</v>
      </c>
      <c r="F18" s="3">
        <v>13082</v>
      </c>
      <c r="G18" s="12">
        <v>11903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7468</v>
      </c>
      <c r="E19" s="3">
        <f t="shared" si="0"/>
        <v>23220</v>
      </c>
      <c r="F19" s="3">
        <v>12081</v>
      </c>
      <c r="G19" s="12">
        <v>11139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3976</v>
      </c>
      <c r="E20" s="3">
        <f t="shared" si="0"/>
        <v>11607</v>
      </c>
      <c r="F20" s="3">
        <v>6248</v>
      </c>
      <c r="G20" s="12">
        <v>5359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7384</v>
      </c>
      <c r="E21" s="3">
        <f t="shared" si="0"/>
        <v>25986</v>
      </c>
      <c r="F21" s="3">
        <v>13331</v>
      </c>
      <c r="G21" s="12">
        <v>12655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7598</v>
      </c>
      <c r="E22" s="3">
        <f t="shared" si="0"/>
        <v>25571</v>
      </c>
      <c r="F22" s="3">
        <v>13523</v>
      </c>
      <c r="G22" s="12">
        <v>12048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7189</v>
      </c>
      <c r="E23" s="3">
        <f t="shared" si="0"/>
        <v>22767</v>
      </c>
      <c r="F23" s="3">
        <v>11708</v>
      </c>
      <c r="G23" s="12">
        <v>11059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4123</v>
      </c>
      <c r="E24" s="3">
        <f t="shared" si="0"/>
        <v>12960</v>
      </c>
      <c r="F24" s="3">
        <v>6726</v>
      </c>
      <c r="G24" s="12">
        <v>6234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10039</v>
      </c>
      <c r="E25" s="3">
        <f t="shared" si="0"/>
        <v>35710</v>
      </c>
      <c r="F25" s="3">
        <v>18055</v>
      </c>
      <c r="G25" s="12">
        <v>17655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8289</v>
      </c>
      <c r="E26" s="3">
        <f t="shared" si="0"/>
        <v>29908</v>
      </c>
      <c r="F26" s="3">
        <v>15593</v>
      </c>
      <c r="G26" s="12">
        <v>14315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2610</v>
      </c>
      <c r="E27" s="3">
        <f t="shared" si="0"/>
        <v>8095</v>
      </c>
      <c r="F27" s="3">
        <v>4301</v>
      </c>
      <c r="G27" s="12">
        <v>3794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4974</v>
      </c>
      <c r="E28" s="3">
        <f t="shared" si="0"/>
        <v>16439</v>
      </c>
      <c r="F28" s="3">
        <v>8614</v>
      </c>
      <c r="G28" s="12">
        <v>7825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3590</v>
      </c>
      <c r="E29" s="3">
        <f t="shared" si="0"/>
        <v>11290</v>
      </c>
      <c r="F29" s="3">
        <v>6073</v>
      </c>
      <c r="G29" s="12">
        <v>5217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2802</v>
      </c>
      <c r="E30" s="3">
        <f t="shared" si="0"/>
        <v>9048</v>
      </c>
      <c r="F30" s="3">
        <v>5007</v>
      </c>
      <c r="G30" s="12">
        <v>4041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1896</v>
      </c>
      <c r="E31" s="3">
        <f t="shared" si="0"/>
        <v>5737</v>
      </c>
      <c r="F31" s="3">
        <v>3200</v>
      </c>
      <c r="G31" s="12">
        <v>2537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21926</v>
      </c>
      <c r="E32" s="3">
        <f t="shared" si="0"/>
        <v>66846</v>
      </c>
      <c r="F32" s="3">
        <v>34737</v>
      </c>
      <c r="G32" s="12">
        <v>32109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18522</v>
      </c>
      <c r="E33" s="3">
        <f t="shared" si="0"/>
        <v>64331</v>
      </c>
      <c r="F33" s="3">
        <v>32908</v>
      </c>
      <c r="G33" s="12">
        <v>31423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10384</v>
      </c>
      <c r="E34" s="3">
        <f t="shared" si="0"/>
        <v>37801</v>
      </c>
      <c r="F34" s="3">
        <v>19704</v>
      </c>
      <c r="G34" s="12">
        <v>18097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1470</v>
      </c>
      <c r="E35" s="3">
        <f t="shared" si="0"/>
        <v>4333</v>
      </c>
      <c r="F35" s="3">
        <v>2403</v>
      </c>
      <c r="G35" s="12">
        <v>1930</v>
      </c>
    </row>
    <row r="36" spans="1:7" ht="38.25" customHeight="1" thickBot="1">
      <c r="A36" s="15" t="s">
        <v>41</v>
      </c>
      <c r="B36" s="18" t="s">
        <v>42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" sqref="C4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4" thickBot="1">
      <c r="A1" s="5"/>
      <c r="B1" s="5"/>
      <c r="C1" s="5"/>
      <c r="D1" s="6" t="s">
        <v>62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344813</v>
      </c>
      <c r="E4" s="3">
        <f aca="true" t="shared" si="0" ref="E4:E35">SUM(F4:G4)</f>
        <v>1105400</v>
      </c>
      <c r="F4" s="3">
        <f>H6+SUM(F5:F35)</f>
        <v>568951</v>
      </c>
      <c r="G4" s="12">
        <f>I6+SUM(G5:G35)</f>
        <v>536449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25354</v>
      </c>
      <c r="E5" s="3">
        <f t="shared" si="0"/>
        <v>78297</v>
      </c>
      <c r="F5" s="4">
        <v>39485</v>
      </c>
      <c r="G5" s="14">
        <v>38812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67806</v>
      </c>
      <c r="E6" s="3">
        <f t="shared" si="0"/>
        <v>206023</v>
      </c>
      <c r="F6" s="3">
        <v>103302</v>
      </c>
      <c r="G6" s="12">
        <v>102721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9505</v>
      </c>
      <c r="E7" s="3">
        <f t="shared" si="0"/>
        <v>28442</v>
      </c>
      <c r="F7" s="3">
        <v>14929</v>
      </c>
      <c r="G7" s="12">
        <v>13513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10612</v>
      </c>
      <c r="E8" s="3">
        <f t="shared" si="0"/>
        <v>33189</v>
      </c>
      <c r="F8" s="3">
        <v>17669</v>
      </c>
      <c r="G8" s="12">
        <v>15520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13964</v>
      </c>
      <c r="E9" s="3">
        <f t="shared" si="0"/>
        <v>46552</v>
      </c>
      <c r="F9" s="3">
        <v>23960</v>
      </c>
      <c r="G9" s="12">
        <v>22592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17811</v>
      </c>
      <c r="E10" s="3">
        <f t="shared" si="0"/>
        <v>58903</v>
      </c>
      <c r="F10" s="3">
        <v>29526</v>
      </c>
      <c r="G10" s="12">
        <v>29377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12806</v>
      </c>
      <c r="E11" s="3">
        <f t="shared" si="0"/>
        <v>44914</v>
      </c>
      <c r="F11" s="4">
        <v>23159</v>
      </c>
      <c r="G11" s="14">
        <v>21755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12907</v>
      </c>
      <c r="E12" s="3">
        <f t="shared" si="0"/>
        <v>41833</v>
      </c>
      <c r="F12" s="3">
        <v>21505</v>
      </c>
      <c r="G12" s="12">
        <v>20328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9093</v>
      </c>
      <c r="E13" s="3">
        <f t="shared" si="0"/>
        <v>29181</v>
      </c>
      <c r="F13" s="3">
        <v>15066</v>
      </c>
      <c r="G13" s="12">
        <v>14115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7466</v>
      </c>
      <c r="E14" s="3">
        <f t="shared" si="0"/>
        <v>23691</v>
      </c>
      <c r="F14" s="3">
        <v>12423</v>
      </c>
      <c r="G14" s="12">
        <v>11268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8264</v>
      </c>
      <c r="E15" s="3">
        <f t="shared" si="0"/>
        <v>26869</v>
      </c>
      <c r="F15" s="3">
        <v>13994</v>
      </c>
      <c r="G15" s="12">
        <v>12875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7959</v>
      </c>
      <c r="E16" s="3">
        <f t="shared" si="0"/>
        <v>24224</v>
      </c>
      <c r="F16" s="3">
        <v>13015</v>
      </c>
      <c r="G16" s="12">
        <v>11209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8770</v>
      </c>
      <c r="E17" s="3">
        <f t="shared" si="0"/>
        <v>27153</v>
      </c>
      <c r="F17" s="3">
        <v>14113</v>
      </c>
      <c r="G17" s="12">
        <v>13040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7297</v>
      </c>
      <c r="E18" s="3">
        <f t="shared" si="0"/>
        <v>24906</v>
      </c>
      <c r="F18" s="3">
        <v>13015</v>
      </c>
      <c r="G18" s="12">
        <v>11891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7452</v>
      </c>
      <c r="E19" s="3">
        <f t="shared" si="0"/>
        <v>23150</v>
      </c>
      <c r="F19" s="3">
        <v>12034</v>
      </c>
      <c r="G19" s="12">
        <v>11116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4001</v>
      </c>
      <c r="E20" s="3">
        <f t="shared" si="0"/>
        <v>11554</v>
      </c>
      <c r="F20" s="3">
        <v>6215</v>
      </c>
      <c r="G20" s="12">
        <v>5339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7414</v>
      </c>
      <c r="E21" s="3">
        <f t="shared" si="0"/>
        <v>25940</v>
      </c>
      <c r="F21" s="3">
        <v>13309</v>
      </c>
      <c r="G21" s="12">
        <v>12631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7642</v>
      </c>
      <c r="E22" s="3">
        <f t="shared" si="0"/>
        <v>25483</v>
      </c>
      <c r="F22" s="3">
        <v>13434</v>
      </c>
      <c r="G22" s="12">
        <v>12049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7220</v>
      </c>
      <c r="E23" s="3">
        <f t="shared" si="0"/>
        <v>22651</v>
      </c>
      <c r="F23" s="3">
        <v>11644</v>
      </c>
      <c r="G23" s="12">
        <v>11007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4144</v>
      </c>
      <c r="E24" s="3">
        <f t="shared" si="0"/>
        <v>12911</v>
      </c>
      <c r="F24" s="3">
        <v>6678</v>
      </c>
      <c r="G24" s="12">
        <v>6233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10137</v>
      </c>
      <c r="E25" s="3">
        <f t="shared" si="0"/>
        <v>35711</v>
      </c>
      <c r="F25" s="3">
        <v>18042</v>
      </c>
      <c r="G25" s="12">
        <v>17669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8367</v>
      </c>
      <c r="E26" s="3">
        <f t="shared" si="0"/>
        <v>29831</v>
      </c>
      <c r="F26" s="3">
        <v>15563</v>
      </c>
      <c r="G26" s="12">
        <v>14268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2626</v>
      </c>
      <c r="E27" s="3">
        <f t="shared" si="0"/>
        <v>8129</v>
      </c>
      <c r="F27" s="3">
        <v>4313</v>
      </c>
      <c r="G27" s="12">
        <v>3816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4973</v>
      </c>
      <c r="E28" s="3">
        <f t="shared" si="0"/>
        <v>16247</v>
      </c>
      <c r="F28" s="3">
        <v>8492</v>
      </c>
      <c r="G28" s="12">
        <v>7755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3576</v>
      </c>
      <c r="E29" s="3">
        <f t="shared" si="0"/>
        <v>11214</v>
      </c>
      <c r="F29" s="3">
        <v>6001</v>
      </c>
      <c r="G29" s="12">
        <v>5213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2798</v>
      </c>
      <c r="E30" s="3">
        <f t="shared" si="0"/>
        <v>9012</v>
      </c>
      <c r="F30" s="3">
        <v>4971</v>
      </c>
      <c r="G30" s="12">
        <v>4041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1907</v>
      </c>
      <c r="E31" s="3">
        <f t="shared" si="0"/>
        <v>5726</v>
      </c>
      <c r="F31" s="3">
        <v>3178</v>
      </c>
      <c r="G31" s="12">
        <v>2548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22319</v>
      </c>
      <c r="E32" s="3">
        <f t="shared" si="0"/>
        <v>67196</v>
      </c>
      <c r="F32" s="3">
        <v>34867</v>
      </c>
      <c r="G32" s="12">
        <v>32329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18726</v>
      </c>
      <c r="E33" s="3">
        <f t="shared" si="0"/>
        <v>64561</v>
      </c>
      <c r="F33" s="3">
        <v>33082</v>
      </c>
      <c r="G33" s="12">
        <v>31479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10400</v>
      </c>
      <c r="E34" s="3">
        <f t="shared" si="0"/>
        <v>37536</v>
      </c>
      <c r="F34" s="3">
        <v>19548</v>
      </c>
      <c r="G34" s="12">
        <v>17988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1497</v>
      </c>
      <c r="E35" s="3">
        <f t="shared" si="0"/>
        <v>4371</v>
      </c>
      <c r="F35" s="3">
        <v>2419</v>
      </c>
      <c r="G35" s="12">
        <v>1952</v>
      </c>
    </row>
    <row r="36" spans="1:7" ht="38.25" customHeight="1" thickBot="1">
      <c r="A36" s="15" t="s">
        <v>41</v>
      </c>
      <c r="B36" s="18" t="s">
        <v>61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4" sqref="E4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45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534</v>
      </c>
      <c r="C4" s="3">
        <f>SUM(C5:C35)</f>
        <v>9699</v>
      </c>
      <c r="D4" s="3">
        <f>SUM(SUM(D5:D35))</f>
        <v>345274</v>
      </c>
      <c r="E4" s="3">
        <f aca="true" t="shared" si="0" ref="E4:E35">SUM(F4:G4)</f>
        <v>1105570</v>
      </c>
      <c r="F4" s="3">
        <f>H6+SUM(F5:F35)</f>
        <v>569006</v>
      </c>
      <c r="G4" s="12">
        <f>I6+SUM(G5:G35)</f>
        <v>536564</v>
      </c>
    </row>
    <row r="5" spans="1:7" ht="21.75" customHeight="1">
      <c r="A5" s="13" t="s">
        <v>9</v>
      </c>
      <c r="B5" s="4">
        <v>29</v>
      </c>
      <c r="C5" s="4">
        <v>638</v>
      </c>
      <c r="D5" s="4">
        <v>25404</v>
      </c>
      <c r="E5" s="3">
        <f t="shared" si="0"/>
        <v>78300</v>
      </c>
      <c r="F5" s="4">
        <v>39504</v>
      </c>
      <c r="G5" s="14">
        <v>38796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67900</v>
      </c>
      <c r="E6" s="3">
        <f t="shared" si="0"/>
        <v>206198</v>
      </c>
      <c r="F6" s="3">
        <v>103423</v>
      </c>
      <c r="G6" s="12">
        <v>102775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9507</v>
      </c>
      <c r="E7" s="3">
        <f t="shared" si="0"/>
        <v>28417</v>
      </c>
      <c r="F7" s="3">
        <v>14906</v>
      </c>
      <c r="G7" s="12">
        <v>13511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10628</v>
      </c>
      <c r="E8" s="3">
        <f t="shared" si="0"/>
        <v>33161</v>
      </c>
      <c r="F8" s="3">
        <v>17659</v>
      </c>
      <c r="G8" s="12">
        <v>15502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13979</v>
      </c>
      <c r="E9" s="3">
        <f t="shared" si="0"/>
        <v>46575</v>
      </c>
      <c r="F9" s="3">
        <v>23956</v>
      </c>
      <c r="G9" s="12">
        <v>22619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17828</v>
      </c>
      <c r="E10" s="3">
        <f t="shared" si="0"/>
        <v>58867</v>
      </c>
      <c r="F10" s="3">
        <v>29513</v>
      </c>
      <c r="G10" s="12">
        <v>29354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12839</v>
      </c>
      <c r="E11" s="3">
        <f t="shared" si="0"/>
        <v>44910</v>
      </c>
      <c r="F11" s="4">
        <v>23149</v>
      </c>
      <c r="G11" s="14">
        <v>21761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12941</v>
      </c>
      <c r="E12" s="3">
        <f t="shared" si="0"/>
        <v>41833</v>
      </c>
      <c r="F12" s="3">
        <v>21502</v>
      </c>
      <c r="G12" s="12">
        <v>20331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9099</v>
      </c>
      <c r="E13" s="3">
        <f t="shared" si="0"/>
        <v>29156</v>
      </c>
      <c r="F13" s="3">
        <v>15051</v>
      </c>
      <c r="G13" s="12">
        <v>14105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7474</v>
      </c>
      <c r="E14" s="3">
        <f t="shared" si="0"/>
        <v>23702</v>
      </c>
      <c r="F14" s="3">
        <v>12425</v>
      </c>
      <c r="G14" s="12">
        <v>11277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8274</v>
      </c>
      <c r="E15" s="3">
        <f t="shared" si="0"/>
        <v>26858</v>
      </c>
      <c r="F15" s="3">
        <v>13994</v>
      </c>
      <c r="G15" s="12">
        <v>12864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7966</v>
      </c>
      <c r="E16" s="3">
        <f t="shared" si="0"/>
        <v>24227</v>
      </c>
      <c r="F16" s="3">
        <v>13014</v>
      </c>
      <c r="G16" s="12">
        <v>11213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8775</v>
      </c>
      <c r="E17" s="3">
        <f t="shared" si="0"/>
        <v>27149</v>
      </c>
      <c r="F17" s="3">
        <v>14098</v>
      </c>
      <c r="G17" s="12">
        <v>13051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7295</v>
      </c>
      <c r="E18" s="3">
        <f t="shared" si="0"/>
        <v>24880</v>
      </c>
      <c r="F18" s="3">
        <v>12999</v>
      </c>
      <c r="G18" s="12">
        <v>11881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7462</v>
      </c>
      <c r="E19" s="3">
        <f t="shared" si="0"/>
        <v>23147</v>
      </c>
      <c r="F19" s="3">
        <v>12027</v>
      </c>
      <c r="G19" s="12">
        <v>11120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4002</v>
      </c>
      <c r="E20" s="3">
        <f t="shared" si="0"/>
        <v>11564</v>
      </c>
      <c r="F20" s="3">
        <v>6217</v>
      </c>
      <c r="G20" s="12">
        <v>5347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7422</v>
      </c>
      <c r="E21" s="3">
        <f t="shared" si="0"/>
        <v>25952</v>
      </c>
      <c r="F21" s="3">
        <v>13313</v>
      </c>
      <c r="G21" s="12">
        <v>12639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7646</v>
      </c>
      <c r="E22" s="3">
        <f t="shared" si="0"/>
        <v>25487</v>
      </c>
      <c r="F22" s="3">
        <v>13429</v>
      </c>
      <c r="G22" s="12">
        <v>12058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7226</v>
      </c>
      <c r="E23" s="3">
        <f t="shared" si="0"/>
        <v>22655</v>
      </c>
      <c r="F23" s="3">
        <v>11639</v>
      </c>
      <c r="G23" s="12">
        <v>11016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4150</v>
      </c>
      <c r="E24" s="3">
        <f t="shared" si="0"/>
        <v>12895</v>
      </c>
      <c r="F24" s="3">
        <v>6668</v>
      </c>
      <c r="G24" s="12">
        <v>6227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10155</v>
      </c>
      <c r="E25" s="3">
        <f t="shared" si="0"/>
        <v>35723</v>
      </c>
      <c r="F25" s="3">
        <v>18040</v>
      </c>
      <c r="G25" s="12">
        <v>17683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8378</v>
      </c>
      <c r="E26" s="3">
        <f t="shared" si="0"/>
        <v>29831</v>
      </c>
      <c r="F26" s="3">
        <v>15556</v>
      </c>
      <c r="G26" s="12">
        <v>14275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2631</v>
      </c>
      <c r="E27" s="3">
        <f t="shared" si="0"/>
        <v>8138</v>
      </c>
      <c r="F27" s="3">
        <v>4315</v>
      </c>
      <c r="G27" s="12">
        <v>3823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4975</v>
      </c>
      <c r="E28" s="3">
        <f t="shared" si="0"/>
        <v>16231</v>
      </c>
      <c r="F28" s="3">
        <v>8487</v>
      </c>
      <c r="G28" s="12">
        <v>7744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3582</v>
      </c>
      <c r="E29" s="3">
        <f t="shared" si="0"/>
        <v>11222</v>
      </c>
      <c r="F29" s="3">
        <v>6001</v>
      </c>
      <c r="G29" s="12">
        <v>5221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2797</v>
      </c>
      <c r="E30" s="3">
        <f t="shared" si="0"/>
        <v>9013</v>
      </c>
      <c r="F30" s="3">
        <v>4968</v>
      </c>
      <c r="G30" s="12">
        <v>4045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1914</v>
      </c>
      <c r="E31" s="3">
        <f t="shared" si="0"/>
        <v>5723</v>
      </c>
      <c r="F31" s="3">
        <v>3177</v>
      </c>
      <c r="G31" s="12">
        <v>2546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22354</v>
      </c>
      <c r="E32" s="3">
        <f t="shared" si="0"/>
        <v>67254</v>
      </c>
      <c r="F32" s="3">
        <v>34885</v>
      </c>
      <c r="G32" s="12">
        <v>32369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18767</v>
      </c>
      <c r="E33" s="3">
        <f t="shared" si="0"/>
        <v>64607</v>
      </c>
      <c r="F33" s="3">
        <v>33121</v>
      </c>
      <c r="G33" s="12">
        <v>31486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10405</v>
      </c>
      <c r="E34" s="3">
        <f t="shared" si="0"/>
        <v>37521</v>
      </c>
      <c r="F34" s="3">
        <v>19545</v>
      </c>
      <c r="G34" s="12">
        <v>17976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1499</v>
      </c>
      <c r="E35" s="3">
        <f t="shared" si="0"/>
        <v>4374</v>
      </c>
      <c r="F35" s="3">
        <v>2425</v>
      </c>
      <c r="G35" s="12">
        <v>1949</v>
      </c>
    </row>
    <row r="36" spans="1:7" ht="38.25" customHeight="1" thickBot="1">
      <c r="A36" s="15" t="s">
        <v>41</v>
      </c>
      <c r="B36" s="18" t="s">
        <v>63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4" sqref="E4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44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534</v>
      </c>
      <c r="C4" s="3">
        <f>SUM(C5:C35)</f>
        <v>9699</v>
      </c>
      <c r="D4" s="3">
        <f>SUM(SUM(D5:D35))</f>
        <v>345634</v>
      </c>
      <c r="E4" s="3">
        <f aca="true" t="shared" si="0" ref="E4:E35">SUM(F4:G4)</f>
        <v>1106059</v>
      </c>
      <c r="F4" s="3">
        <f>H6+SUM(F5:F35)</f>
        <v>569202</v>
      </c>
      <c r="G4" s="12">
        <f>I6+SUM(G5:G35)</f>
        <v>536857</v>
      </c>
    </row>
    <row r="5" spans="1:7" ht="21.75" customHeight="1">
      <c r="A5" s="13" t="s">
        <v>9</v>
      </c>
      <c r="B5" s="4">
        <v>29</v>
      </c>
      <c r="C5" s="4">
        <v>638</v>
      </c>
      <c r="D5" s="4">
        <v>25418</v>
      </c>
      <c r="E5" s="3">
        <f t="shared" si="0"/>
        <v>78365</v>
      </c>
      <c r="F5" s="4">
        <v>39533</v>
      </c>
      <c r="G5" s="14">
        <v>38832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68048</v>
      </c>
      <c r="E6" s="3">
        <f t="shared" si="0"/>
        <v>206411</v>
      </c>
      <c r="F6" s="3">
        <v>103518</v>
      </c>
      <c r="G6" s="12">
        <v>102893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9504</v>
      </c>
      <c r="E7" s="3">
        <f t="shared" si="0"/>
        <v>28397</v>
      </c>
      <c r="F7" s="3">
        <v>14913</v>
      </c>
      <c r="G7" s="12">
        <v>13484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10634</v>
      </c>
      <c r="E8" s="3">
        <f t="shared" si="0"/>
        <v>33132</v>
      </c>
      <c r="F8" s="3">
        <v>17645</v>
      </c>
      <c r="G8" s="12">
        <v>15487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13984</v>
      </c>
      <c r="E9" s="3">
        <f t="shared" si="0"/>
        <v>46571</v>
      </c>
      <c r="F9" s="3">
        <v>23962</v>
      </c>
      <c r="G9" s="12">
        <v>22609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17814</v>
      </c>
      <c r="E10" s="3">
        <f t="shared" si="0"/>
        <v>58811</v>
      </c>
      <c r="F10" s="3">
        <v>29473</v>
      </c>
      <c r="G10" s="12">
        <v>29338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12847</v>
      </c>
      <c r="E11" s="3">
        <f t="shared" si="0"/>
        <v>44857</v>
      </c>
      <c r="F11" s="4">
        <v>23110</v>
      </c>
      <c r="G11" s="14">
        <v>21747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12956</v>
      </c>
      <c r="E12" s="3">
        <f t="shared" si="0"/>
        <v>41863</v>
      </c>
      <c r="F12" s="3">
        <v>21503</v>
      </c>
      <c r="G12" s="12">
        <v>20360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9102</v>
      </c>
      <c r="E13" s="3">
        <f t="shared" si="0"/>
        <v>29094</v>
      </c>
      <c r="F13" s="3">
        <v>15027</v>
      </c>
      <c r="G13" s="12">
        <v>14067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7485</v>
      </c>
      <c r="E14" s="3">
        <f t="shared" si="0"/>
        <v>23673</v>
      </c>
      <c r="F14" s="3">
        <v>12410</v>
      </c>
      <c r="G14" s="12">
        <v>11263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8268</v>
      </c>
      <c r="E15" s="3">
        <f t="shared" si="0"/>
        <v>26852</v>
      </c>
      <c r="F15" s="3">
        <v>13994</v>
      </c>
      <c r="G15" s="12">
        <v>12858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7970</v>
      </c>
      <c r="E16" s="3">
        <f t="shared" si="0"/>
        <v>24222</v>
      </c>
      <c r="F16" s="3">
        <v>13000</v>
      </c>
      <c r="G16" s="12">
        <v>11222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8775</v>
      </c>
      <c r="E17" s="3">
        <f t="shared" si="0"/>
        <v>27161</v>
      </c>
      <c r="F17" s="3">
        <v>14099</v>
      </c>
      <c r="G17" s="12">
        <v>13062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7311</v>
      </c>
      <c r="E18" s="3">
        <f t="shared" si="0"/>
        <v>24869</v>
      </c>
      <c r="F18" s="3">
        <v>12999</v>
      </c>
      <c r="G18" s="12">
        <v>11870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7468</v>
      </c>
      <c r="E19" s="3">
        <f t="shared" si="0"/>
        <v>23149</v>
      </c>
      <c r="F19" s="3">
        <v>12022</v>
      </c>
      <c r="G19" s="12">
        <v>11127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3998</v>
      </c>
      <c r="E20" s="3">
        <f t="shared" si="0"/>
        <v>11557</v>
      </c>
      <c r="F20" s="3">
        <v>6204</v>
      </c>
      <c r="G20" s="12">
        <v>5353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7433</v>
      </c>
      <c r="E21" s="3">
        <f t="shared" si="0"/>
        <v>25960</v>
      </c>
      <c r="F21" s="3">
        <v>13319</v>
      </c>
      <c r="G21" s="12">
        <v>12641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7659</v>
      </c>
      <c r="E22" s="3">
        <f t="shared" si="0"/>
        <v>25517</v>
      </c>
      <c r="F22" s="3">
        <v>13461</v>
      </c>
      <c r="G22" s="12">
        <v>12056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7217</v>
      </c>
      <c r="E23" s="3">
        <f t="shared" si="0"/>
        <v>22711</v>
      </c>
      <c r="F23" s="3">
        <v>11652</v>
      </c>
      <c r="G23" s="12">
        <v>11059</v>
      </c>
    </row>
    <row r="24" spans="1:7" ht="21.75" customHeight="1">
      <c r="A24" s="11" t="s">
        <v>28</v>
      </c>
      <c r="B24" s="3">
        <v>13</v>
      </c>
      <c r="C24" s="17">
        <v>206</v>
      </c>
      <c r="D24" s="3">
        <v>4146</v>
      </c>
      <c r="E24" s="3">
        <f t="shared" si="0"/>
        <v>12922</v>
      </c>
      <c r="F24" s="3">
        <v>6682</v>
      </c>
      <c r="G24" s="12">
        <v>6240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10167</v>
      </c>
      <c r="E25" s="3">
        <f t="shared" si="0"/>
        <v>35704</v>
      </c>
      <c r="F25" s="3">
        <v>18042</v>
      </c>
      <c r="G25" s="12">
        <v>17662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8393</v>
      </c>
      <c r="E26" s="3">
        <f t="shared" si="0"/>
        <v>29844</v>
      </c>
      <c r="F26" s="3">
        <v>15561</v>
      </c>
      <c r="G26" s="12">
        <v>14283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2640</v>
      </c>
      <c r="E27" s="3">
        <f t="shared" si="0"/>
        <v>8182</v>
      </c>
      <c r="F27" s="3">
        <v>4342</v>
      </c>
      <c r="G27" s="12">
        <v>3840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4984</v>
      </c>
      <c r="E28" s="3">
        <f t="shared" si="0"/>
        <v>16260</v>
      </c>
      <c r="F28" s="3">
        <v>8497</v>
      </c>
      <c r="G28" s="12">
        <v>7763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3588</v>
      </c>
      <c r="E29" s="3">
        <f t="shared" si="0"/>
        <v>11242</v>
      </c>
      <c r="F29" s="3">
        <v>6012</v>
      </c>
      <c r="G29" s="12">
        <v>5230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2800</v>
      </c>
      <c r="E30" s="3">
        <f t="shared" si="0"/>
        <v>9057</v>
      </c>
      <c r="F30" s="3">
        <v>4984</v>
      </c>
      <c r="G30" s="12">
        <v>4073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1915</v>
      </c>
      <c r="E31" s="3">
        <f t="shared" si="0"/>
        <v>5729</v>
      </c>
      <c r="F31" s="3">
        <v>3175</v>
      </c>
      <c r="G31" s="12">
        <v>2554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22436</v>
      </c>
      <c r="E32" s="3">
        <f t="shared" si="0"/>
        <v>67433</v>
      </c>
      <c r="F32" s="3">
        <v>34969</v>
      </c>
      <c r="G32" s="12">
        <v>32464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18775</v>
      </c>
      <c r="E33" s="3">
        <f t="shared" si="0"/>
        <v>64604</v>
      </c>
      <c r="F33" s="3">
        <v>33119</v>
      </c>
      <c r="G33" s="12">
        <v>31485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10398</v>
      </c>
      <c r="E34" s="3">
        <f t="shared" si="0"/>
        <v>37531</v>
      </c>
      <c r="F34" s="3">
        <v>19549</v>
      </c>
      <c r="G34" s="12">
        <v>17982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1501</v>
      </c>
      <c r="E35" s="3">
        <f t="shared" si="0"/>
        <v>4379</v>
      </c>
      <c r="F35" s="3">
        <v>2426</v>
      </c>
      <c r="G35" s="12">
        <v>1953</v>
      </c>
    </row>
    <row r="36" spans="1:7" ht="38.25" customHeight="1" thickBot="1">
      <c r="A36" s="15" t="s">
        <v>41</v>
      </c>
      <c r="B36" s="18" t="s">
        <v>64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42" sqref="G42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43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341794</v>
      </c>
      <c r="E4" s="3">
        <f aca="true" t="shared" si="0" ref="E4:E35">SUM(F4:G4)</f>
        <v>1105627</v>
      </c>
      <c r="F4" s="3">
        <f>H6+SUM(F5:F35)</f>
        <v>569663</v>
      </c>
      <c r="G4" s="12">
        <f>I6+SUM(G5:G35)</f>
        <v>535964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25113</v>
      </c>
      <c r="E5" s="3">
        <f t="shared" si="0"/>
        <v>78537</v>
      </c>
      <c r="F5" s="4">
        <v>39635</v>
      </c>
      <c r="G5" s="14">
        <v>38902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66712</v>
      </c>
      <c r="E6" s="3">
        <f t="shared" si="0"/>
        <v>204601</v>
      </c>
      <c r="F6" s="3">
        <v>102623</v>
      </c>
      <c r="G6" s="12">
        <v>101978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9435</v>
      </c>
      <c r="E7" s="3">
        <f t="shared" si="0"/>
        <v>28448</v>
      </c>
      <c r="F7" s="3">
        <v>14922</v>
      </c>
      <c r="G7" s="12">
        <v>13526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10567</v>
      </c>
      <c r="E8" s="3">
        <f t="shared" si="0"/>
        <v>33456</v>
      </c>
      <c r="F8" s="3">
        <v>17824</v>
      </c>
      <c r="G8" s="12">
        <v>15632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13853</v>
      </c>
      <c r="E9" s="3">
        <f t="shared" si="0"/>
        <v>46661</v>
      </c>
      <c r="F9" s="3">
        <v>24022</v>
      </c>
      <c r="G9" s="12">
        <v>22639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17655</v>
      </c>
      <c r="E10" s="3">
        <f t="shared" si="0"/>
        <v>58870</v>
      </c>
      <c r="F10" s="3">
        <v>29578</v>
      </c>
      <c r="G10" s="12">
        <v>29292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12722</v>
      </c>
      <c r="E11" s="3">
        <f t="shared" si="0"/>
        <v>44964</v>
      </c>
      <c r="F11" s="4">
        <v>23210</v>
      </c>
      <c r="G11" s="14">
        <v>21754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12758</v>
      </c>
      <c r="E12" s="3">
        <f t="shared" si="0"/>
        <v>41764</v>
      </c>
      <c r="F12" s="3">
        <v>21518</v>
      </c>
      <c r="G12" s="12">
        <v>20246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9045</v>
      </c>
      <c r="E13" s="3">
        <f t="shared" si="0"/>
        <v>29294</v>
      </c>
      <c r="F13" s="3">
        <v>15163</v>
      </c>
      <c r="G13" s="12">
        <v>14131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7466</v>
      </c>
      <c r="E14" s="3">
        <f t="shared" si="0"/>
        <v>23753</v>
      </c>
      <c r="F14" s="3">
        <v>12446</v>
      </c>
      <c r="G14" s="12">
        <v>11307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8224</v>
      </c>
      <c r="E15" s="3">
        <f t="shared" si="0"/>
        <v>27108</v>
      </c>
      <c r="F15" s="3">
        <v>14158</v>
      </c>
      <c r="G15" s="12">
        <v>12950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7933</v>
      </c>
      <c r="E16" s="3">
        <f t="shared" si="0"/>
        <v>24324</v>
      </c>
      <c r="F16" s="3">
        <v>13112</v>
      </c>
      <c r="G16" s="12">
        <v>11212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8738</v>
      </c>
      <c r="E17" s="3">
        <f t="shared" si="0"/>
        <v>27269</v>
      </c>
      <c r="F17" s="3">
        <v>14186</v>
      </c>
      <c r="G17" s="12">
        <v>13083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7255</v>
      </c>
      <c r="E18" s="3">
        <f t="shared" si="0"/>
        <v>24969</v>
      </c>
      <c r="F18" s="3">
        <v>13079</v>
      </c>
      <c r="G18" s="12">
        <v>11890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7459</v>
      </c>
      <c r="E19" s="3">
        <f t="shared" si="0"/>
        <v>23198</v>
      </c>
      <c r="F19" s="3">
        <v>12074</v>
      </c>
      <c r="G19" s="12">
        <v>11124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3980</v>
      </c>
      <c r="E20" s="3">
        <f t="shared" si="0"/>
        <v>11582</v>
      </c>
      <c r="F20" s="3">
        <v>6235</v>
      </c>
      <c r="G20" s="12">
        <v>5347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7384</v>
      </c>
      <c r="E21" s="3">
        <f t="shared" si="0"/>
        <v>25958</v>
      </c>
      <c r="F21" s="3">
        <v>13325</v>
      </c>
      <c r="G21" s="12">
        <v>12633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7602</v>
      </c>
      <c r="E22" s="3">
        <f t="shared" si="0"/>
        <v>25620</v>
      </c>
      <c r="F22" s="3">
        <v>13547</v>
      </c>
      <c r="G22" s="12">
        <v>12073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7190</v>
      </c>
      <c r="E23" s="3">
        <f t="shared" si="0"/>
        <v>22739</v>
      </c>
      <c r="F23" s="3">
        <v>11694</v>
      </c>
      <c r="G23" s="12">
        <v>11045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4129</v>
      </c>
      <c r="E24" s="3">
        <f t="shared" si="0"/>
        <v>12963</v>
      </c>
      <c r="F24" s="3">
        <v>6729</v>
      </c>
      <c r="G24" s="12">
        <v>6234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10046</v>
      </c>
      <c r="E25" s="3">
        <f t="shared" si="0"/>
        <v>35743</v>
      </c>
      <c r="F25" s="3">
        <v>18058</v>
      </c>
      <c r="G25" s="12">
        <v>17685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8288</v>
      </c>
      <c r="E26" s="3">
        <f t="shared" si="0"/>
        <v>29841</v>
      </c>
      <c r="F26" s="3">
        <v>15564</v>
      </c>
      <c r="G26" s="12">
        <v>14277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2610</v>
      </c>
      <c r="E27" s="3">
        <f t="shared" si="0"/>
        <v>8086</v>
      </c>
      <c r="F27" s="3">
        <v>4295</v>
      </c>
      <c r="G27" s="12">
        <v>3791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4976</v>
      </c>
      <c r="E28" s="3">
        <f t="shared" si="0"/>
        <v>16412</v>
      </c>
      <c r="F28" s="3">
        <v>8600</v>
      </c>
      <c r="G28" s="12">
        <v>7812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3587</v>
      </c>
      <c r="E29" s="3">
        <f t="shared" si="0"/>
        <v>11267</v>
      </c>
      <c r="F29" s="3">
        <v>6057</v>
      </c>
      <c r="G29" s="12">
        <v>5210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2800</v>
      </c>
      <c r="E30" s="3">
        <f t="shared" si="0"/>
        <v>9034</v>
      </c>
      <c r="F30" s="3">
        <v>4995</v>
      </c>
      <c r="G30" s="12">
        <v>4039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1895</v>
      </c>
      <c r="E31" s="3">
        <f t="shared" si="0"/>
        <v>5730</v>
      </c>
      <c r="F31" s="3">
        <v>3196</v>
      </c>
      <c r="G31" s="12">
        <v>2534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21971</v>
      </c>
      <c r="E32" s="3">
        <f t="shared" si="0"/>
        <v>66926</v>
      </c>
      <c r="F32" s="3">
        <v>34783</v>
      </c>
      <c r="G32" s="12">
        <v>32143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18552</v>
      </c>
      <c r="E33" s="3">
        <f t="shared" si="0"/>
        <v>64424</v>
      </c>
      <c r="F33" s="3">
        <v>32951</v>
      </c>
      <c r="G33" s="12">
        <v>31473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10378</v>
      </c>
      <c r="E34" s="3">
        <f t="shared" si="0"/>
        <v>37760</v>
      </c>
      <c r="F34" s="3">
        <v>19681</v>
      </c>
      <c r="G34" s="12">
        <v>18079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1471</v>
      </c>
      <c r="E35" s="3">
        <f t="shared" si="0"/>
        <v>4326</v>
      </c>
      <c r="F35" s="3">
        <v>2403</v>
      </c>
      <c r="G35" s="12">
        <v>1923</v>
      </c>
    </row>
    <row r="36" spans="1:7" ht="38.25" customHeight="1" thickBot="1">
      <c r="A36" s="15" t="s">
        <v>41</v>
      </c>
      <c r="B36" s="18" t="s">
        <v>52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4" sqref="F4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51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342156</v>
      </c>
      <c r="E4" s="3">
        <f aca="true" t="shared" si="0" ref="E4:E35">SUM(F4:G4)</f>
        <v>1105475</v>
      </c>
      <c r="F4" s="3">
        <f>H6+SUM(F5:F35)</f>
        <v>569541</v>
      </c>
      <c r="G4" s="12">
        <f>I6+SUM(G5:G35)</f>
        <v>535934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25170</v>
      </c>
      <c r="E5" s="3">
        <f t="shared" si="0"/>
        <v>78598</v>
      </c>
      <c r="F5" s="4">
        <v>39654</v>
      </c>
      <c r="G5" s="14">
        <v>38944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66848</v>
      </c>
      <c r="E6" s="3">
        <f t="shared" si="0"/>
        <v>204772</v>
      </c>
      <c r="F6" s="3">
        <v>102704</v>
      </c>
      <c r="G6" s="12">
        <v>102068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9452</v>
      </c>
      <c r="E7" s="3">
        <f t="shared" si="0"/>
        <v>28463</v>
      </c>
      <c r="F7" s="3">
        <v>14939</v>
      </c>
      <c r="G7" s="12">
        <v>13524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10561</v>
      </c>
      <c r="E8" s="3">
        <f t="shared" si="0"/>
        <v>33421</v>
      </c>
      <c r="F8" s="3">
        <v>17815</v>
      </c>
      <c r="G8" s="12">
        <v>15606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13846</v>
      </c>
      <c r="E9" s="3">
        <f t="shared" si="0"/>
        <v>46646</v>
      </c>
      <c r="F9" s="3">
        <v>24024</v>
      </c>
      <c r="G9" s="12">
        <v>22622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17677</v>
      </c>
      <c r="E10" s="3">
        <f t="shared" si="0"/>
        <v>58891</v>
      </c>
      <c r="F10" s="3">
        <v>29578</v>
      </c>
      <c r="G10" s="12">
        <v>29313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12742</v>
      </c>
      <c r="E11" s="3">
        <f t="shared" si="0"/>
        <v>44958</v>
      </c>
      <c r="F11" s="4">
        <v>23182</v>
      </c>
      <c r="G11" s="14">
        <v>21776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12763</v>
      </c>
      <c r="E12" s="3">
        <f t="shared" si="0"/>
        <v>41770</v>
      </c>
      <c r="F12" s="3">
        <v>21502</v>
      </c>
      <c r="G12" s="12">
        <v>20268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9053</v>
      </c>
      <c r="E13" s="3">
        <f t="shared" si="0"/>
        <v>29288</v>
      </c>
      <c r="F13" s="3">
        <v>15151</v>
      </c>
      <c r="G13" s="12">
        <v>14137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7448</v>
      </c>
      <c r="E14" s="3">
        <f t="shared" si="0"/>
        <v>23685</v>
      </c>
      <c r="F14" s="3">
        <v>12422</v>
      </c>
      <c r="G14" s="12">
        <v>11263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8232</v>
      </c>
      <c r="E15" s="3">
        <f t="shared" si="0"/>
        <v>26996</v>
      </c>
      <c r="F15" s="3">
        <v>14111</v>
      </c>
      <c r="G15" s="12">
        <v>12885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7939</v>
      </c>
      <c r="E16" s="3">
        <f t="shared" si="0"/>
        <v>24338</v>
      </c>
      <c r="F16" s="3">
        <v>13102</v>
      </c>
      <c r="G16" s="12">
        <v>11236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8737</v>
      </c>
      <c r="E17" s="3">
        <f t="shared" si="0"/>
        <v>27245</v>
      </c>
      <c r="F17" s="3">
        <v>14170</v>
      </c>
      <c r="G17" s="12">
        <v>13075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7259</v>
      </c>
      <c r="E18" s="3">
        <f t="shared" si="0"/>
        <v>24975</v>
      </c>
      <c r="F18" s="3">
        <v>13081</v>
      </c>
      <c r="G18" s="12">
        <v>11894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7464</v>
      </c>
      <c r="E19" s="3">
        <f t="shared" si="0"/>
        <v>23159</v>
      </c>
      <c r="F19" s="3">
        <v>12053</v>
      </c>
      <c r="G19" s="12">
        <v>11106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3984</v>
      </c>
      <c r="E20" s="3">
        <f t="shared" si="0"/>
        <v>11571</v>
      </c>
      <c r="F20" s="3">
        <v>6223</v>
      </c>
      <c r="G20" s="12">
        <v>5348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7380</v>
      </c>
      <c r="E21" s="3">
        <f t="shared" si="0"/>
        <v>25938</v>
      </c>
      <c r="F21" s="3">
        <v>13310</v>
      </c>
      <c r="G21" s="12">
        <v>12628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7609</v>
      </c>
      <c r="E22" s="3">
        <f t="shared" si="0"/>
        <v>25615</v>
      </c>
      <c r="F22" s="3">
        <v>13552</v>
      </c>
      <c r="G22" s="12">
        <v>12063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7186</v>
      </c>
      <c r="E23" s="3">
        <f t="shared" si="0"/>
        <v>22697</v>
      </c>
      <c r="F23" s="3">
        <v>11669</v>
      </c>
      <c r="G23" s="12">
        <v>11028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4134</v>
      </c>
      <c r="E24" s="3">
        <f t="shared" si="0"/>
        <v>12930</v>
      </c>
      <c r="F24" s="3">
        <v>6710</v>
      </c>
      <c r="G24" s="12">
        <v>6220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10063</v>
      </c>
      <c r="E25" s="3">
        <f t="shared" si="0"/>
        <v>35757</v>
      </c>
      <c r="F25" s="3">
        <v>18069</v>
      </c>
      <c r="G25" s="12">
        <v>17688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8299</v>
      </c>
      <c r="E26" s="3">
        <f t="shared" si="0"/>
        <v>29831</v>
      </c>
      <c r="F26" s="3">
        <v>15582</v>
      </c>
      <c r="G26" s="12">
        <v>14249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2612</v>
      </c>
      <c r="E27" s="3">
        <f t="shared" si="0"/>
        <v>8087</v>
      </c>
      <c r="F27" s="3">
        <v>4300</v>
      </c>
      <c r="G27" s="12">
        <v>3787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4975</v>
      </c>
      <c r="E28" s="3">
        <f t="shared" si="0"/>
        <v>16395</v>
      </c>
      <c r="F28" s="3">
        <v>8599</v>
      </c>
      <c r="G28" s="12">
        <v>7796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3588</v>
      </c>
      <c r="E29" s="3">
        <f t="shared" si="0"/>
        <v>11279</v>
      </c>
      <c r="F29" s="3">
        <v>6054</v>
      </c>
      <c r="G29" s="12">
        <v>5225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2805</v>
      </c>
      <c r="E30" s="3">
        <f t="shared" si="0"/>
        <v>9038</v>
      </c>
      <c r="F30" s="3">
        <v>5003</v>
      </c>
      <c r="G30" s="12">
        <v>4035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1903</v>
      </c>
      <c r="E31" s="3">
        <f t="shared" si="0"/>
        <v>5709</v>
      </c>
      <c r="F31" s="3">
        <v>3184</v>
      </c>
      <c r="G31" s="12">
        <v>2525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22007</v>
      </c>
      <c r="E32" s="3">
        <f t="shared" si="0"/>
        <v>66949</v>
      </c>
      <c r="F32" s="3">
        <v>34785</v>
      </c>
      <c r="G32" s="12">
        <v>32164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18565</v>
      </c>
      <c r="E33" s="3">
        <f t="shared" si="0"/>
        <v>64413</v>
      </c>
      <c r="F33" s="3">
        <v>32950</v>
      </c>
      <c r="G33" s="12">
        <v>31463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10376</v>
      </c>
      <c r="E34" s="3">
        <f t="shared" si="0"/>
        <v>37722</v>
      </c>
      <c r="F34" s="3">
        <v>19654</v>
      </c>
      <c r="G34" s="12">
        <v>18068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1479</v>
      </c>
      <c r="E35" s="3">
        <f t="shared" si="0"/>
        <v>4339</v>
      </c>
      <c r="F35" s="3">
        <v>2409</v>
      </c>
      <c r="G35" s="12">
        <v>1930</v>
      </c>
    </row>
    <row r="36" spans="1:7" ht="38.25" customHeight="1" thickBot="1">
      <c r="A36" s="15" t="s">
        <v>41</v>
      </c>
      <c r="B36" s="18" t="s">
        <v>53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11" sqref="C11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50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342473</v>
      </c>
      <c r="E4" s="3">
        <f aca="true" t="shared" si="0" ref="E4:E35">SUM(F4:G4)</f>
        <v>1105567</v>
      </c>
      <c r="F4" s="3">
        <f>H6+SUM(F5:F35)</f>
        <v>569526</v>
      </c>
      <c r="G4" s="12">
        <f>I6+SUM(G5:G35)</f>
        <v>536041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25202</v>
      </c>
      <c r="E5" s="3">
        <f t="shared" si="0"/>
        <v>78630</v>
      </c>
      <c r="F5" s="4">
        <v>39663</v>
      </c>
      <c r="G5" s="14">
        <v>38967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66966</v>
      </c>
      <c r="E6" s="3">
        <f t="shared" si="0"/>
        <v>204898</v>
      </c>
      <c r="F6" s="3">
        <v>102771</v>
      </c>
      <c r="G6" s="12">
        <v>102127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9464</v>
      </c>
      <c r="E7" s="3">
        <f t="shared" si="0"/>
        <v>28491</v>
      </c>
      <c r="F7" s="3">
        <v>14953</v>
      </c>
      <c r="G7" s="12">
        <v>13538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10562</v>
      </c>
      <c r="E8" s="3">
        <f t="shared" si="0"/>
        <v>33390</v>
      </c>
      <c r="F8" s="3">
        <v>17792</v>
      </c>
      <c r="G8" s="12">
        <v>15598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13852</v>
      </c>
      <c r="E9" s="3">
        <f t="shared" si="0"/>
        <v>46651</v>
      </c>
      <c r="F9" s="3">
        <v>24021</v>
      </c>
      <c r="G9" s="12">
        <v>22630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17702</v>
      </c>
      <c r="E10" s="3">
        <f t="shared" si="0"/>
        <v>58961</v>
      </c>
      <c r="F10" s="3">
        <v>29613</v>
      </c>
      <c r="G10" s="12">
        <v>29348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12746</v>
      </c>
      <c r="E11" s="3">
        <f t="shared" si="0"/>
        <v>44960</v>
      </c>
      <c r="F11" s="4">
        <v>23184</v>
      </c>
      <c r="G11" s="14">
        <v>21776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12778</v>
      </c>
      <c r="E12" s="3">
        <f t="shared" si="0"/>
        <v>41777</v>
      </c>
      <c r="F12" s="3">
        <v>21505</v>
      </c>
      <c r="G12" s="12">
        <v>20272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9049</v>
      </c>
      <c r="E13" s="3">
        <f t="shared" si="0"/>
        <v>29234</v>
      </c>
      <c r="F13" s="3">
        <v>15126</v>
      </c>
      <c r="G13" s="12">
        <v>14108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7447</v>
      </c>
      <c r="E14" s="3">
        <f t="shared" si="0"/>
        <v>23616</v>
      </c>
      <c r="F14" s="3">
        <v>12391</v>
      </c>
      <c r="G14" s="12">
        <v>11225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8232</v>
      </c>
      <c r="E15" s="3">
        <f t="shared" si="0"/>
        <v>26936</v>
      </c>
      <c r="F15" s="3">
        <v>14082</v>
      </c>
      <c r="G15" s="12">
        <v>12854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7944</v>
      </c>
      <c r="E16" s="3">
        <f t="shared" si="0"/>
        <v>24332</v>
      </c>
      <c r="F16" s="3">
        <v>13103</v>
      </c>
      <c r="G16" s="12">
        <v>11229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8740</v>
      </c>
      <c r="E17" s="3">
        <f t="shared" si="0"/>
        <v>27212</v>
      </c>
      <c r="F17" s="3">
        <v>14153</v>
      </c>
      <c r="G17" s="12">
        <v>13059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7257</v>
      </c>
      <c r="E18" s="3">
        <f t="shared" si="0"/>
        <v>24995</v>
      </c>
      <c r="F18" s="3">
        <v>13078</v>
      </c>
      <c r="G18" s="12">
        <v>11917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7466</v>
      </c>
      <c r="E19" s="3">
        <f t="shared" si="0"/>
        <v>23152</v>
      </c>
      <c r="F19" s="3">
        <v>12052</v>
      </c>
      <c r="G19" s="12">
        <v>11100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3984</v>
      </c>
      <c r="E20" s="3">
        <f t="shared" si="0"/>
        <v>11584</v>
      </c>
      <c r="F20" s="3">
        <v>6232</v>
      </c>
      <c r="G20" s="12">
        <v>5352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7391</v>
      </c>
      <c r="E21" s="3">
        <f t="shared" si="0"/>
        <v>25954</v>
      </c>
      <c r="F21" s="3">
        <v>13315</v>
      </c>
      <c r="G21" s="12">
        <v>12639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7613</v>
      </c>
      <c r="E22" s="3">
        <f t="shared" si="0"/>
        <v>25670</v>
      </c>
      <c r="F22" s="3">
        <v>13567</v>
      </c>
      <c r="G22" s="12">
        <v>12103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7184</v>
      </c>
      <c r="E23" s="3">
        <f t="shared" si="0"/>
        <v>22664</v>
      </c>
      <c r="F23" s="3">
        <v>11648</v>
      </c>
      <c r="G23" s="12">
        <v>11016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4132</v>
      </c>
      <c r="E24" s="3">
        <f t="shared" si="0"/>
        <v>12926</v>
      </c>
      <c r="F24" s="3">
        <v>6695</v>
      </c>
      <c r="G24" s="12">
        <v>6231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10079</v>
      </c>
      <c r="E25" s="3">
        <f t="shared" si="0"/>
        <v>35803</v>
      </c>
      <c r="F25" s="3">
        <v>18080</v>
      </c>
      <c r="G25" s="12">
        <v>17723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8304</v>
      </c>
      <c r="E26" s="3">
        <f t="shared" si="0"/>
        <v>29798</v>
      </c>
      <c r="F26" s="3">
        <v>15575</v>
      </c>
      <c r="G26" s="12">
        <v>14223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2622</v>
      </c>
      <c r="E27" s="3">
        <f t="shared" si="0"/>
        <v>8101</v>
      </c>
      <c r="F27" s="3">
        <v>4309</v>
      </c>
      <c r="G27" s="12">
        <v>3792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4969</v>
      </c>
      <c r="E28" s="3">
        <f t="shared" si="0"/>
        <v>16375</v>
      </c>
      <c r="F28" s="3">
        <v>8587</v>
      </c>
      <c r="G28" s="12">
        <v>7788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3586</v>
      </c>
      <c r="E29" s="3">
        <f t="shared" si="0"/>
        <v>11284</v>
      </c>
      <c r="F29" s="3">
        <v>6050</v>
      </c>
      <c r="G29" s="12">
        <v>5234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2801</v>
      </c>
      <c r="E30" s="3">
        <f t="shared" si="0"/>
        <v>9010</v>
      </c>
      <c r="F30" s="3">
        <v>4987</v>
      </c>
      <c r="G30" s="12">
        <v>4023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1902</v>
      </c>
      <c r="E31" s="3">
        <f t="shared" si="0"/>
        <v>5703</v>
      </c>
      <c r="F31" s="3">
        <v>3176</v>
      </c>
      <c r="G31" s="12">
        <v>2527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22040</v>
      </c>
      <c r="E32" s="3">
        <f t="shared" si="0"/>
        <v>66991</v>
      </c>
      <c r="F32" s="3">
        <v>34804</v>
      </c>
      <c r="G32" s="12">
        <v>32187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18600</v>
      </c>
      <c r="E33" s="3">
        <f t="shared" si="0"/>
        <v>64438</v>
      </c>
      <c r="F33" s="3">
        <v>32971</v>
      </c>
      <c r="G33" s="12">
        <v>31467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10377</v>
      </c>
      <c r="E34" s="3">
        <f t="shared" si="0"/>
        <v>37669</v>
      </c>
      <c r="F34" s="3">
        <v>19623</v>
      </c>
      <c r="G34" s="12">
        <v>18046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1482</v>
      </c>
      <c r="E35" s="3">
        <f t="shared" si="0"/>
        <v>4362</v>
      </c>
      <c r="F35" s="3">
        <v>2420</v>
      </c>
      <c r="G35" s="12">
        <v>1942</v>
      </c>
    </row>
    <row r="36" spans="1:7" ht="38.25" customHeight="1" thickBot="1">
      <c r="A36" s="15" t="s">
        <v>41</v>
      </c>
      <c r="B36" s="18" t="s">
        <v>54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4" sqref="E4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49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342881</v>
      </c>
      <c r="E4" s="3">
        <f aca="true" t="shared" si="0" ref="E4:E35">SUM(F4:G4)</f>
        <v>1105540</v>
      </c>
      <c r="F4" s="3">
        <f>H6+SUM(F5:F35)</f>
        <v>569455</v>
      </c>
      <c r="G4" s="12">
        <f>I6+SUM(G5:G35)</f>
        <v>536085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25245</v>
      </c>
      <c r="E5" s="3">
        <f t="shared" si="0"/>
        <v>78593</v>
      </c>
      <c r="F5" s="4">
        <v>39655</v>
      </c>
      <c r="G5" s="14">
        <v>38938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67134</v>
      </c>
      <c r="E6" s="3">
        <f t="shared" si="0"/>
        <v>205191</v>
      </c>
      <c r="F6" s="3">
        <v>102919</v>
      </c>
      <c r="G6" s="12">
        <v>102272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9485</v>
      </c>
      <c r="E7" s="3">
        <f t="shared" si="0"/>
        <v>28517</v>
      </c>
      <c r="F7" s="3">
        <v>14963</v>
      </c>
      <c r="G7" s="12">
        <v>13554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10561</v>
      </c>
      <c r="E8" s="3">
        <f t="shared" si="0"/>
        <v>33337</v>
      </c>
      <c r="F8" s="3">
        <v>17754</v>
      </c>
      <c r="G8" s="12">
        <v>15583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13856</v>
      </c>
      <c r="E9" s="3">
        <f t="shared" si="0"/>
        <v>46623</v>
      </c>
      <c r="F9" s="3">
        <v>23984</v>
      </c>
      <c r="G9" s="12">
        <v>22639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17729</v>
      </c>
      <c r="E10" s="3">
        <f t="shared" si="0"/>
        <v>58917</v>
      </c>
      <c r="F10" s="3">
        <v>29585</v>
      </c>
      <c r="G10" s="12">
        <v>29332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12763</v>
      </c>
      <c r="E11" s="3">
        <f t="shared" si="0"/>
        <v>44945</v>
      </c>
      <c r="F11" s="4">
        <v>23175</v>
      </c>
      <c r="G11" s="14">
        <v>21770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12790</v>
      </c>
      <c r="E12" s="3">
        <f t="shared" si="0"/>
        <v>41766</v>
      </c>
      <c r="F12" s="3">
        <v>21509</v>
      </c>
      <c r="G12" s="12">
        <v>20257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9041</v>
      </c>
      <c r="E13" s="3">
        <f t="shared" si="0"/>
        <v>29240</v>
      </c>
      <c r="F13" s="3">
        <v>15125</v>
      </c>
      <c r="G13" s="12">
        <v>14115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7446</v>
      </c>
      <c r="E14" s="3">
        <f t="shared" si="0"/>
        <v>23587</v>
      </c>
      <c r="F14" s="3">
        <v>12370</v>
      </c>
      <c r="G14" s="12">
        <v>11217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8234</v>
      </c>
      <c r="E15" s="3">
        <f t="shared" si="0"/>
        <v>26888</v>
      </c>
      <c r="F15" s="3">
        <v>14050</v>
      </c>
      <c r="G15" s="12">
        <v>12838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7944</v>
      </c>
      <c r="E16" s="3">
        <f t="shared" si="0"/>
        <v>24269</v>
      </c>
      <c r="F16" s="3">
        <v>13069</v>
      </c>
      <c r="G16" s="12">
        <v>11200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8741</v>
      </c>
      <c r="E17" s="3">
        <f t="shared" si="0"/>
        <v>27207</v>
      </c>
      <c r="F17" s="3">
        <v>14157</v>
      </c>
      <c r="G17" s="12">
        <v>13050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7267</v>
      </c>
      <c r="E18" s="3">
        <f t="shared" si="0"/>
        <v>24998</v>
      </c>
      <c r="F18" s="3">
        <v>13068</v>
      </c>
      <c r="G18" s="12">
        <v>11930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7460</v>
      </c>
      <c r="E19" s="3">
        <f t="shared" si="0"/>
        <v>23144</v>
      </c>
      <c r="F19" s="3">
        <v>12042</v>
      </c>
      <c r="G19" s="12">
        <v>11102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3985</v>
      </c>
      <c r="E20" s="3">
        <f t="shared" si="0"/>
        <v>11573</v>
      </c>
      <c r="F20" s="3">
        <v>6230</v>
      </c>
      <c r="G20" s="12">
        <v>5343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7393</v>
      </c>
      <c r="E21" s="3">
        <f t="shared" si="0"/>
        <v>25960</v>
      </c>
      <c r="F21" s="3">
        <v>13317</v>
      </c>
      <c r="G21" s="12">
        <v>12643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7611</v>
      </c>
      <c r="E22" s="3">
        <f t="shared" si="0"/>
        <v>25685</v>
      </c>
      <c r="F22" s="3">
        <v>13551</v>
      </c>
      <c r="G22" s="12">
        <v>12134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7206</v>
      </c>
      <c r="E23" s="3">
        <f t="shared" si="0"/>
        <v>22657</v>
      </c>
      <c r="F23" s="3">
        <v>11638</v>
      </c>
      <c r="G23" s="12">
        <v>11019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4130</v>
      </c>
      <c r="E24" s="3">
        <f t="shared" si="0"/>
        <v>12920</v>
      </c>
      <c r="F24" s="3">
        <v>6700</v>
      </c>
      <c r="G24" s="12">
        <v>6220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10093</v>
      </c>
      <c r="E25" s="3">
        <f t="shared" si="0"/>
        <v>35851</v>
      </c>
      <c r="F25" s="3">
        <v>18105</v>
      </c>
      <c r="G25" s="12">
        <v>17746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8320</v>
      </c>
      <c r="E26" s="3">
        <f t="shared" si="0"/>
        <v>29797</v>
      </c>
      <c r="F26" s="3">
        <v>15563</v>
      </c>
      <c r="G26" s="12">
        <v>14234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2625</v>
      </c>
      <c r="E27" s="3">
        <f t="shared" si="0"/>
        <v>8114</v>
      </c>
      <c r="F27" s="3">
        <v>4315</v>
      </c>
      <c r="G27" s="12">
        <v>3799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4967</v>
      </c>
      <c r="E28" s="3">
        <f t="shared" si="0"/>
        <v>16343</v>
      </c>
      <c r="F28" s="3">
        <v>8566</v>
      </c>
      <c r="G28" s="12">
        <v>7777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3580</v>
      </c>
      <c r="E29" s="3">
        <f t="shared" si="0"/>
        <v>11257</v>
      </c>
      <c r="F29" s="3">
        <v>6031</v>
      </c>
      <c r="G29" s="12">
        <v>5226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2803</v>
      </c>
      <c r="E30" s="3">
        <f t="shared" si="0"/>
        <v>9000</v>
      </c>
      <c r="F30" s="3">
        <v>4976</v>
      </c>
      <c r="G30" s="12">
        <v>4024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1902</v>
      </c>
      <c r="E31" s="3">
        <f t="shared" si="0"/>
        <v>5703</v>
      </c>
      <c r="F31" s="3">
        <v>3179</v>
      </c>
      <c r="G31" s="12">
        <v>2524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22075</v>
      </c>
      <c r="E32" s="3">
        <f t="shared" si="0"/>
        <v>66955</v>
      </c>
      <c r="F32" s="3">
        <v>34805</v>
      </c>
      <c r="G32" s="12">
        <v>32150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18626</v>
      </c>
      <c r="E33" s="3">
        <f t="shared" si="0"/>
        <v>64499</v>
      </c>
      <c r="F33" s="3">
        <v>33017</v>
      </c>
      <c r="G33" s="12">
        <v>31482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10374</v>
      </c>
      <c r="E34" s="3">
        <f t="shared" si="0"/>
        <v>37603</v>
      </c>
      <c r="F34" s="3">
        <v>19593</v>
      </c>
      <c r="G34" s="12">
        <v>18010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1495</v>
      </c>
      <c r="E35" s="3">
        <f t="shared" si="0"/>
        <v>4401</v>
      </c>
      <c r="F35" s="3">
        <v>2444</v>
      </c>
      <c r="G35" s="12">
        <v>1957</v>
      </c>
    </row>
    <row r="36" spans="1:7" ht="38.25" customHeight="1" thickBot="1">
      <c r="A36" s="15" t="s">
        <v>41</v>
      </c>
      <c r="B36" s="18" t="s">
        <v>55</v>
      </c>
      <c r="C36" s="19"/>
      <c r="D36" s="19"/>
      <c r="E36" s="19"/>
      <c r="F36" s="19"/>
      <c r="G36" s="20"/>
    </row>
    <row r="38" ht="16.5">
      <c r="D38" s="16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1" sqref="D1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48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8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343272</v>
      </c>
      <c r="E4" s="3">
        <f aca="true" t="shared" si="0" ref="E4:E35">SUM(F4:G4)</f>
        <v>1105233</v>
      </c>
      <c r="F4" s="3">
        <f>H6+SUM(F5:F35)</f>
        <v>569271</v>
      </c>
      <c r="G4" s="12">
        <f>I6+SUM(G5:G35)</f>
        <v>535962</v>
      </c>
      <c r="H4" s="16"/>
    </row>
    <row r="5" spans="1:7" ht="21.75" customHeight="1">
      <c r="A5" s="13" t="s">
        <v>9</v>
      </c>
      <c r="B5" s="4">
        <v>28</v>
      </c>
      <c r="C5" s="4">
        <v>630</v>
      </c>
      <c r="D5" s="4">
        <v>25243</v>
      </c>
      <c r="E5" s="3">
        <f t="shared" si="0"/>
        <v>78493</v>
      </c>
      <c r="F5" s="4">
        <v>39633</v>
      </c>
      <c r="G5" s="14">
        <v>38860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67294</v>
      </c>
      <c r="E6" s="3">
        <f t="shared" si="0"/>
        <v>205432</v>
      </c>
      <c r="F6" s="3">
        <v>103067</v>
      </c>
      <c r="G6" s="12">
        <v>102365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9493</v>
      </c>
      <c r="E7" s="3">
        <f t="shared" si="0"/>
        <v>28488</v>
      </c>
      <c r="F7" s="3">
        <v>14949</v>
      </c>
      <c r="G7" s="12">
        <v>13539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10583</v>
      </c>
      <c r="E8" s="3">
        <f t="shared" si="0"/>
        <v>33302</v>
      </c>
      <c r="F8" s="3">
        <v>17737</v>
      </c>
      <c r="G8" s="12">
        <v>15565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13877</v>
      </c>
      <c r="E9" s="3">
        <f t="shared" si="0"/>
        <v>46633</v>
      </c>
      <c r="F9" s="3">
        <v>23999</v>
      </c>
      <c r="G9" s="12">
        <v>22634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17754</v>
      </c>
      <c r="E10" s="3">
        <f t="shared" si="0"/>
        <v>58985</v>
      </c>
      <c r="F10" s="3">
        <v>29613</v>
      </c>
      <c r="G10" s="12">
        <v>29372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12787</v>
      </c>
      <c r="E11" s="3">
        <f t="shared" si="0"/>
        <v>44963</v>
      </c>
      <c r="F11" s="4">
        <v>23195</v>
      </c>
      <c r="G11" s="14">
        <v>21768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12822</v>
      </c>
      <c r="E12" s="3">
        <f t="shared" si="0"/>
        <v>41840</v>
      </c>
      <c r="F12" s="3">
        <v>21520</v>
      </c>
      <c r="G12" s="12">
        <v>20320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9048</v>
      </c>
      <c r="E13" s="3">
        <f t="shared" si="0"/>
        <v>29217</v>
      </c>
      <c r="F13" s="3">
        <v>15106</v>
      </c>
      <c r="G13" s="12">
        <v>14111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7456</v>
      </c>
      <c r="E14" s="3">
        <f t="shared" si="0"/>
        <v>23613</v>
      </c>
      <c r="F14" s="3">
        <v>12383</v>
      </c>
      <c r="G14" s="12">
        <v>11230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8226</v>
      </c>
      <c r="E15" s="3">
        <f t="shared" si="0"/>
        <v>26839</v>
      </c>
      <c r="F15" s="3">
        <v>14009</v>
      </c>
      <c r="G15" s="12">
        <v>12830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7939</v>
      </c>
      <c r="E16" s="3">
        <f t="shared" si="0"/>
        <v>24265</v>
      </c>
      <c r="F16" s="3">
        <v>13060</v>
      </c>
      <c r="G16" s="12">
        <v>11205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8743</v>
      </c>
      <c r="E17" s="3">
        <f t="shared" si="0"/>
        <v>27198</v>
      </c>
      <c r="F17" s="3">
        <v>14143</v>
      </c>
      <c r="G17" s="12">
        <v>13055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7269</v>
      </c>
      <c r="E18" s="3">
        <f t="shared" si="0"/>
        <v>24952</v>
      </c>
      <c r="F18" s="3">
        <v>13042</v>
      </c>
      <c r="G18" s="12">
        <v>11910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7456</v>
      </c>
      <c r="E19" s="3">
        <f t="shared" si="0"/>
        <v>23137</v>
      </c>
      <c r="F19" s="3">
        <v>12041</v>
      </c>
      <c r="G19" s="12">
        <v>11096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3993</v>
      </c>
      <c r="E20" s="3">
        <f t="shared" si="0"/>
        <v>11550</v>
      </c>
      <c r="F20" s="3">
        <v>6218</v>
      </c>
      <c r="G20" s="12">
        <v>5332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7399</v>
      </c>
      <c r="E21" s="3">
        <f t="shared" si="0"/>
        <v>25946</v>
      </c>
      <c r="F21" s="3">
        <v>13314</v>
      </c>
      <c r="G21" s="12">
        <v>12632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7607</v>
      </c>
      <c r="E22" s="3">
        <f t="shared" si="0"/>
        <v>25596</v>
      </c>
      <c r="F22" s="3">
        <v>13495</v>
      </c>
      <c r="G22" s="12">
        <v>12101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7198</v>
      </c>
      <c r="E23" s="3">
        <f t="shared" si="0"/>
        <v>22617</v>
      </c>
      <c r="F23" s="3">
        <v>11607</v>
      </c>
      <c r="G23" s="12">
        <v>11010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4134</v>
      </c>
      <c r="E24" s="3">
        <f t="shared" si="0"/>
        <v>12909</v>
      </c>
      <c r="F24" s="3">
        <v>6686</v>
      </c>
      <c r="G24" s="12">
        <v>6223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10095</v>
      </c>
      <c r="E25" s="3">
        <f t="shared" si="0"/>
        <v>35733</v>
      </c>
      <c r="F25" s="3">
        <v>18052</v>
      </c>
      <c r="G25" s="12">
        <v>17681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8320</v>
      </c>
      <c r="E26" s="3">
        <f t="shared" si="0"/>
        <v>29759</v>
      </c>
      <c r="F26" s="3">
        <v>15536</v>
      </c>
      <c r="G26" s="12">
        <v>14223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2630</v>
      </c>
      <c r="E27" s="3">
        <f t="shared" si="0"/>
        <v>8096</v>
      </c>
      <c r="F27" s="3">
        <v>4304</v>
      </c>
      <c r="G27" s="12">
        <v>3792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4968</v>
      </c>
      <c r="E28" s="3">
        <f t="shared" si="0"/>
        <v>16320</v>
      </c>
      <c r="F28" s="3">
        <v>8542</v>
      </c>
      <c r="G28" s="12">
        <v>7778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3581</v>
      </c>
      <c r="E29" s="3">
        <f t="shared" si="0"/>
        <v>11228</v>
      </c>
      <c r="F29" s="3">
        <v>6013</v>
      </c>
      <c r="G29" s="12">
        <v>5215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2802</v>
      </c>
      <c r="E30" s="3">
        <f t="shared" si="0"/>
        <v>8981</v>
      </c>
      <c r="F30" s="3">
        <v>4967</v>
      </c>
      <c r="G30" s="12">
        <v>4014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1904</v>
      </c>
      <c r="E31" s="3">
        <f t="shared" si="0"/>
        <v>5693</v>
      </c>
      <c r="F31" s="3">
        <v>3169</v>
      </c>
      <c r="G31" s="12">
        <v>2524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22105</v>
      </c>
      <c r="E32" s="3">
        <f t="shared" si="0"/>
        <v>66918</v>
      </c>
      <c r="F32" s="3">
        <v>34791</v>
      </c>
      <c r="G32" s="12">
        <v>32127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18675</v>
      </c>
      <c r="E33" s="3">
        <f t="shared" si="0"/>
        <v>64551</v>
      </c>
      <c r="F33" s="3">
        <v>33043</v>
      </c>
      <c r="G33" s="12">
        <v>31508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10372</v>
      </c>
      <c r="E34" s="3">
        <f t="shared" si="0"/>
        <v>37558</v>
      </c>
      <c r="F34" s="3">
        <v>19579</v>
      </c>
      <c r="G34" s="12">
        <v>17979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1499</v>
      </c>
      <c r="E35" s="3">
        <f t="shared" si="0"/>
        <v>4421</v>
      </c>
      <c r="F35" s="3">
        <v>2458</v>
      </c>
      <c r="G35" s="12">
        <v>1963</v>
      </c>
    </row>
    <row r="36" spans="1:7" ht="38.25" customHeight="1" thickBot="1">
      <c r="A36" s="15" t="s">
        <v>41</v>
      </c>
      <c r="B36" s="18" t="s">
        <v>56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3" sqref="E3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25" t="s">
        <v>57</v>
      </c>
      <c r="B1" s="25"/>
      <c r="C1" s="25"/>
      <c r="D1" s="25"/>
      <c r="E1" s="25"/>
      <c r="F1" s="25"/>
      <c r="G1" s="25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343611</v>
      </c>
      <c r="E4" s="3">
        <f aca="true" t="shared" si="0" ref="E4:E35">SUM(F4:G4)</f>
        <v>1104984</v>
      </c>
      <c r="F4" s="3">
        <f>H6+SUM(F5:F35)</f>
        <v>569024</v>
      </c>
      <c r="G4" s="12">
        <f>I6+SUM(G5:G35)</f>
        <v>535960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25280</v>
      </c>
      <c r="E5" s="3">
        <f t="shared" si="0"/>
        <v>78430</v>
      </c>
      <c r="F5" s="4">
        <v>39595</v>
      </c>
      <c r="G5" s="14">
        <v>38835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67341</v>
      </c>
      <c r="E6" s="3">
        <f t="shared" si="0"/>
        <v>205405</v>
      </c>
      <c r="F6" s="3">
        <v>103034</v>
      </c>
      <c r="G6" s="12">
        <v>102371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9500</v>
      </c>
      <c r="E7" s="3">
        <f t="shared" si="0"/>
        <v>28489</v>
      </c>
      <c r="F7" s="3">
        <v>14943</v>
      </c>
      <c r="G7" s="12">
        <v>13546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10589</v>
      </c>
      <c r="E8" s="3">
        <f t="shared" si="0"/>
        <v>33293</v>
      </c>
      <c r="F8" s="3">
        <v>17730</v>
      </c>
      <c r="G8" s="12">
        <v>15563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13908</v>
      </c>
      <c r="E9" s="3">
        <f t="shared" si="0"/>
        <v>46593</v>
      </c>
      <c r="F9" s="3">
        <v>23975</v>
      </c>
      <c r="G9" s="12">
        <v>22618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17764</v>
      </c>
      <c r="E10" s="3">
        <f t="shared" si="0"/>
        <v>58983</v>
      </c>
      <c r="F10" s="3">
        <v>29593</v>
      </c>
      <c r="G10" s="12">
        <v>29390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12790</v>
      </c>
      <c r="E11" s="3">
        <f t="shared" si="0"/>
        <v>44967</v>
      </c>
      <c r="F11" s="4">
        <v>23190</v>
      </c>
      <c r="G11" s="14">
        <v>21777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12839</v>
      </c>
      <c r="E12" s="3">
        <f t="shared" si="0"/>
        <v>41844</v>
      </c>
      <c r="F12" s="3">
        <v>21507</v>
      </c>
      <c r="G12" s="12">
        <v>20337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9067</v>
      </c>
      <c r="E13" s="3">
        <f t="shared" si="0"/>
        <v>29204</v>
      </c>
      <c r="F13" s="3">
        <v>15078</v>
      </c>
      <c r="G13" s="12">
        <v>14126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7457</v>
      </c>
      <c r="E14" s="3">
        <f t="shared" si="0"/>
        <v>23654</v>
      </c>
      <c r="F14" s="3">
        <v>12400</v>
      </c>
      <c r="G14" s="12">
        <v>11254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8233</v>
      </c>
      <c r="E15" s="3">
        <f t="shared" si="0"/>
        <v>26834</v>
      </c>
      <c r="F15" s="3">
        <v>13998</v>
      </c>
      <c r="G15" s="12">
        <v>12836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7955</v>
      </c>
      <c r="E16" s="3">
        <f t="shared" si="0"/>
        <v>24271</v>
      </c>
      <c r="F16" s="3">
        <v>13056</v>
      </c>
      <c r="G16" s="12">
        <v>11215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8762</v>
      </c>
      <c r="E17" s="3">
        <f t="shared" si="0"/>
        <v>27183</v>
      </c>
      <c r="F17" s="3">
        <v>14142</v>
      </c>
      <c r="G17" s="12">
        <v>13041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7280</v>
      </c>
      <c r="E18" s="3">
        <f t="shared" si="0"/>
        <v>24944</v>
      </c>
      <c r="F18" s="3">
        <v>13029</v>
      </c>
      <c r="G18" s="12">
        <v>11915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7456</v>
      </c>
      <c r="E19" s="3">
        <f t="shared" si="0"/>
        <v>23142</v>
      </c>
      <c r="F19" s="3">
        <v>12041</v>
      </c>
      <c r="G19" s="12">
        <v>11101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3999</v>
      </c>
      <c r="E20" s="3">
        <f t="shared" si="0"/>
        <v>11550</v>
      </c>
      <c r="F20" s="3">
        <v>6223</v>
      </c>
      <c r="G20" s="12">
        <v>5327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7405</v>
      </c>
      <c r="E21" s="3">
        <f t="shared" si="0"/>
        <v>25923</v>
      </c>
      <c r="F21" s="3">
        <v>13312</v>
      </c>
      <c r="G21" s="12">
        <v>12611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7620</v>
      </c>
      <c r="E22" s="3">
        <f t="shared" si="0"/>
        <v>25543</v>
      </c>
      <c r="F22" s="3">
        <v>13479</v>
      </c>
      <c r="G22" s="12">
        <v>12064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7198</v>
      </c>
      <c r="E23" s="3">
        <f t="shared" si="0"/>
        <v>22598</v>
      </c>
      <c r="F23" s="3">
        <v>11600</v>
      </c>
      <c r="G23" s="12">
        <v>10998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4131</v>
      </c>
      <c r="E24" s="3">
        <f t="shared" si="0"/>
        <v>12899</v>
      </c>
      <c r="F24" s="3">
        <v>6683</v>
      </c>
      <c r="G24" s="12">
        <v>6216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10109</v>
      </c>
      <c r="E25" s="3">
        <f t="shared" si="0"/>
        <v>35680</v>
      </c>
      <c r="F25" s="3">
        <v>18024</v>
      </c>
      <c r="G25" s="12">
        <v>17656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8334</v>
      </c>
      <c r="E26" s="3">
        <f t="shared" si="0"/>
        <v>29812</v>
      </c>
      <c r="F26" s="3">
        <v>15560</v>
      </c>
      <c r="G26" s="12">
        <v>14252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2631</v>
      </c>
      <c r="E27" s="3">
        <f t="shared" si="0"/>
        <v>8121</v>
      </c>
      <c r="F27" s="3">
        <v>4316</v>
      </c>
      <c r="G27" s="12">
        <v>3805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4964</v>
      </c>
      <c r="E28" s="3">
        <f t="shared" si="0"/>
        <v>16276</v>
      </c>
      <c r="F28" s="3">
        <v>8514</v>
      </c>
      <c r="G28" s="12">
        <v>7762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3575</v>
      </c>
      <c r="E29" s="3">
        <f t="shared" si="0"/>
        <v>11216</v>
      </c>
      <c r="F29" s="3">
        <v>6008</v>
      </c>
      <c r="G29" s="12">
        <v>5208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2799</v>
      </c>
      <c r="E30" s="3">
        <f t="shared" si="0"/>
        <v>8963</v>
      </c>
      <c r="F30" s="3">
        <v>4962</v>
      </c>
      <c r="G30" s="12">
        <v>4001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1900</v>
      </c>
      <c r="E31" s="3">
        <f t="shared" si="0"/>
        <v>5699</v>
      </c>
      <c r="F31" s="3">
        <v>3167</v>
      </c>
      <c r="G31" s="12">
        <v>2532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22154</v>
      </c>
      <c r="E32" s="3">
        <f t="shared" si="0"/>
        <v>66994</v>
      </c>
      <c r="F32" s="3">
        <v>34828</v>
      </c>
      <c r="G32" s="12">
        <v>32166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18687</v>
      </c>
      <c r="E33" s="3">
        <f t="shared" si="0"/>
        <v>64537</v>
      </c>
      <c r="F33" s="3">
        <v>33032</v>
      </c>
      <c r="G33" s="12">
        <v>31505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10386</v>
      </c>
      <c r="E34" s="3">
        <f t="shared" si="0"/>
        <v>37558</v>
      </c>
      <c r="F34" s="3">
        <v>19574</v>
      </c>
      <c r="G34" s="12">
        <v>17984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1498</v>
      </c>
      <c r="E35" s="3">
        <f t="shared" si="0"/>
        <v>4379</v>
      </c>
      <c r="F35" s="3">
        <v>2431</v>
      </c>
      <c r="G35" s="12">
        <v>1948</v>
      </c>
    </row>
    <row r="36" spans="1:7" ht="38.25" customHeight="1" thickBot="1">
      <c r="A36" s="15" t="s">
        <v>41</v>
      </c>
      <c r="B36" s="18" t="s">
        <v>58</v>
      </c>
      <c r="C36" s="19"/>
      <c r="D36" s="19"/>
      <c r="E36" s="19"/>
      <c r="F36" s="19"/>
      <c r="G36" s="20"/>
    </row>
    <row r="38" ht="16.5">
      <c r="E38" s="16"/>
    </row>
  </sheetData>
  <mergeCells count="6">
    <mergeCell ref="A1:G1"/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1" sqref="D1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47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8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344092</v>
      </c>
      <c r="E4" s="3">
        <f aca="true" t="shared" si="0" ref="E4:E35">SUM(F4:G4)</f>
        <v>1105050</v>
      </c>
      <c r="F4" s="3">
        <f>H6+SUM(F5:F35)</f>
        <v>568964</v>
      </c>
      <c r="G4" s="12">
        <f>I6+SUM(G5:G35)</f>
        <v>536086</v>
      </c>
      <c r="H4" s="16"/>
    </row>
    <row r="5" spans="1:7" ht="21.75" customHeight="1">
      <c r="A5" s="13" t="s">
        <v>9</v>
      </c>
      <c r="B5" s="4">
        <v>28</v>
      </c>
      <c r="C5" s="4">
        <v>630</v>
      </c>
      <c r="D5" s="4">
        <v>25304</v>
      </c>
      <c r="E5" s="3">
        <f t="shared" si="0"/>
        <v>78387</v>
      </c>
      <c r="F5" s="4">
        <v>39542</v>
      </c>
      <c r="G5" s="14">
        <v>38845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67531</v>
      </c>
      <c r="E6" s="3">
        <f t="shared" si="0"/>
        <v>205627</v>
      </c>
      <c r="F6" s="3">
        <v>103091</v>
      </c>
      <c r="G6" s="12">
        <v>102536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9501</v>
      </c>
      <c r="E7" s="3">
        <f t="shared" si="0"/>
        <v>28466</v>
      </c>
      <c r="F7" s="3">
        <v>14943</v>
      </c>
      <c r="G7" s="12">
        <v>13523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10600</v>
      </c>
      <c r="E8" s="3">
        <f t="shared" si="0"/>
        <v>33252</v>
      </c>
      <c r="F8" s="3">
        <v>17704</v>
      </c>
      <c r="G8" s="12">
        <v>15548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13927</v>
      </c>
      <c r="E9" s="3">
        <f t="shared" si="0"/>
        <v>46574</v>
      </c>
      <c r="F9" s="3">
        <v>23969</v>
      </c>
      <c r="G9" s="12">
        <v>22605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17788</v>
      </c>
      <c r="E10" s="3">
        <f t="shared" si="0"/>
        <v>58969</v>
      </c>
      <c r="F10" s="3">
        <v>29572</v>
      </c>
      <c r="G10" s="12">
        <v>29397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12803</v>
      </c>
      <c r="E11" s="3">
        <f t="shared" si="0"/>
        <v>44903</v>
      </c>
      <c r="F11" s="4">
        <v>23157</v>
      </c>
      <c r="G11" s="14">
        <v>21746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12873</v>
      </c>
      <c r="E12" s="3">
        <f t="shared" si="0"/>
        <v>41866</v>
      </c>
      <c r="F12" s="3">
        <v>21518</v>
      </c>
      <c r="G12" s="12">
        <v>20348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9078</v>
      </c>
      <c r="E13" s="3">
        <f t="shared" si="0"/>
        <v>29184</v>
      </c>
      <c r="F13" s="3">
        <v>15077</v>
      </c>
      <c r="G13" s="12">
        <v>14107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7461</v>
      </c>
      <c r="E14" s="3">
        <f t="shared" si="0"/>
        <v>23689</v>
      </c>
      <c r="F14" s="3">
        <v>12427</v>
      </c>
      <c r="G14" s="12">
        <v>11262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8250</v>
      </c>
      <c r="E15" s="3">
        <f t="shared" si="0"/>
        <v>26854</v>
      </c>
      <c r="F15" s="3">
        <v>14005</v>
      </c>
      <c r="G15" s="12">
        <v>12849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7953</v>
      </c>
      <c r="E16" s="3">
        <f t="shared" si="0"/>
        <v>24266</v>
      </c>
      <c r="F16" s="3">
        <v>13054</v>
      </c>
      <c r="G16" s="12">
        <v>11212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8768</v>
      </c>
      <c r="E17" s="3">
        <f t="shared" si="0"/>
        <v>27185</v>
      </c>
      <c r="F17" s="3">
        <v>14139</v>
      </c>
      <c r="G17" s="12">
        <v>13046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7290</v>
      </c>
      <c r="E18" s="3">
        <f t="shared" si="0"/>
        <v>24931</v>
      </c>
      <c r="F18" s="3">
        <v>13028</v>
      </c>
      <c r="G18" s="12">
        <v>11903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7456</v>
      </c>
      <c r="E19" s="3">
        <f t="shared" si="0"/>
        <v>23148</v>
      </c>
      <c r="F19" s="3">
        <v>12037</v>
      </c>
      <c r="G19" s="12">
        <v>11111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3988</v>
      </c>
      <c r="E20" s="3">
        <f t="shared" si="0"/>
        <v>11538</v>
      </c>
      <c r="F20" s="3">
        <v>6210</v>
      </c>
      <c r="G20" s="12">
        <v>5328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7411</v>
      </c>
      <c r="E21" s="3">
        <f t="shared" si="0"/>
        <v>25953</v>
      </c>
      <c r="F21" s="3">
        <v>13328</v>
      </c>
      <c r="G21" s="12">
        <v>12625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7634</v>
      </c>
      <c r="E22" s="3">
        <f t="shared" si="0"/>
        <v>25529</v>
      </c>
      <c r="F22" s="3">
        <v>13463</v>
      </c>
      <c r="G22" s="12">
        <v>12066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7197</v>
      </c>
      <c r="E23" s="3">
        <f t="shared" si="0"/>
        <v>22578</v>
      </c>
      <c r="F23" s="3">
        <v>11599</v>
      </c>
      <c r="G23" s="12">
        <v>10979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4141</v>
      </c>
      <c r="E24" s="3">
        <f t="shared" si="0"/>
        <v>12878</v>
      </c>
      <c r="F24" s="3">
        <v>6670</v>
      </c>
      <c r="G24" s="12">
        <v>6208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10106</v>
      </c>
      <c r="E25" s="3">
        <f t="shared" si="0"/>
        <v>35671</v>
      </c>
      <c r="F25" s="3">
        <v>18025</v>
      </c>
      <c r="G25" s="12">
        <v>17646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8341</v>
      </c>
      <c r="E26" s="3">
        <f t="shared" si="0"/>
        <v>29788</v>
      </c>
      <c r="F26" s="3">
        <v>15549</v>
      </c>
      <c r="G26" s="12">
        <v>14239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2630</v>
      </c>
      <c r="E27" s="3">
        <f t="shared" si="0"/>
        <v>8123</v>
      </c>
      <c r="F27" s="3">
        <v>4315</v>
      </c>
      <c r="G27" s="12">
        <v>3808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4968</v>
      </c>
      <c r="E28" s="3">
        <f t="shared" si="0"/>
        <v>16266</v>
      </c>
      <c r="F28" s="3">
        <v>8509</v>
      </c>
      <c r="G28" s="12">
        <v>7757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3571</v>
      </c>
      <c r="E29" s="3">
        <f t="shared" si="0"/>
        <v>11210</v>
      </c>
      <c r="F29" s="3">
        <v>6008</v>
      </c>
      <c r="G29" s="12">
        <v>5202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2799</v>
      </c>
      <c r="E30" s="3">
        <f t="shared" si="0"/>
        <v>8980</v>
      </c>
      <c r="F30" s="3">
        <v>4966</v>
      </c>
      <c r="G30" s="12">
        <v>4014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1902</v>
      </c>
      <c r="E31" s="3">
        <f t="shared" si="0"/>
        <v>5717</v>
      </c>
      <c r="F31" s="3">
        <v>3178</v>
      </c>
      <c r="G31" s="12">
        <v>2539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22229</v>
      </c>
      <c r="E32" s="3">
        <f t="shared" si="0"/>
        <v>67088</v>
      </c>
      <c r="F32" s="3">
        <v>34846</v>
      </c>
      <c r="G32" s="12">
        <v>32242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18705</v>
      </c>
      <c r="E33" s="3">
        <f t="shared" si="0"/>
        <v>64554</v>
      </c>
      <c r="F33" s="3">
        <v>33056</v>
      </c>
      <c r="G33" s="12">
        <v>31498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10389</v>
      </c>
      <c r="E34" s="3">
        <f t="shared" si="0"/>
        <v>37509</v>
      </c>
      <c r="F34" s="3">
        <v>19555</v>
      </c>
      <c r="G34" s="12">
        <v>17954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1498</v>
      </c>
      <c r="E35" s="3">
        <f t="shared" si="0"/>
        <v>4367</v>
      </c>
      <c r="F35" s="3">
        <v>2424</v>
      </c>
      <c r="G35" s="12">
        <v>1943</v>
      </c>
    </row>
    <row r="36" spans="1:7" ht="38.25" customHeight="1" thickBot="1">
      <c r="A36" s="15" t="s">
        <v>41</v>
      </c>
      <c r="B36" s="18" t="s">
        <v>59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5" sqref="D5"/>
    </sheetView>
  </sheetViews>
  <sheetFormatPr defaultColWidth="9.00390625" defaultRowHeight="16.5"/>
  <cols>
    <col min="1" max="2" width="9.375" style="1" customWidth="1"/>
    <col min="3" max="3" width="10.875" style="1" customWidth="1"/>
    <col min="4" max="4" width="12.625" style="1" customWidth="1"/>
    <col min="5" max="5" width="13.875" style="1" customWidth="1"/>
    <col min="6" max="7" width="12.00390625" style="1" customWidth="1"/>
    <col min="8" max="16384" width="9.00390625" style="1" customWidth="1"/>
  </cols>
  <sheetData>
    <row r="1" spans="1:7" ht="26.25" thickBot="1">
      <c r="A1" s="5"/>
      <c r="B1" s="5"/>
      <c r="C1" s="5"/>
      <c r="D1" s="6" t="s">
        <v>46</v>
      </c>
      <c r="E1" s="5"/>
      <c r="F1" s="7"/>
      <c r="G1" s="7"/>
    </row>
    <row r="2" spans="1:7" ht="16.5">
      <c r="A2" s="21" t="s">
        <v>0</v>
      </c>
      <c r="B2" s="23" t="s">
        <v>1</v>
      </c>
      <c r="C2" s="23" t="s">
        <v>2</v>
      </c>
      <c r="D2" s="23" t="s">
        <v>3</v>
      </c>
      <c r="E2" s="8" t="s">
        <v>4</v>
      </c>
      <c r="F2" s="8"/>
      <c r="G2" s="9"/>
    </row>
    <row r="3" spans="1:7" ht="16.5">
      <c r="A3" s="22"/>
      <c r="B3" s="24"/>
      <c r="C3" s="24"/>
      <c r="D3" s="24"/>
      <c r="E3" s="2" t="s">
        <v>5</v>
      </c>
      <c r="F3" s="2" t="s">
        <v>6</v>
      </c>
      <c r="G3" s="10" t="s">
        <v>7</v>
      </c>
    </row>
    <row r="4" spans="1:7" ht="21.75" customHeight="1">
      <c r="A4" s="11" t="s">
        <v>8</v>
      </c>
      <c r="B4" s="3">
        <f>SUM(B5:B35)</f>
        <v>533</v>
      </c>
      <c r="C4" s="3">
        <f>SUM(C5:C35)</f>
        <v>9691</v>
      </c>
      <c r="D4" s="3">
        <f>SUM(SUM(D5:D35))</f>
        <v>344577</v>
      </c>
      <c r="E4" s="3">
        <f aca="true" t="shared" si="0" ref="E4:E35">SUM(F4:G4)</f>
        <v>1105231</v>
      </c>
      <c r="F4" s="3">
        <f>H6+SUM(F5:F35)</f>
        <v>568935</v>
      </c>
      <c r="G4" s="12">
        <f>I6+SUM(G5:G35)</f>
        <v>536296</v>
      </c>
    </row>
    <row r="5" spans="1:7" ht="21.75" customHeight="1">
      <c r="A5" s="13" t="s">
        <v>9</v>
      </c>
      <c r="B5" s="4">
        <v>28</v>
      </c>
      <c r="C5" s="4">
        <v>630</v>
      </c>
      <c r="D5" s="4">
        <v>25354</v>
      </c>
      <c r="E5" s="3">
        <f t="shared" si="0"/>
        <v>78351</v>
      </c>
      <c r="F5" s="4">
        <v>39521</v>
      </c>
      <c r="G5" s="14">
        <v>38830</v>
      </c>
    </row>
    <row r="6" spans="1:7" ht="21.75" customHeight="1">
      <c r="A6" s="11" t="s">
        <v>10</v>
      </c>
      <c r="B6" s="3">
        <v>39</v>
      </c>
      <c r="C6" s="3">
        <v>1270</v>
      </c>
      <c r="D6" s="3">
        <v>67698</v>
      </c>
      <c r="E6" s="3">
        <f t="shared" si="0"/>
        <v>205879</v>
      </c>
      <c r="F6" s="3">
        <v>103221</v>
      </c>
      <c r="G6" s="12">
        <v>102658</v>
      </c>
    </row>
    <row r="7" spans="1:7" ht="21.75" customHeight="1">
      <c r="A7" s="11" t="s">
        <v>11</v>
      </c>
      <c r="B7" s="3">
        <v>25</v>
      </c>
      <c r="C7" s="3">
        <v>326</v>
      </c>
      <c r="D7" s="3">
        <v>9503</v>
      </c>
      <c r="E7" s="3">
        <f t="shared" si="0"/>
        <v>28436</v>
      </c>
      <c r="F7" s="3">
        <v>14927</v>
      </c>
      <c r="G7" s="12">
        <v>13509</v>
      </c>
    </row>
    <row r="8" spans="1:7" ht="21.75" customHeight="1">
      <c r="A8" s="11" t="s">
        <v>12</v>
      </c>
      <c r="B8" s="3">
        <v>24</v>
      </c>
      <c r="C8" s="3">
        <v>293</v>
      </c>
      <c r="D8" s="3">
        <v>10600</v>
      </c>
      <c r="E8" s="3">
        <f t="shared" si="0"/>
        <v>33204</v>
      </c>
      <c r="F8" s="3">
        <v>17679</v>
      </c>
      <c r="G8" s="12">
        <v>15525</v>
      </c>
    </row>
    <row r="9" spans="1:7" ht="21.75" customHeight="1">
      <c r="A9" s="11" t="s">
        <v>13</v>
      </c>
      <c r="B9" s="3">
        <v>29</v>
      </c>
      <c r="C9" s="3">
        <v>393</v>
      </c>
      <c r="D9" s="3">
        <v>13950</v>
      </c>
      <c r="E9" s="3">
        <f t="shared" si="0"/>
        <v>46561</v>
      </c>
      <c r="F9" s="3">
        <v>23971</v>
      </c>
      <c r="G9" s="12">
        <v>22590</v>
      </c>
    </row>
    <row r="10" spans="1:7" ht="21.75" customHeight="1">
      <c r="A10" s="11" t="s">
        <v>14</v>
      </c>
      <c r="B10" s="3">
        <v>21</v>
      </c>
      <c r="C10" s="3">
        <v>405</v>
      </c>
      <c r="D10" s="3">
        <v>17811</v>
      </c>
      <c r="E10" s="3">
        <f t="shared" si="0"/>
        <v>58931</v>
      </c>
      <c r="F10" s="3">
        <v>29546</v>
      </c>
      <c r="G10" s="12">
        <v>29385</v>
      </c>
    </row>
    <row r="11" spans="1:7" ht="21.75" customHeight="1">
      <c r="A11" s="13" t="s">
        <v>15</v>
      </c>
      <c r="B11" s="4">
        <v>20</v>
      </c>
      <c r="C11" s="4">
        <v>248</v>
      </c>
      <c r="D11" s="4">
        <v>12813</v>
      </c>
      <c r="E11" s="3">
        <f t="shared" si="0"/>
        <v>44921</v>
      </c>
      <c r="F11" s="4">
        <v>23160</v>
      </c>
      <c r="G11" s="14">
        <v>21761</v>
      </c>
    </row>
    <row r="12" spans="1:7" ht="21.75" customHeight="1">
      <c r="A12" s="11" t="s">
        <v>16</v>
      </c>
      <c r="B12" s="3">
        <v>21</v>
      </c>
      <c r="C12" s="3">
        <v>360</v>
      </c>
      <c r="D12" s="3">
        <v>12893</v>
      </c>
      <c r="E12" s="3">
        <f t="shared" si="0"/>
        <v>41835</v>
      </c>
      <c r="F12" s="3">
        <v>21504</v>
      </c>
      <c r="G12" s="12">
        <v>20331</v>
      </c>
    </row>
    <row r="13" spans="1:7" ht="21.75" customHeight="1">
      <c r="A13" s="11" t="s">
        <v>17</v>
      </c>
      <c r="B13" s="3">
        <v>26</v>
      </c>
      <c r="C13" s="3">
        <v>330</v>
      </c>
      <c r="D13" s="3">
        <v>9091</v>
      </c>
      <c r="E13" s="3">
        <f t="shared" si="0"/>
        <v>29180</v>
      </c>
      <c r="F13" s="3">
        <v>15066</v>
      </c>
      <c r="G13" s="12">
        <v>14114</v>
      </c>
    </row>
    <row r="14" spans="1:7" ht="21.75" customHeight="1">
      <c r="A14" s="11" t="s">
        <v>18</v>
      </c>
      <c r="B14" s="3">
        <v>13</v>
      </c>
      <c r="C14" s="3">
        <v>261</v>
      </c>
      <c r="D14" s="3">
        <v>7465</v>
      </c>
      <c r="E14" s="3">
        <f t="shared" si="0"/>
        <v>23696</v>
      </c>
      <c r="F14" s="3">
        <v>12426</v>
      </c>
      <c r="G14" s="12">
        <v>11270</v>
      </c>
    </row>
    <row r="15" spans="1:7" ht="21.75" customHeight="1">
      <c r="A15" s="11" t="s">
        <v>19</v>
      </c>
      <c r="B15" s="3">
        <v>21</v>
      </c>
      <c r="C15" s="3">
        <v>268</v>
      </c>
      <c r="D15" s="3">
        <v>8263</v>
      </c>
      <c r="E15" s="3">
        <f t="shared" si="0"/>
        <v>26843</v>
      </c>
      <c r="F15" s="3">
        <v>13986</v>
      </c>
      <c r="G15" s="12">
        <v>12857</v>
      </c>
    </row>
    <row r="16" spans="1:7" ht="21.75" customHeight="1">
      <c r="A16" s="11" t="s">
        <v>20</v>
      </c>
      <c r="B16" s="3">
        <v>16</v>
      </c>
      <c r="C16" s="3">
        <v>311</v>
      </c>
      <c r="D16" s="3">
        <v>7958</v>
      </c>
      <c r="E16" s="3">
        <f t="shared" si="0"/>
        <v>24235</v>
      </c>
      <c r="F16" s="3">
        <v>13018</v>
      </c>
      <c r="G16" s="12">
        <v>11217</v>
      </c>
    </row>
    <row r="17" spans="1:7" ht="21.75" customHeight="1">
      <c r="A17" s="11" t="s">
        <v>21</v>
      </c>
      <c r="B17" s="3">
        <v>15</v>
      </c>
      <c r="C17" s="3">
        <v>271</v>
      </c>
      <c r="D17" s="3">
        <v>8768</v>
      </c>
      <c r="E17" s="3">
        <f t="shared" si="0"/>
        <v>27170</v>
      </c>
      <c r="F17" s="3">
        <v>14117</v>
      </c>
      <c r="G17" s="12">
        <v>13053</v>
      </c>
    </row>
    <row r="18" spans="1:7" ht="21.75" customHeight="1">
      <c r="A18" s="11" t="s">
        <v>22</v>
      </c>
      <c r="B18" s="3">
        <v>12</v>
      </c>
      <c r="C18" s="3">
        <v>231</v>
      </c>
      <c r="D18" s="3">
        <v>7291</v>
      </c>
      <c r="E18" s="3">
        <f t="shared" si="0"/>
        <v>24906</v>
      </c>
      <c r="F18" s="3">
        <v>13012</v>
      </c>
      <c r="G18" s="12">
        <v>11894</v>
      </c>
    </row>
    <row r="19" spans="1:7" ht="21.75" customHeight="1">
      <c r="A19" s="11" t="s">
        <v>23</v>
      </c>
      <c r="B19" s="3">
        <v>13</v>
      </c>
      <c r="C19" s="3">
        <v>257</v>
      </c>
      <c r="D19" s="3">
        <v>7453</v>
      </c>
      <c r="E19" s="3">
        <f t="shared" si="0"/>
        <v>23172</v>
      </c>
      <c r="F19" s="3">
        <v>12054</v>
      </c>
      <c r="G19" s="12">
        <v>11118</v>
      </c>
    </row>
    <row r="20" spans="1:7" ht="21.75" customHeight="1">
      <c r="A20" s="11" t="s">
        <v>24</v>
      </c>
      <c r="B20" s="3">
        <v>10</v>
      </c>
      <c r="C20" s="3">
        <v>145</v>
      </c>
      <c r="D20" s="3">
        <v>3994</v>
      </c>
      <c r="E20" s="3">
        <f t="shared" si="0"/>
        <v>11560</v>
      </c>
      <c r="F20" s="3">
        <v>6221</v>
      </c>
      <c r="G20" s="12">
        <v>5339</v>
      </c>
    </row>
    <row r="21" spans="1:7" ht="21.75" customHeight="1">
      <c r="A21" s="11" t="s">
        <v>25</v>
      </c>
      <c r="B21" s="3">
        <v>12</v>
      </c>
      <c r="C21" s="3">
        <v>241</v>
      </c>
      <c r="D21" s="3">
        <v>7415</v>
      </c>
      <c r="E21" s="3">
        <f t="shared" si="0"/>
        <v>25938</v>
      </c>
      <c r="F21" s="3">
        <v>13312</v>
      </c>
      <c r="G21" s="12">
        <v>12626</v>
      </c>
    </row>
    <row r="22" spans="1:7" ht="21.75" customHeight="1">
      <c r="A22" s="11" t="s">
        <v>26</v>
      </c>
      <c r="B22" s="3">
        <v>23</v>
      </c>
      <c r="C22" s="3">
        <v>314</v>
      </c>
      <c r="D22" s="3">
        <v>7640</v>
      </c>
      <c r="E22" s="3">
        <f t="shared" si="0"/>
        <v>25483</v>
      </c>
      <c r="F22" s="3">
        <v>13446</v>
      </c>
      <c r="G22" s="12">
        <v>12037</v>
      </c>
    </row>
    <row r="23" spans="1:7" ht="21.75" customHeight="1">
      <c r="A23" s="11" t="s">
        <v>27</v>
      </c>
      <c r="B23" s="3">
        <v>18</v>
      </c>
      <c r="C23" s="3">
        <v>304</v>
      </c>
      <c r="D23" s="3">
        <v>7216</v>
      </c>
      <c r="E23" s="3">
        <f t="shared" si="0"/>
        <v>22636</v>
      </c>
      <c r="F23" s="3">
        <v>11626</v>
      </c>
      <c r="G23" s="12">
        <v>11010</v>
      </c>
    </row>
    <row r="24" spans="1:7" ht="21.75" customHeight="1">
      <c r="A24" s="11" t="s">
        <v>28</v>
      </c>
      <c r="B24" s="3">
        <v>13</v>
      </c>
      <c r="C24" s="3">
        <v>206</v>
      </c>
      <c r="D24" s="3">
        <v>4138</v>
      </c>
      <c r="E24" s="3">
        <f t="shared" si="0"/>
        <v>12878</v>
      </c>
      <c r="F24" s="3">
        <v>6661</v>
      </c>
      <c r="G24" s="12">
        <v>6217</v>
      </c>
    </row>
    <row r="25" spans="1:7" ht="21.75" customHeight="1">
      <c r="A25" s="11" t="s">
        <v>29</v>
      </c>
      <c r="B25" s="3">
        <v>11</v>
      </c>
      <c r="C25" s="3">
        <v>263</v>
      </c>
      <c r="D25" s="3">
        <v>10123</v>
      </c>
      <c r="E25" s="3">
        <f t="shared" si="0"/>
        <v>35686</v>
      </c>
      <c r="F25" s="3">
        <v>18030</v>
      </c>
      <c r="G25" s="12">
        <v>17656</v>
      </c>
    </row>
    <row r="26" spans="1:7" ht="21.75" customHeight="1">
      <c r="A26" s="11" t="s">
        <v>30</v>
      </c>
      <c r="B26" s="3">
        <v>16</v>
      </c>
      <c r="C26" s="3">
        <v>255</v>
      </c>
      <c r="D26" s="3">
        <v>8358</v>
      </c>
      <c r="E26" s="3">
        <f t="shared" si="0"/>
        <v>29851</v>
      </c>
      <c r="F26" s="3">
        <v>15574</v>
      </c>
      <c r="G26" s="12">
        <v>14277</v>
      </c>
    </row>
    <row r="27" spans="1:7" ht="21.75" customHeight="1">
      <c r="A27" s="11" t="s">
        <v>31</v>
      </c>
      <c r="B27" s="3">
        <v>7</v>
      </c>
      <c r="C27" s="3">
        <v>85</v>
      </c>
      <c r="D27" s="3">
        <v>2628</v>
      </c>
      <c r="E27" s="3">
        <f t="shared" si="0"/>
        <v>8128</v>
      </c>
      <c r="F27" s="3">
        <v>4317</v>
      </c>
      <c r="G27" s="12">
        <v>3811</v>
      </c>
    </row>
    <row r="28" spans="1:7" ht="21.75" customHeight="1">
      <c r="A28" s="11" t="s">
        <v>32</v>
      </c>
      <c r="B28" s="3">
        <v>10</v>
      </c>
      <c r="C28" s="3">
        <v>175</v>
      </c>
      <c r="D28" s="3">
        <v>4970</v>
      </c>
      <c r="E28" s="3">
        <f t="shared" si="0"/>
        <v>16225</v>
      </c>
      <c r="F28" s="3">
        <v>8482</v>
      </c>
      <c r="G28" s="12">
        <v>7743</v>
      </c>
    </row>
    <row r="29" spans="1:7" ht="21.75" customHeight="1">
      <c r="A29" s="11" t="s">
        <v>33</v>
      </c>
      <c r="B29" s="3">
        <v>7</v>
      </c>
      <c r="C29" s="3">
        <v>124</v>
      </c>
      <c r="D29" s="3">
        <v>3571</v>
      </c>
      <c r="E29" s="3">
        <f t="shared" si="0"/>
        <v>11214</v>
      </c>
      <c r="F29" s="3">
        <v>6001</v>
      </c>
      <c r="G29" s="12">
        <v>5213</v>
      </c>
    </row>
    <row r="30" spans="1:7" ht="21.75" customHeight="1">
      <c r="A30" s="11" t="s">
        <v>34</v>
      </c>
      <c r="B30" s="3">
        <v>9</v>
      </c>
      <c r="C30" s="3">
        <v>113</v>
      </c>
      <c r="D30" s="3">
        <v>2797</v>
      </c>
      <c r="E30" s="3">
        <f t="shared" si="0"/>
        <v>9009</v>
      </c>
      <c r="F30" s="3">
        <v>4977</v>
      </c>
      <c r="G30" s="12">
        <v>4032</v>
      </c>
    </row>
    <row r="31" spans="1:7" ht="21.75" customHeight="1">
      <c r="A31" s="11" t="s">
        <v>35</v>
      </c>
      <c r="B31" s="3">
        <v>10</v>
      </c>
      <c r="C31" s="3">
        <v>110</v>
      </c>
      <c r="D31" s="3">
        <v>1899</v>
      </c>
      <c r="E31" s="3">
        <f t="shared" si="0"/>
        <v>5716</v>
      </c>
      <c r="F31" s="3">
        <v>3175</v>
      </c>
      <c r="G31" s="12">
        <v>2541</v>
      </c>
    </row>
    <row r="32" spans="1:7" ht="21.75" customHeight="1">
      <c r="A32" s="11" t="s">
        <v>36</v>
      </c>
      <c r="B32" s="3">
        <v>18</v>
      </c>
      <c r="C32" s="3">
        <v>499</v>
      </c>
      <c r="D32" s="3">
        <v>22283</v>
      </c>
      <c r="E32" s="3">
        <f t="shared" si="0"/>
        <v>67121</v>
      </c>
      <c r="F32" s="3">
        <v>34838</v>
      </c>
      <c r="G32" s="12">
        <v>32283</v>
      </c>
    </row>
    <row r="33" spans="1:7" ht="21.75" customHeight="1">
      <c r="A33" s="11" t="s">
        <v>37</v>
      </c>
      <c r="B33" s="3">
        <v>21</v>
      </c>
      <c r="C33" s="3">
        <v>630</v>
      </c>
      <c r="D33" s="3">
        <v>18740</v>
      </c>
      <c r="E33" s="3">
        <f t="shared" si="0"/>
        <v>64585</v>
      </c>
      <c r="F33" s="3">
        <v>33092</v>
      </c>
      <c r="G33" s="12">
        <v>31493</v>
      </c>
    </row>
    <row r="34" spans="1:7" ht="21" customHeight="1">
      <c r="A34" s="11" t="s">
        <v>38</v>
      </c>
      <c r="B34" s="3">
        <v>17</v>
      </c>
      <c r="C34" s="3">
        <v>278</v>
      </c>
      <c r="D34" s="3">
        <v>10395</v>
      </c>
      <c r="E34" s="3">
        <f t="shared" si="0"/>
        <v>37511</v>
      </c>
      <c r="F34" s="3">
        <v>19550</v>
      </c>
      <c r="G34" s="12">
        <v>17961</v>
      </c>
    </row>
    <row r="35" spans="1:7" ht="21.75" customHeight="1">
      <c r="A35" s="11" t="s">
        <v>39</v>
      </c>
      <c r="B35" s="3">
        <v>8</v>
      </c>
      <c r="C35" s="3">
        <v>95</v>
      </c>
      <c r="D35" s="3">
        <v>1499</v>
      </c>
      <c r="E35" s="3">
        <f t="shared" si="0"/>
        <v>4370</v>
      </c>
      <c r="F35" s="3">
        <v>2425</v>
      </c>
      <c r="G35" s="12">
        <v>1945</v>
      </c>
    </row>
    <row r="36" spans="1:7" ht="38.25" customHeight="1" thickBot="1">
      <c r="A36" s="15" t="s">
        <v>41</v>
      </c>
      <c r="B36" s="18" t="s">
        <v>60</v>
      </c>
      <c r="C36" s="19"/>
      <c r="D36" s="19"/>
      <c r="E36" s="19"/>
      <c r="F36" s="19"/>
      <c r="G36" s="20"/>
    </row>
  </sheetData>
  <mergeCells count="5">
    <mergeCell ref="B36:G36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2006-01-03T07:54:44Z</cp:lastPrinted>
  <dcterms:created xsi:type="dcterms:W3CDTF">2004-01-05T01:05:44Z</dcterms:created>
  <dcterms:modified xsi:type="dcterms:W3CDTF">2010-06-11T00:36:52Z</dcterms:modified>
  <cp:category/>
  <cp:version/>
  <cp:contentType/>
  <cp:contentStatus/>
</cp:coreProperties>
</file>