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@@待辦事項\性別主流化專區\"/>
    </mc:Choice>
  </mc:AlternateContent>
  <xr:revisionPtr revIDLastSave="0" documentId="8_{7C36AD36-0540-4D04-B695-42A2C9700241}" xr6:coauthVersionLast="36" xr6:coauthVersionMax="36" xr10:uidLastSave="{00000000-0000-0000-0000-000000000000}"/>
  <bookViews>
    <workbookView xWindow="0" yWindow="0" windowWidth="28800" windowHeight="12168" activeTab="2" xr2:uid="{00000000-000D-0000-FFFF-FFFF00000000}"/>
  </bookViews>
  <sheets>
    <sheet name="106年度(空白)" sheetId="5" r:id="rId1"/>
    <sheet name="107年度(空白)" sheetId="6" r:id="rId2"/>
    <sheet name="106年度" sheetId="1" r:id="rId3"/>
    <sheet name="107年度" sheetId="3" r:id="rId4"/>
  </sheets>
  <definedNames>
    <definedName name="_xlnm.Print_Area" localSheetId="2">'106年度'!$A$1:$M$32</definedName>
    <definedName name="_xlnm.Print_Area" localSheetId="0">'106年度(空白)'!$A$1:$M$37</definedName>
    <definedName name="_xlnm.Print_Area" localSheetId="3">'107年度'!$A$1:$M$31</definedName>
    <definedName name="_xlnm.Print_Area" localSheetId="1">'107年度(空白)'!$A$1:$M$37</definedName>
    <definedName name="_xlnm.Print_Titles" localSheetId="2">'106年度'!$1:$5</definedName>
    <definedName name="_xlnm.Print_Titles" localSheetId="3">'107年度'!$1:$5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8" i="3"/>
  <c r="E25" i="3" l="1"/>
  <c r="E26" i="1"/>
  <c r="N31" i="3" l="1"/>
  <c r="N36" i="6" l="1"/>
  <c r="N35" i="6"/>
  <c r="N34" i="6"/>
  <c r="N33" i="6"/>
  <c r="N32" i="6"/>
  <c r="N31" i="6"/>
  <c r="N30" i="6"/>
  <c r="N29" i="6"/>
  <c r="M28" i="6"/>
  <c r="L28" i="6"/>
  <c r="K28" i="6"/>
  <c r="J28" i="6"/>
  <c r="I28" i="6"/>
  <c r="E28" i="6"/>
  <c r="N27" i="6"/>
  <c r="N26" i="6"/>
  <c r="N25" i="6"/>
  <c r="N24" i="6"/>
  <c r="N23" i="6"/>
  <c r="N22" i="6"/>
  <c r="N21" i="6"/>
  <c r="N20" i="6"/>
  <c r="N19" i="6"/>
  <c r="M18" i="6"/>
  <c r="L18" i="6"/>
  <c r="K18" i="6"/>
  <c r="J18" i="6"/>
  <c r="I18" i="6"/>
  <c r="E18" i="6"/>
  <c r="N17" i="6"/>
  <c r="N16" i="6"/>
  <c r="N15" i="6"/>
  <c r="N14" i="6"/>
  <c r="N13" i="6"/>
  <c r="N12" i="6"/>
  <c r="N11" i="6"/>
  <c r="N10" i="6"/>
  <c r="N9" i="6"/>
  <c r="M8" i="6"/>
  <c r="L8" i="6"/>
  <c r="L7" i="6" s="1"/>
  <c r="K8" i="6"/>
  <c r="K7" i="6" s="1"/>
  <c r="J8" i="6"/>
  <c r="I8" i="6"/>
  <c r="I7" i="6" s="1"/>
  <c r="E8" i="6"/>
  <c r="N8" i="6" s="1"/>
  <c r="J7" i="6"/>
  <c r="N36" i="5"/>
  <c r="N35" i="5"/>
  <c r="N34" i="5"/>
  <c r="N33" i="5"/>
  <c r="N32" i="5"/>
  <c r="N31" i="5"/>
  <c r="N30" i="5"/>
  <c r="N29" i="5"/>
  <c r="M28" i="5"/>
  <c r="L28" i="5"/>
  <c r="K28" i="5"/>
  <c r="J28" i="5"/>
  <c r="I28" i="5"/>
  <c r="E28" i="5"/>
  <c r="N27" i="5"/>
  <c r="N26" i="5"/>
  <c r="N25" i="5"/>
  <c r="N24" i="5"/>
  <c r="N23" i="5"/>
  <c r="N22" i="5"/>
  <c r="N21" i="5"/>
  <c r="N20" i="5"/>
  <c r="N19" i="5"/>
  <c r="M18" i="5"/>
  <c r="L18" i="5"/>
  <c r="K18" i="5"/>
  <c r="J18" i="5"/>
  <c r="I18" i="5"/>
  <c r="E18" i="5"/>
  <c r="N17" i="5"/>
  <c r="N16" i="5"/>
  <c r="N15" i="5"/>
  <c r="N14" i="5"/>
  <c r="N13" i="5"/>
  <c r="N12" i="5"/>
  <c r="N11" i="5"/>
  <c r="N10" i="5"/>
  <c r="N9" i="5"/>
  <c r="M8" i="5"/>
  <c r="M7" i="5" s="1"/>
  <c r="L8" i="5"/>
  <c r="L7" i="5" s="1"/>
  <c r="K8" i="5"/>
  <c r="J8" i="5"/>
  <c r="J7" i="5" s="1"/>
  <c r="I8" i="5"/>
  <c r="E8" i="5"/>
  <c r="E7" i="5" s="1"/>
  <c r="K7" i="5"/>
  <c r="N28" i="5" l="1"/>
  <c r="M7" i="6"/>
  <c r="N18" i="5"/>
  <c r="N8" i="5"/>
  <c r="N18" i="6"/>
  <c r="N28" i="6"/>
  <c r="I7" i="5"/>
  <c r="N7" i="5" s="1"/>
  <c r="E7" i="6"/>
  <c r="N7" i="6" s="1"/>
  <c r="J29" i="3"/>
  <c r="N29" i="3" s="1"/>
  <c r="J30" i="3"/>
  <c r="N30" i="3" s="1"/>
  <c r="J28" i="3"/>
  <c r="N28" i="3" s="1"/>
  <c r="M22" i="3"/>
  <c r="M23" i="3"/>
  <c r="M21" i="3"/>
  <c r="J16" i="3"/>
  <c r="J12" i="3"/>
  <c r="J13" i="3"/>
  <c r="J14" i="3"/>
  <c r="J15" i="3"/>
  <c r="J11" i="3"/>
  <c r="M24" i="1"/>
  <c r="M23" i="1"/>
  <c r="J31" i="1"/>
  <c r="J30" i="1"/>
  <c r="J29" i="1"/>
  <c r="J17" i="1"/>
  <c r="J16" i="1"/>
  <c r="J15" i="1"/>
  <c r="J14" i="1"/>
  <c r="J13" i="1"/>
  <c r="J12" i="1"/>
  <c r="J11" i="1"/>
  <c r="J8" i="1" s="1"/>
  <c r="N20" i="3" l="1"/>
  <c r="N24" i="1" l="1"/>
  <c r="N23" i="1"/>
  <c r="N22" i="1"/>
  <c r="E18" i="1"/>
  <c r="E7" i="1" s="1"/>
  <c r="N27" i="3" l="1"/>
  <c r="N26" i="3"/>
  <c r="M25" i="3"/>
  <c r="L25" i="3"/>
  <c r="K25" i="3"/>
  <c r="J25" i="3"/>
  <c r="I25" i="3"/>
  <c r="N24" i="3"/>
  <c r="N23" i="3"/>
  <c r="N21" i="3"/>
  <c r="N19" i="3"/>
  <c r="N18" i="3"/>
  <c r="M17" i="3"/>
  <c r="L17" i="3"/>
  <c r="K17" i="3"/>
  <c r="J17" i="3"/>
  <c r="I17" i="3"/>
  <c r="E17" i="3"/>
  <c r="N16" i="3"/>
  <c r="N13" i="3"/>
  <c r="N12" i="3"/>
  <c r="N11" i="3"/>
  <c r="N10" i="3"/>
  <c r="N9" i="3"/>
  <c r="M8" i="3"/>
  <c r="L8" i="3"/>
  <c r="K8" i="3"/>
  <c r="J8" i="3"/>
  <c r="I8" i="3"/>
  <c r="I7" i="3" l="1"/>
  <c r="M7" i="3"/>
  <c r="J7" i="3"/>
  <c r="N17" i="3"/>
  <c r="K7" i="3"/>
  <c r="N25" i="3"/>
  <c r="E7" i="3"/>
  <c r="L7" i="3"/>
  <c r="N8" i="3"/>
  <c r="N13" i="1"/>
  <c r="N16" i="1"/>
  <c r="N19" i="1"/>
  <c r="N20" i="1"/>
  <c r="N21" i="1"/>
  <c r="N25" i="1"/>
  <c r="N27" i="1"/>
  <c r="N28" i="1"/>
  <c r="N29" i="1"/>
  <c r="N31" i="1"/>
  <c r="N32" i="1"/>
  <c r="N12" i="1"/>
  <c r="N11" i="1"/>
  <c r="N10" i="1"/>
  <c r="N9" i="1"/>
  <c r="N7" i="3" l="1"/>
  <c r="I26" i="1"/>
  <c r="I18" i="1"/>
  <c r="J18" i="1"/>
  <c r="J7" i="1" s="1"/>
  <c r="I8" i="1"/>
  <c r="I7" i="1" l="1"/>
  <c r="K18" i="1"/>
  <c r="L18" i="1"/>
  <c r="M18" i="1"/>
  <c r="K8" i="1"/>
  <c r="L8" i="1"/>
  <c r="M8" i="1"/>
  <c r="J26" i="1"/>
  <c r="K26" i="1"/>
  <c r="L26" i="1"/>
  <c r="M26" i="1"/>
  <c r="N8" i="1" l="1"/>
  <c r="N18" i="1"/>
  <c r="N26" i="1"/>
  <c r="L7" i="1"/>
  <c r="M7" i="1"/>
  <c r="K7" i="1"/>
  <c r="N7" i="1" l="1"/>
</calcChain>
</file>

<file path=xl/sharedStrings.xml><?xml version="1.0" encoding="utf-8"?>
<sst xmlns="http://schemas.openxmlformats.org/spreadsheetml/2006/main" count="273" uniqueCount="142">
  <si>
    <t>1-A</t>
  </si>
  <si>
    <t>1-B</t>
  </si>
  <si>
    <t>計畫項目③</t>
    <phoneticPr fontId="1" type="noConversion"/>
  </si>
  <si>
    <t>預算數④</t>
    <phoneticPr fontId="1" type="noConversion"/>
  </si>
  <si>
    <t>是否經性別影響評估⑤</t>
    <phoneticPr fontId="1" type="noConversion"/>
  </si>
  <si>
    <t>單位：新臺幣元</t>
    <phoneticPr fontId="1" type="noConversion"/>
  </si>
  <si>
    <t>檢核</t>
    <phoneticPr fontId="1" type="noConversion"/>
  </si>
  <si>
    <t>就業與經濟</t>
    <phoneticPr fontId="1" type="noConversion"/>
  </si>
  <si>
    <t>福利服務</t>
    <phoneticPr fontId="1" type="noConversion"/>
  </si>
  <si>
    <t>教育與文化</t>
    <phoneticPr fontId="1" type="noConversion"/>
  </si>
  <si>
    <t>健康及醫療</t>
    <phoneticPr fontId="1" type="noConversion"/>
  </si>
  <si>
    <t>人身安全</t>
    <phoneticPr fontId="1" type="noConversion"/>
  </si>
  <si>
    <t>本市婦女權益促進委員會施政計畫⑥</t>
    <phoneticPr fontId="1" type="noConversion"/>
  </si>
  <si>
    <t>工作內容對促進性別平等的影響及預計執行成效</t>
    <phoneticPr fontId="1" type="noConversion"/>
  </si>
  <si>
    <t>社會局主管合計</t>
    <phoneticPr fontId="1" type="noConversion"/>
  </si>
  <si>
    <t>臺南市政府社會局</t>
    <phoneticPr fontId="1" type="noConversion"/>
  </si>
  <si>
    <t>臺南市政府家庭暴力暨性侵害防治中心</t>
    <phoneticPr fontId="1" type="noConversion"/>
  </si>
  <si>
    <t>為減輕弱勢家庭婦女生育經濟負擔，依民眾申請核實撥付。</t>
    <phoneticPr fontId="1" type="noConversion"/>
  </si>
  <si>
    <t>臺南市公益彩券盈餘分配基金合計</t>
    <phoneticPr fontId="1" type="noConversion"/>
  </si>
  <si>
    <t>臺南市公益彩券盈餘分配基金合計</t>
    <phoneticPr fontId="1" type="noConversion"/>
  </si>
  <si>
    <t>針對單一性別所編列的預算</t>
  </si>
  <si>
    <t>針對特定性別議題所編列的預算</t>
  </si>
  <si>
    <t>促進各種職場性別平等工作機會的預算</t>
  </si>
  <si>
    <t>其他對促進性別平等有正面影響的一般預算</t>
  </si>
  <si>
    <t>1台灣女孩日</t>
    <phoneticPr fontId="1" type="noConversion"/>
  </si>
  <si>
    <t>1場60人</t>
    <phoneticPr fontId="1" type="noConversion"/>
  </si>
  <si>
    <t>2婦女節活動</t>
    <phoneticPr fontId="1" type="noConversion"/>
  </si>
  <si>
    <t>1場200人</t>
    <phoneticPr fontId="1" type="noConversion"/>
  </si>
  <si>
    <t>1建立新住民家庭服務網絡</t>
    <phoneticPr fontId="1" type="noConversion"/>
  </si>
  <si>
    <t>5000人次</t>
    <phoneticPr fontId="1" type="noConversion"/>
  </si>
  <si>
    <t>1婦女工作坊</t>
    <phoneticPr fontId="1" type="noConversion"/>
  </si>
  <si>
    <t>1性別意識培力</t>
    <phoneticPr fontId="1" type="noConversion"/>
  </si>
  <si>
    <t>2團體培力</t>
    <phoneticPr fontId="1" type="noConversion"/>
  </si>
  <si>
    <t>3經濟弱勢婦女培力</t>
    <phoneticPr fontId="1" type="noConversion"/>
  </si>
  <si>
    <t>4設立婦女服務中心</t>
    <phoneticPr fontId="1" type="noConversion"/>
  </si>
  <si>
    <t>二、附屬單位預算部分</t>
    <phoneticPr fontId="1" type="noConversion"/>
  </si>
  <si>
    <t>1 弱勢家庭產婦及嬰兒營養補助費</t>
    <phoneticPr fontId="1" type="noConversion"/>
  </si>
  <si>
    <t>1建立居家托育服務制度</t>
    <phoneticPr fontId="1" type="noConversion"/>
  </si>
  <si>
    <t>2健全托育機構制度</t>
    <phoneticPr fontId="1" type="noConversion"/>
  </si>
  <si>
    <t>3建立托育資源網絡</t>
    <phoneticPr fontId="1" type="noConversion"/>
  </si>
  <si>
    <t>推動家庭暴力防治社區化，預計結合社區辦理50場次家庭暴力防治宣導。</t>
    <phoneticPr fontId="10" type="noConversion"/>
  </si>
  <si>
    <t>表4</t>
    <phoneticPr fontId="1" type="noConversion"/>
  </si>
  <si>
    <t>機關或基金名稱</t>
    <phoneticPr fontId="1" type="noConversion"/>
  </si>
  <si>
    <t>類  型②</t>
    <phoneticPr fontId="1" type="noConversion"/>
  </si>
  <si>
    <t>106年度</t>
    <phoneticPr fontId="1" type="noConversion"/>
  </si>
  <si>
    <t>一、單位預算部分</t>
    <phoneticPr fontId="1" type="noConversion"/>
  </si>
  <si>
    <t>1建立三級預防機制，推動家庭暴力防治社區化</t>
    <phoneticPr fontId="10" type="noConversion"/>
  </si>
  <si>
    <t>2建立家暴、性侵害及性騷擾被害人保護扶助措施</t>
    <phoneticPr fontId="10" type="noConversion"/>
  </si>
  <si>
    <t>結合警政、教育、社政、衛政、移民、勞政、司法及檢調單位，增進各網絡的合作信度與效能，並辦理各項被害人補助措施，預計補助350人次。</t>
    <phoneticPr fontId="10" type="noConversion"/>
  </si>
  <si>
    <t>3提供高危機個案健全、及時保護服務網絡</t>
    <phoneticPr fontId="10" type="noConversion"/>
  </si>
  <si>
    <t>推動家庭暴力安全防護網計畫，並落實全市37區重大危機個案列管機制，預計召開36場次跨機構危險評估與安全計畫會議，辦理2場次特殊高危機個案研討會議。</t>
    <phoneticPr fontId="10" type="noConversion"/>
  </si>
  <si>
    <t>機關首長：</t>
    <phoneticPr fontId="1" type="noConversion"/>
  </si>
  <si>
    <t xml:space="preserve">台南市政府各機關性別預算表① </t>
    <phoneticPr fontId="1" type="noConversion"/>
  </si>
  <si>
    <t>預計完成6場次</t>
    <phoneticPr fontId="1" type="noConversion"/>
  </si>
  <si>
    <t>提升服務品質使家長可以放心將幼兒交由居家托育人員照顧，每年預計服務42,000人次</t>
    <phoneticPr fontId="1" type="noConversion"/>
  </si>
  <si>
    <t>提升服務品質使家長可以放心將幼兒交由托嬰中心照顧。預計500人次8場次</t>
    <phoneticPr fontId="1" type="noConversion"/>
  </si>
  <si>
    <t>廣設托育資源站可增加服務可近性，並減輕各資源中心(站)之服務壓力以提升服務品質。預計每年服務100,000人次</t>
    <phoneticPr fontId="1" type="noConversion"/>
  </si>
  <si>
    <t>提供本市經濟弱勢婦女支持系統。除了經濟補助，亦提供設備空間、專業技能培訓。預計每年服務11,400人次</t>
    <phoneticPr fontId="1" type="noConversion"/>
  </si>
  <si>
    <t>1. 推動婦女中心協力計畫，加強婦女團體與中心連結互動。
2. 結合社會局補助，與婦女團體合作辦理活動，以提升臺南市婦女意識。
3. 辦理行動婦女館，尋求本市團體協力辦理，將活動有效推廣，使資源分配更完善。
每年預計服務5,000人次</t>
    <phoneticPr fontId="1" type="noConversion"/>
  </si>
  <si>
    <t>1. 協助婦女團體領導能力及方案規劃，擴大其專業服務內涵，促進婦女團體發展。
2. 辦理婦女溝通平台，整合在地婦女意見，凝聚共識成為婦女福利政策基礎。
培力30-35方案, 服務7,000人次</t>
    <phoneticPr fontId="1" type="noConversion"/>
  </si>
  <si>
    <t>1. 提供性別主流化專業培力，培植民間團體該方面知能，促進全面性、在地化之完整服務。
2. 促進婦女相關權益，將性別因素納入各局處政策考量，並透過婦女權益促進委員會議提供施政方向及建議。
參與人次預計200人次</t>
    <phoneticPr fontId="1" type="noConversion"/>
  </si>
  <si>
    <t>否</t>
    <phoneticPr fontId="1" type="noConversion"/>
  </si>
  <si>
    <t>推動家庭暴力防治社區化，預計結合社區辦理50場次家庭暴力防治宣導。</t>
    <phoneticPr fontId="10" type="noConversion"/>
  </si>
  <si>
    <t>建立新住民家庭服務網絡</t>
    <phoneticPr fontId="1" type="noConversion"/>
  </si>
  <si>
    <t>婦女工作坊</t>
    <phoneticPr fontId="1" type="noConversion"/>
  </si>
  <si>
    <t>107年度</t>
    <phoneticPr fontId="1" type="noConversion"/>
  </si>
  <si>
    <t>一、單位預算部分</t>
    <phoneticPr fontId="1" type="noConversion"/>
  </si>
  <si>
    <t>2團體培力</t>
    <phoneticPr fontId="1" type="noConversion"/>
  </si>
  <si>
    <t>1建立三級預防機制，推動家庭暴力防治社區化</t>
    <phoneticPr fontId="10" type="noConversion"/>
  </si>
  <si>
    <t>2建立家暴、性侵害及性騷擾被害人保護扶助措施</t>
    <phoneticPr fontId="10" type="noConversion"/>
  </si>
  <si>
    <t>結合警政、教育、社政、衛政、移民、勞政、司法及檢調單位，增進各網絡的合作信度與效能，並辦理各項被害人補助措施，預計補助350人次。</t>
    <phoneticPr fontId="10" type="noConversion"/>
  </si>
  <si>
    <t>3提供高危機個案健全、及時保護服務網絡</t>
    <phoneticPr fontId="10" type="noConversion"/>
  </si>
  <si>
    <t>推動家庭暴力安全防護網計畫，並落實全市37區重大危機個案列管機制，預計召開36場次跨機構危險評估與安全計畫會議，辦理2場次特殊高危機個案研討會議。</t>
    <phoneticPr fontId="10" type="noConversion"/>
  </si>
  <si>
    <t>二、附屬單位預算部分</t>
    <phoneticPr fontId="1" type="noConversion"/>
  </si>
  <si>
    <t>3建立托育資源網絡</t>
    <phoneticPr fontId="1" type="noConversion"/>
  </si>
  <si>
    <t>彙整：</t>
    <phoneticPr fontId="1" type="noConversion"/>
  </si>
  <si>
    <t>本市設置3處新住民家庭服務中心，提供關懷訪視、諮詢轉介、支持性等服務，以家庭為中心連結資源服務，協助其生活適應並融入在地生活。5000人次</t>
    <phoneticPr fontId="1" type="noConversion"/>
  </si>
  <si>
    <t>預計辦理1場60人</t>
    <phoneticPr fontId="1" type="noConversion"/>
  </si>
  <si>
    <t>預計辦理1場200人</t>
    <phoneticPr fontId="1" type="noConversion"/>
  </si>
  <si>
    <t>預計辦理6場次</t>
    <phoneticPr fontId="1" type="noConversion"/>
  </si>
  <si>
    <t>否</t>
    <phoneticPr fontId="1" type="noConversion"/>
  </si>
  <si>
    <t>5推動家庭福利服務中心建置計畫(建構婦女福利服務網)</t>
    <phoneticPr fontId="1" type="noConversion"/>
  </si>
  <si>
    <t>針對婦女其家庭中的兒童、少年、老人等成員之社會福利需求(如經濟、失業、安置、輔導、身心適應困難等問題)，進行就近性的個人及家庭評估，提供諮詢、生活扶助及相關安置評估等服務。
每年預計服務20,000人次</t>
    <phoneticPr fontId="1" type="noConversion"/>
  </si>
  <si>
    <t>主辦會計</t>
    <phoneticPr fontId="1" type="noConversion"/>
  </si>
  <si>
    <r>
      <rPr>
        <sz val="12"/>
        <color indexed="8"/>
        <rFont val="標楷體"/>
        <family val="4"/>
        <charset val="136"/>
      </rPr>
      <t>表</t>
    </r>
    <r>
      <rPr>
        <sz val="12"/>
        <color indexed="8"/>
        <rFont val="Arial"/>
        <family val="2"/>
      </rPr>
      <t>4</t>
    </r>
    <phoneticPr fontId="10" type="noConversion"/>
  </si>
  <si>
    <r>
      <rPr>
        <sz val="20"/>
        <color indexed="8"/>
        <rFont val="標楷體"/>
        <family val="4"/>
        <charset val="136"/>
      </rPr>
      <t>台南市政府各機關性別預算表</t>
    </r>
    <r>
      <rPr>
        <sz val="14"/>
        <color indexed="8"/>
        <rFont val="標楷體"/>
        <family val="4"/>
        <charset val="136"/>
      </rPr>
      <t>①</t>
    </r>
    <r>
      <rPr>
        <sz val="28"/>
        <color indexed="8"/>
        <rFont val="Arial"/>
        <family val="2"/>
      </rPr>
      <t xml:space="preserve"> </t>
    </r>
    <phoneticPr fontId="10" type="noConversion"/>
  </si>
  <si>
    <t>單位：新臺幣元</t>
    <phoneticPr fontId="10" type="noConversion"/>
  </si>
  <si>
    <r>
      <rPr>
        <sz val="14"/>
        <color indexed="8"/>
        <rFont val="標楷體"/>
        <family val="4"/>
        <charset val="136"/>
      </rPr>
      <t>機關或基金名稱</t>
    </r>
    <phoneticPr fontId="10" type="noConversion"/>
  </si>
  <si>
    <r>
      <rPr>
        <sz val="14"/>
        <color indexed="8"/>
        <rFont val="標楷體"/>
        <family val="4"/>
        <charset val="136"/>
      </rPr>
      <t>類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型②</t>
    </r>
    <phoneticPr fontId="10" type="noConversion"/>
  </si>
  <si>
    <t>計畫項目③</t>
    <phoneticPr fontId="10" type="noConversion"/>
  </si>
  <si>
    <t>預算數④</t>
    <phoneticPr fontId="10" type="noConversion"/>
  </si>
  <si>
    <t>工作內容對促進性別平等的影響及預計執行成效</t>
    <phoneticPr fontId="10" type="noConversion"/>
  </si>
  <si>
    <t>是否經性別影響評估⑤</t>
    <phoneticPr fontId="10" type="noConversion"/>
  </si>
  <si>
    <t>本市婦女權益促進委員會施政計畫⑥</t>
    <phoneticPr fontId="10" type="noConversion"/>
  </si>
  <si>
    <t>就業與經濟</t>
    <phoneticPr fontId="10" type="noConversion"/>
  </si>
  <si>
    <t>福利服務</t>
    <phoneticPr fontId="10" type="noConversion"/>
  </si>
  <si>
    <t>教育與文化</t>
    <phoneticPr fontId="10" type="noConversion"/>
  </si>
  <si>
    <t>健康及醫療</t>
    <phoneticPr fontId="10" type="noConversion"/>
  </si>
  <si>
    <t>人身安全</t>
    <phoneticPr fontId="10" type="noConversion"/>
  </si>
  <si>
    <t>檢核</t>
    <phoneticPr fontId="10" type="noConversion"/>
  </si>
  <si>
    <r>
      <rPr>
        <sz val="14"/>
        <color indexed="8"/>
        <rFont val="標楷體"/>
        <family val="4"/>
        <charset val="136"/>
      </rPr>
      <t>一、單位預算部分</t>
    </r>
    <phoneticPr fontId="10" type="noConversion"/>
  </si>
  <si>
    <r>
      <t>xxx</t>
    </r>
    <r>
      <rPr>
        <sz val="14"/>
        <color indexed="8"/>
        <rFont val="標楷體"/>
        <family val="4"/>
        <charset val="136"/>
      </rPr>
      <t>主管合計</t>
    </r>
    <phoneticPr fontId="10" type="noConversion"/>
  </si>
  <si>
    <t>xxx</t>
  </si>
  <si>
    <r>
      <rPr>
        <sz val="14"/>
        <color indexed="8"/>
        <rFont val="標楷體"/>
        <family val="4"/>
        <charset val="136"/>
      </rPr>
      <t>針對單一性別所編列的預算</t>
    </r>
  </si>
  <si>
    <r>
      <rPr>
        <sz val="14"/>
        <color indexed="8"/>
        <rFont val="標楷體"/>
        <family val="4"/>
        <charset val="136"/>
      </rPr>
      <t>針對特定性別議題所編列的預算</t>
    </r>
  </si>
  <si>
    <r>
      <rPr>
        <sz val="14"/>
        <color indexed="8"/>
        <rFont val="標楷體"/>
        <family val="4"/>
        <charset val="136"/>
      </rPr>
      <t>促進各種職場性別平等工作機會的預算</t>
    </r>
  </si>
  <si>
    <r>
      <rPr>
        <sz val="14"/>
        <color indexed="8"/>
        <rFont val="標楷體"/>
        <family val="4"/>
        <charset val="136"/>
      </rPr>
      <t>其他對促進性別平等有正面影響的一般預算</t>
    </r>
  </si>
  <si>
    <r>
      <rPr>
        <sz val="14"/>
        <color indexed="8"/>
        <rFont val="標楷體"/>
        <family val="4"/>
        <charset val="136"/>
      </rPr>
      <t>二、附屬單位預算部分</t>
    </r>
    <phoneticPr fontId="10" type="noConversion"/>
  </si>
  <si>
    <r>
      <t>xxx</t>
    </r>
    <r>
      <rPr>
        <sz val="14"/>
        <color indexed="8"/>
        <rFont val="標楷體"/>
        <family val="4"/>
        <charset val="136"/>
      </rPr>
      <t>基金合計</t>
    </r>
    <phoneticPr fontId="10" type="noConversion"/>
  </si>
  <si>
    <t>承辦單位：</t>
    <phoneticPr fontId="10" type="noConversion"/>
  </si>
  <si>
    <r>
      <rPr>
        <sz val="12"/>
        <color indexed="8"/>
        <rFont val="標楷體"/>
        <family val="4"/>
        <charset val="136"/>
      </rPr>
      <t>機關首長：</t>
    </r>
    <phoneticPr fontId="10" type="noConversion"/>
  </si>
  <si>
    <r>
      <rPr>
        <sz val="12"/>
        <color indexed="8"/>
        <rFont val="標楷體"/>
        <family val="4"/>
        <charset val="136"/>
      </rPr>
      <t>表</t>
    </r>
    <r>
      <rPr>
        <sz val="12"/>
        <color indexed="8"/>
        <rFont val="Arial"/>
        <family val="2"/>
      </rPr>
      <t>4</t>
    </r>
    <phoneticPr fontId="10" type="noConversion"/>
  </si>
  <si>
    <r>
      <rPr>
        <sz val="20"/>
        <color indexed="8"/>
        <rFont val="標楷體"/>
        <family val="4"/>
        <charset val="136"/>
      </rPr>
      <t>台南市政府各機關性別預算表</t>
    </r>
    <r>
      <rPr>
        <sz val="14"/>
        <color indexed="8"/>
        <rFont val="標楷體"/>
        <family val="4"/>
        <charset val="136"/>
      </rPr>
      <t>①</t>
    </r>
    <r>
      <rPr>
        <sz val="28"/>
        <color indexed="8"/>
        <rFont val="Arial"/>
        <family val="2"/>
      </rPr>
      <t xml:space="preserve"> </t>
    </r>
    <phoneticPr fontId="10" type="noConversion"/>
  </si>
  <si>
    <t>單位：新臺幣元</t>
    <phoneticPr fontId="10" type="noConversion"/>
  </si>
  <si>
    <r>
      <rPr>
        <sz val="14"/>
        <color indexed="8"/>
        <rFont val="標楷體"/>
        <family val="4"/>
        <charset val="136"/>
      </rPr>
      <t>機關或基金名稱</t>
    </r>
    <phoneticPr fontId="10" type="noConversion"/>
  </si>
  <si>
    <r>
      <rPr>
        <sz val="14"/>
        <color indexed="8"/>
        <rFont val="標楷體"/>
        <family val="4"/>
        <charset val="136"/>
      </rPr>
      <t>類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  <charset val="136"/>
      </rPr>
      <t>型②</t>
    </r>
    <phoneticPr fontId="10" type="noConversion"/>
  </si>
  <si>
    <t>計畫項目③</t>
    <phoneticPr fontId="10" type="noConversion"/>
  </si>
  <si>
    <t>預算數④</t>
    <phoneticPr fontId="10" type="noConversion"/>
  </si>
  <si>
    <t>工作內容對促進性別平等的影響及預計執行成效</t>
    <phoneticPr fontId="10" type="noConversion"/>
  </si>
  <si>
    <t>是否經性別影響評估⑤</t>
    <phoneticPr fontId="10" type="noConversion"/>
  </si>
  <si>
    <t>本市婦女權益促進委員會施政計畫⑥</t>
    <phoneticPr fontId="10" type="noConversion"/>
  </si>
  <si>
    <t>就業與經濟</t>
    <phoneticPr fontId="10" type="noConversion"/>
  </si>
  <si>
    <t>福利服務</t>
    <phoneticPr fontId="10" type="noConversion"/>
  </si>
  <si>
    <t>教育與文化</t>
    <phoneticPr fontId="10" type="noConversion"/>
  </si>
  <si>
    <t>健康及醫療</t>
    <phoneticPr fontId="10" type="noConversion"/>
  </si>
  <si>
    <t>人身安全</t>
    <phoneticPr fontId="10" type="noConversion"/>
  </si>
  <si>
    <t>檢核</t>
    <phoneticPr fontId="10" type="noConversion"/>
  </si>
  <si>
    <r>
      <rPr>
        <sz val="14"/>
        <color indexed="8"/>
        <rFont val="標楷體"/>
        <family val="4"/>
        <charset val="136"/>
      </rPr>
      <t>一、單位預算部分</t>
    </r>
    <phoneticPr fontId="10" type="noConversion"/>
  </si>
  <si>
    <r>
      <t>xxx</t>
    </r>
    <r>
      <rPr>
        <sz val="14"/>
        <color indexed="8"/>
        <rFont val="標楷體"/>
        <family val="4"/>
        <charset val="136"/>
      </rPr>
      <t>主管合計</t>
    </r>
    <phoneticPr fontId="10" type="noConversion"/>
  </si>
  <si>
    <r>
      <rPr>
        <sz val="14"/>
        <color indexed="8"/>
        <rFont val="標楷體"/>
        <family val="4"/>
        <charset val="136"/>
      </rPr>
      <t>二、附屬單位預算部分</t>
    </r>
    <phoneticPr fontId="10" type="noConversion"/>
  </si>
  <si>
    <r>
      <t>xxx</t>
    </r>
    <r>
      <rPr>
        <sz val="14"/>
        <color indexed="8"/>
        <rFont val="標楷體"/>
        <family val="4"/>
        <charset val="136"/>
      </rPr>
      <t>基金合計</t>
    </r>
    <phoneticPr fontId="10" type="noConversion"/>
  </si>
  <si>
    <t>承辦單位：</t>
    <phoneticPr fontId="10" type="noConversion"/>
  </si>
  <si>
    <r>
      <rPr>
        <sz val="12"/>
        <color indexed="8"/>
        <rFont val="標楷體"/>
        <family val="4"/>
        <charset val="136"/>
      </rPr>
      <t>機關首長：</t>
    </r>
    <phoneticPr fontId="10" type="noConversion"/>
  </si>
  <si>
    <r>
      <rPr>
        <b/>
        <sz val="14"/>
        <color rgb="FFFF0000"/>
        <rFont val="Arial"/>
        <family val="2"/>
      </rPr>
      <t>106</t>
    </r>
    <r>
      <rPr>
        <b/>
        <sz val="14"/>
        <color rgb="FFFF0000"/>
        <rFont val="標楷體"/>
        <family val="4"/>
        <charset val="136"/>
      </rPr>
      <t>年度</t>
    </r>
    <phoneticPr fontId="10" type="noConversion"/>
  </si>
  <si>
    <r>
      <t>107</t>
    </r>
    <r>
      <rPr>
        <b/>
        <sz val="14"/>
        <color rgb="FFFF0000"/>
        <rFont val="標楷體"/>
        <family val="4"/>
        <charset val="136"/>
      </rPr>
      <t>年度</t>
    </r>
    <phoneticPr fontId="10" type="noConversion"/>
  </si>
  <si>
    <t>是</t>
    <phoneticPr fontId="1" type="noConversion"/>
  </si>
  <si>
    <t>臺南市南灜親子館暨新營親子悠遊館</t>
    <phoneticPr fontId="1" type="noConversion"/>
  </si>
  <si>
    <t>透過提供幼兒活動空間及辦理各項親子活動及親職講座課程，讓雙親共同陪伴幼兒成長，分擔幼兒照顧工作</t>
    <phoneticPr fontId="1" type="noConversion"/>
  </si>
  <si>
    <t>弱勢家庭產婦及嬰兒營養補助費</t>
    <phoneticPr fontId="1" type="noConversion"/>
  </si>
  <si>
    <t>是</t>
    <phoneticPr fontId="1" type="noConversion"/>
  </si>
  <si>
    <t>是</t>
    <phoneticPr fontId="1" type="noConversion"/>
  </si>
  <si>
    <r>
      <t>台南市政府社會局性別預算表</t>
    </r>
    <r>
      <rPr>
        <sz val="14"/>
        <color rgb="FF0D0D0D"/>
        <rFont val="Segoe UI Symbol"/>
        <family val="1"/>
      </rPr>
      <t>①</t>
    </r>
    <r>
      <rPr>
        <sz val="14"/>
        <color rgb="FF0D0D0D"/>
        <rFont val="標楷體"/>
        <family val="4"/>
        <charset val="136"/>
      </rPr>
      <t xml:space="preserve">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</si>
</sst>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_-* #,##0_-;\-* #,##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color theme="1"/>
      <name val="Arial"/>
      <family val="2"/>
    </font>
    <font>
      <sz val="14"/>
      <color rgb="FF0D0D0D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20"/>
      <color indexed="8"/>
      <name val="Arial"/>
      <family val="2"/>
    </font>
    <font>
      <sz val="20"/>
      <color indexed="8"/>
      <name val="標楷體"/>
      <family val="4"/>
      <charset val="136"/>
    </font>
    <font>
      <sz val="2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細明體"/>
      <family val="3"/>
      <charset val="136"/>
    </font>
    <font>
      <sz val="14"/>
      <name val="Arial"/>
      <family val="2"/>
    </font>
    <font>
      <sz val="14"/>
      <name val="細明體"/>
      <family val="3"/>
      <charset val="136"/>
    </font>
    <font>
      <b/>
      <sz val="14"/>
      <color rgb="FFFF0000"/>
      <name val="Arial"/>
      <family val="2"/>
    </font>
    <font>
      <b/>
      <sz val="14"/>
      <color rgb="FFFF0000"/>
      <name val="標楷體"/>
      <family val="4"/>
      <charset val="136"/>
    </font>
    <font>
      <b/>
      <sz val="12"/>
      <color rgb="FFFF0000"/>
      <name val="新細明體"/>
      <family val="1"/>
      <charset val="136"/>
      <scheme val="minor"/>
    </font>
    <font>
      <sz val="14"/>
      <color indexed="8"/>
      <name val="細明體"/>
      <family val="3"/>
      <charset val="136"/>
    </font>
    <font>
      <sz val="14"/>
      <color rgb="FF0D0D0D"/>
      <name val="Segoe UI Symbol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justify" vertical="center" wrapText="1" readingOrder="1"/>
    </xf>
    <xf numFmtId="0" fontId="5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6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 readingOrder="1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2" xfId="0" applyFont="1" applyBorder="1" applyAlignment="1">
      <alignment horizontal="center" vertical="center" readingOrder="1"/>
    </xf>
    <xf numFmtId="0" fontId="5" fillId="0" borderId="2" xfId="0" applyFont="1" applyBorder="1" applyAlignment="1">
      <alignment vertical="center" readingOrder="1"/>
    </xf>
    <xf numFmtId="176" fontId="5" fillId="0" borderId="0" xfId="0" applyNumberFormat="1" applyFont="1">
      <alignment vertical="center"/>
    </xf>
    <xf numFmtId="0" fontId="5" fillId="2" borderId="1" xfId="0" applyFont="1" applyFill="1" applyBorder="1">
      <alignment vertical="center"/>
    </xf>
    <xf numFmtId="0" fontId="9" fillId="0" borderId="1" xfId="0" applyFont="1" applyFill="1" applyBorder="1">
      <alignment vertical="center"/>
    </xf>
    <xf numFmtId="176" fontId="9" fillId="0" borderId="0" xfId="0" applyNumberFormat="1" applyFont="1" applyFill="1">
      <alignment vertical="center"/>
    </xf>
    <xf numFmtId="41" fontId="5" fillId="0" borderId="0" xfId="0" applyNumberFormat="1" applyFont="1">
      <alignment vertical="center"/>
    </xf>
    <xf numFmtId="41" fontId="5" fillId="0" borderId="1" xfId="0" applyNumberFormat="1" applyFont="1" applyFill="1" applyBorder="1">
      <alignment vertical="center"/>
    </xf>
    <xf numFmtId="41" fontId="5" fillId="0" borderId="1" xfId="0" applyNumberFormat="1" applyFont="1" applyBorder="1">
      <alignment vertical="center"/>
    </xf>
    <xf numFmtId="41" fontId="3" fillId="0" borderId="0" xfId="0" applyNumberFormat="1" applyFont="1">
      <alignment vertical="center"/>
    </xf>
    <xf numFmtId="177" fontId="5" fillId="0" borderId="1" xfId="3" applyNumberFormat="1" applyFont="1" applyFill="1" applyBorder="1">
      <alignment vertical="center"/>
    </xf>
    <xf numFmtId="177" fontId="5" fillId="0" borderId="1" xfId="3" applyNumberFormat="1" applyFont="1" applyBorder="1">
      <alignment vertical="center"/>
    </xf>
    <xf numFmtId="0" fontId="6" fillId="0" borderId="1" xfId="0" applyFont="1" applyBorder="1" applyAlignment="1">
      <alignment vertical="center" wrapText="1"/>
    </xf>
    <xf numFmtId="177" fontId="3" fillId="0" borderId="0" xfId="3" applyNumberFormat="1" applyFont="1">
      <alignment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justify" vertical="center" wrapText="1" readingOrder="1"/>
    </xf>
    <xf numFmtId="0" fontId="8" fillId="0" borderId="1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top" wrapText="1"/>
    </xf>
    <xf numFmtId="0" fontId="5" fillId="0" borderId="0" xfId="0" applyFont="1" applyFill="1">
      <alignment vertical="center"/>
    </xf>
    <xf numFmtId="177" fontId="5" fillId="0" borderId="0" xfId="3" applyNumberFormat="1" applyFont="1" applyFill="1">
      <alignment vertical="center"/>
    </xf>
    <xf numFmtId="0" fontId="4" fillId="0" borderId="2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vertical="center" readingOrder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3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justify" vertical="center" wrapText="1" readingOrder="1"/>
    </xf>
    <xf numFmtId="177" fontId="9" fillId="0" borderId="1" xfId="3" applyNumberFormat="1" applyFont="1" applyFill="1" applyBorder="1">
      <alignment vertical="center"/>
    </xf>
    <xf numFmtId="0" fontId="11" fillId="0" borderId="1" xfId="0" applyFont="1" applyBorder="1">
      <alignment vertical="center"/>
    </xf>
    <xf numFmtId="176" fontId="11" fillId="0" borderId="1" xfId="0" applyNumberFormat="1" applyFont="1" applyBorder="1">
      <alignment vertical="center"/>
    </xf>
    <xf numFmtId="176" fontId="5" fillId="0" borderId="1" xfId="0" applyNumberFormat="1" applyFont="1" applyFill="1" applyBorder="1">
      <alignment vertical="center"/>
    </xf>
    <xf numFmtId="0" fontId="11" fillId="0" borderId="0" xfId="4" applyFont="1">
      <alignment vertical="center"/>
    </xf>
    <xf numFmtId="0" fontId="14" fillId="0" borderId="2" xfId="4" applyFont="1" applyBorder="1" applyAlignment="1">
      <alignment horizontal="center" vertical="center" readingOrder="1"/>
    </xf>
    <xf numFmtId="0" fontId="11" fillId="0" borderId="2" xfId="4" applyFont="1" applyBorder="1" applyAlignment="1">
      <alignment vertical="center" readingOrder="1"/>
    </xf>
    <xf numFmtId="0" fontId="9" fillId="3" borderId="1" xfId="4" applyFont="1" applyFill="1" applyBorder="1" applyAlignment="1">
      <alignment horizontal="center" vertical="center" wrapText="1"/>
    </xf>
    <xf numFmtId="0" fontId="18" fillId="0" borderId="0" xfId="4" applyFont="1">
      <alignment vertical="center"/>
    </xf>
    <xf numFmtId="0" fontId="17" fillId="4" borderId="1" xfId="4" applyFont="1" applyFill="1" applyBorder="1" applyAlignment="1">
      <alignment horizontal="left" vertical="center" wrapText="1" readingOrder="1"/>
    </xf>
    <xf numFmtId="0" fontId="19" fillId="4" borderId="1" xfId="4" applyFont="1" applyFill="1" applyBorder="1" applyAlignment="1">
      <alignment vertical="center" wrapText="1"/>
    </xf>
    <xf numFmtId="0" fontId="11" fillId="4" borderId="1" xfId="4" applyFont="1" applyFill="1" applyBorder="1">
      <alignment vertical="center"/>
    </xf>
    <xf numFmtId="176" fontId="11" fillId="0" borderId="0" xfId="4" applyNumberFormat="1" applyFont="1">
      <alignment vertical="center"/>
    </xf>
    <xf numFmtId="0" fontId="19" fillId="4" borderId="1" xfId="4" applyFont="1" applyFill="1" applyBorder="1" applyAlignment="1">
      <alignment vertical="top" wrapText="1"/>
    </xf>
    <xf numFmtId="0" fontId="11" fillId="0" borderId="1" xfId="4" applyFont="1" applyBorder="1">
      <alignment vertical="center"/>
    </xf>
    <xf numFmtId="0" fontId="20" fillId="4" borderId="1" xfId="4" applyFont="1" applyFill="1" applyBorder="1" applyAlignment="1">
      <alignment vertical="top" wrapText="1"/>
    </xf>
    <xf numFmtId="0" fontId="17" fillId="4" borderId="1" xfId="4" applyFont="1" applyFill="1" applyBorder="1" applyAlignment="1">
      <alignment horizontal="center" vertical="center" wrapText="1" readingOrder="1"/>
    </xf>
    <xf numFmtId="0" fontId="17" fillId="4" borderId="1" xfId="4" applyFont="1" applyFill="1" applyBorder="1" applyAlignment="1">
      <alignment horizontal="justify" vertical="center" wrapText="1" readingOrder="1"/>
    </xf>
    <xf numFmtId="0" fontId="17" fillId="0" borderId="1" xfId="4" applyFont="1" applyBorder="1" applyAlignment="1">
      <alignment horizontal="left" vertical="center" wrapText="1" readingOrder="1"/>
    </xf>
    <xf numFmtId="0" fontId="19" fillId="0" borderId="1" xfId="4" applyFont="1" applyBorder="1" applyAlignment="1">
      <alignment vertical="top" wrapText="1"/>
    </xf>
    <xf numFmtId="0" fontId="13" fillId="0" borderId="0" xfId="4" applyFont="1">
      <alignment vertical="center"/>
    </xf>
    <xf numFmtId="0" fontId="6" fillId="0" borderId="1" xfId="0" applyFont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justify" vertical="center" wrapText="1" readingOrder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vertical="top" wrapText="1"/>
    </xf>
    <xf numFmtId="0" fontId="20" fillId="0" borderId="1" xfId="4" applyFont="1" applyBorder="1" applyAlignment="1">
      <alignment vertical="top" wrapText="1"/>
    </xf>
    <xf numFmtId="0" fontId="24" fillId="0" borderId="1" xfId="4" applyFont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top" wrapText="1"/>
    </xf>
    <xf numFmtId="0" fontId="14" fillId="0" borderId="0" xfId="4" applyFont="1" applyBorder="1" applyAlignment="1">
      <alignment horizontal="center" vertical="center" readingOrder="1"/>
    </xf>
    <xf numFmtId="0" fontId="13" fillId="0" borderId="2" xfId="4" applyFont="1" applyBorder="1" applyAlignment="1">
      <alignment horizontal="center" vertical="center"/>
    </xf>
    <xf numFmtId="0" fontId="17" fillId="3" borderId="1" xfId="4" applyFont="1" applyFill="1" applyBorder="1" applyAlignment="1">
      <alignment horizontal="center" vertical="center" wrapText="1" readingOrder="1"/>
    </xf>
    <xf numFmtId="0" fontId="9" fillId="3" borderId="1" xfId="4" applyFont="1" applyFill="1" applyBorder="1" applyAlignment="1">
      <alignment horizontal="center" vertical="center" wrapText="1" readingOrder="1"/>
    </xf>
    <xf numFmtId="0" fontId="9" fillId="3" borderId="3" xfId="4" applyFont="1" applyFill="1" applyBorder="1" applyAlignment="1">
      <alignment horizontal="center" vertical="center" wrapText="1" readingOrder="1"/>
    </xf>
    <xf numFmtId="0" fontId="17" fillId="3" borderId="3" xfId="4" applyFont="1" applyFill="1" applyBorder="1" applyAlignment="1">
      <alignment horizontal="center" vertical="center" wrapText="1" readingOrder="1"/>
    </xf>
    <xf numFmtId="0" fontId="11" fillId="0" borderId="1" xfId="4" applyFont="1" applyBorder="1" applyAlignment="1">
      <alignment vertical="center" wrapText="1" readingOrder="1"/>
    </xf>
    <xf numFmtId="0" fontId="21" fillId="3" borderId="3" xfId="4" applyFont="1" applyFill="1" applyBorder="1" applyAlignment="1">
      <alignment horizontal="center" vertical="center" wrapText="1" readingOrder="1"/>
    </xf>
    <xf numFmtId="0" fontId="12" fillId="0" borderId="4" xfId="4" applyBorder="1" applyAlignment="1">
      <alignment horizontal="center" vertical="center" wrapText="1" readingOrder="1"/>
    </xf>
    <xf numFmtId="0" fontId="19" fillId="4" borderId="1" xfId="4" applyFont="1" applyFill="1" applyBorder="1" applyAlignment="1">
      <alignment vertical="top" wrapText="1"/>
    </xf>
    <xf numFmtId="0" fontId="17" fillId="4" borderId="1" xfId="4" applyFont="1" applyFill="1" applyBorder="1" applyAlignment="1">
      <alignment horizontal="center" vertical="center" wrapText="1" readingOrder="1"/>
    </xf>
    <xf numFmtId="0" fontId="17" fillId="4" borderId="1" xfId="4" applyFont="1" applyFill="1" applyBorder="1" applyAlignment="1">
      <alignment horizontal="justify" vertical="center" wrapText="1" readingOrder="1"/>
    </xf>
    <xf numFmtId="176" fontId="19" fillId="4" borderId="3" xfId="4" applyNumberFormat="1" applyFont="1" applyFill="1" applyBorder="1" applyAlignment="1">
      <alignment vertical="top" wrapText="1"/>
    </xf>
    <xf numFmtId="0" fontId="12" fillId="4" borderId="4" xfId="4" applyFill="1" applyBorder="1" applyAlignment="1">
      <alignment vertical="top" wrapText="1"/>
    </xf>
    <xf numFmtId="0" fontId="17" fillId="4" borderId="3" xfId="4" applyFont="1" applyFill="1" applyBorder="1" applyAlignment="1">
      <alignment horizontal="left" vertical="center" wrapText="1" readingOrder="1"/>
    </xf>
    <xf numFmtId="0" fontId="17" fillId="4" borderId="5" xfId="4" applyFont="1" applyFill="1" applyBorder="1" applyAlignment="1">
      <alignment horizontal="left" vertical="center" wrapText="1" readingOrder="1"/>
    </xf>
    <xf numFmtId="0" fontId="17" fillId="4" borderId="4" xfId="4" applyFont="1" applyFill="1" applyBorder="1" applyAlignment="1">
      <alignment horizontal="left" vertical="center" wrapText="1" readingOrder="1"/>
    </xf>
    <xf numFmtId="0" fontId="19" fillId="4" borderId="1" xfId="4" applyFont="1" applyFill="1" applyBorder="1" applyAlignment="1">
      <alignment vertical="center" wrapText="1"/>
    </xf>
    <xf numFmtId="176" fontId="19" fillId="4" borderId="3" xfId="4" applyNumberFormat="1" applyFont="1" applyFill="1" applyBorder="1" applyAlignment="1">
      <alignment vertical="center" wrapText="1"/>
    </xf>
    <xf numFmtId="0" fontId="12" fillId="4" borderId="4" xfId="4" applyFill="1" applyBorder="1" applyAlignment="1">
      <alignment vertical="center" wrapText="1"/>
    </xf>
    <xf numFmtId="176" fontId="19" fillId="4" borderId="3" xfId="4" applyNumberFormat="1" applyFont="1" applyFill="1" applyBorder="1" applyAlignment="1">
      <alignment horizontal="right" vertical="top" wrapText="1"/>
    </xf>
    <xf numFmtId="176" fontId="19" fillId="4" borderId="4" xfId="4" applyNumberFormat="1" applyFont="1" applyFill="1" applyBorder="1" applyAlignment="1">
      <alignment horizontal="right" vertical="top" wrapText="1"/>
    </xf>
    <xf numFmtId="176" fontId="19" fillId="4" borderId="3" xfId="4" applyNumberFormat="1" applyFont="1" applyFill="1" applyBorder="1" applyAlignment="1">
      <alignment horizontal="center" vertical="top" wrapText="1"/>
    </xf>
    <xf numFmtId="176" fontId="19" fillId="4" borderId="4" xfId="4" applyNumberFormat="1" applyFont="1" applyFill="1" applyBorder="1" applyAlignment="1">
      <alignment horizontal="center" vertical="top" wrapText="1"/>
    </xf>
    <xf numFmtId="0" fontId="17" fillId="4" borderId="1" xfId="4" applyFont="1" applyFill="1" applyBorder="1" applyAlignment="1">
      <alignment horizontal="left" vertical="center" wrapText="1" readingOrder="1"/>
    </xf>
    <xf numFmtId="0" fontId="19" fillId="0" borderId="1" xfId="4" applyFont="1" applyBorder="1" applyAlignment="1">
      <alignment vertical="top" wrapText="1"/>
    </xf>
    <xf numFmtId="0" fontId="17" fillId="0" borderId="1" xfId="4" applyFont="1" applyBorder="1" applyAlignment="1">
      <alignment horizontal="center" vertical="center" wrapText="1" readingOrder="1"/>
    </xf>
    <xf numFmtId="0" fontId="17" fillId="0" borderId="1" xfId="4" applyFont="1" applyBorder="1" applyAlignment="1">
      <alignment horizontal="justify" vertical="center" wrapText="1" readingOrder="1"/>
    </xf>
    <xf numFmtId="176" fontId="19" fillId="0" borderId="3" xfId="4" applyNumberFormat="1" applyFont="1" applyBorder="1" applyAlignment="1">
      <alignment vertical="top" wrapText="1"/>
    </xf>
    <xf numFmtId="0" fontId="12" fillId="0" borderId="4" xfId="4" applyBorder="1" applyAlignment="1">
      <alignment vertical="top" wrapText="1"/>
    </xf>
    <xf numFmtId="0" fontId="23" fillId="0" borderId="4" xfId="4" applyFont="1" applyBorder="1" applyAlignment="1">
      <alignment horizontal="center" vertical="center" wrapText="1" readingOrder="1"/>
    </xf>
    <xf numFmtId="176" fontId="8" fillId="0" borderId="3" xfId="0" applyNumberFormat="1" applyFont="1" applyFill="1" applyBorder="1" applyAlignment="1">
      <alignment horizontal="center" vertical="top" wrapText="1"/>
    </xf>
    <xf numFmtId="176" fontId="8" fillId="0" borderId="4" xfId="0" applyNumberFormat="1" applyFont="1" applyFill="1" applyBorder="1" applyAlignment="1">
      <alignment horizontal="center" vertical="top" wrapText="1"/>
    </xf>
    <xf numFmtId="176" fontId="8" fillId="0" borderId="3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176" fontId="8" fillId="2" borderId="3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justify" vertical="center" wrapText="1" readingOrder="1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 readingOrder="1"/>
    </xf>
    <xf numFmtId="0" fontId="9" fillId="0" borderId="7" xfId="0" applyFont="1" applyFill="1" applyBorder="1" applyAlignment="1">
      <alignment horizontal="center" vertical="center" wrapText="1" readingOrder="1"/>
    </xf>
    <xf numFmtId="0" fontId="9" fillId="0" borderId="8" xfId="0" applyFont="1" applyFill="1" applyBorder="1" applyAlignment="1">
      <alignment horizontal="center" vertical="center" wrapText="1" readingOrder="1"/>
    </xf>
    <xf numFmtId="0" fontId="9" fillId="0" borderId="6" xfId="0" applyFont="1" applyFill="1" applyBorder="1" applyAlignment="1">
      <alignment horizontal="justify" vertical="center" wrapText="1" readingOrder="1"/>
    </xf>
    <xf numFmtId="0" fontId="9" fillId="0" borderId="7" xfId="0" applyFont="1" applyFill="1" applyBorder="1" applyAlignment="1">
      <alignment horizontal="justify" vertical="center" wrapText="1" readingOrder="1"/>
    </xf>
    <xf numFmtId="0" fontId="9" fillId="0" borderId="8" xfId="0" applyFont="1" applyFill="1" applyBorder="1" applyAlignment="1">
      <alignment horizontal="justify" vertical="center" wrapText="1" readingOrder="1"/>
    </xf>
    <xf numFmtId="0" fontId="4" fillId="0" borderId="0" xfId="0" applyFont="1" applyBorder="1" applyAlignment="1">
      <alignment horizontal="center" vertical="center" readingOrder="1"/>
    </xf>
    <xf numFmtId="176" fontId="8" fillId="2" borderId="3" xfId="0" applyNumberFormat="1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76" fontId="8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left" vertical="center" wrapText="1" readingOrder="1"/>
    </xf>
    <xf numFmtId="0" fontId="5" fillId="2" borderId="5" xfId="0" applyFont="1" applyFill="1" applyBorder="1" applyAlignment="1">
      <alignment horizontal="left" vertical="center" wrapText="1" readingOrder="1"/>
    </xf>
    <xf numFmtId="0" fontId="5" fillId="2" borderId="4" xfId="0" applyFont="1" applyFill="1" applyBorder="1" applyAlignment="1">
      <alignment horizontal="left" vertical="center" wrapText="1" readingOrder="1"/>
    </xf>
    <xf numFmtId="0" fontId="8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readingOrder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left" vertical="center" wrapText="1" readingOrder="1"/>
    </xf>
    <xf numFmtId="0" fontId="5" fillId="0" borderId="5" xfId="0" applyFont="1" applyFill="1" applyBorder="1" applyAlignment="1">
      <alignment horizontal="left" vertical="center" wrapText="1" readingOrder="1"/>
    </xf>
    <xf numFmtId="0" fontId="5" fillId="0" borderId="4" xfId="0" applyFont="1" applyFill="1" applyBorder="1" applyAlignment="1">
      <alignment horizontal="left" vertical="center" wrapText="1" readingOrder="1"/>
    </xf>
    <xf numFmtId="176" fontId="8" fillId="0" borderId="3" xfId="0" applyNumberFormat="1" applyFont="1" applyFill="1" applyBorder="1" applyAlignment="1">
      <alignment horizontal="right" vertical="top" wrapText="1"/>
    </xf>
    <xf numFmtId="176" fontId="8" fillId="0" borderId="4" xfId="0" applyNumberFormat="1" applyFont="1" applyFill="1" applyBorder="1" applyAlignment="1">
      <alignment horizontal="right" vertical="top" wrapText="1"/>
    </xf>
  </cellXfs>
  <cellStyles count="5">
    <cellStyle name="一般" xfId="0" builtinId="0"/>
    <cellStyle name="一般 2" xfId="1" xr:uid="{00000000-0005-0000-0000-000001000000}"/>
    <cellStyle name="一般 3" xfId="4" xr:uid="{00000000-0005-0000-0000-000002000000}"/>
    <cellStyle name="千分位" xfId="3" builtinId="3"/>
    <cellStyle name="千分位 2" xfId="2" xr:uid="{00000000-0005-0000-0000-000004000000}"/>
  </cellStyles>
  <dxfs count="0"/>
  <tableStyles count="0" defaultTableStyle="TableStyleMedium2" defaultPivotStyle="PivotStyleLight16"/>
  <colors>
    <mruColors>
      <color rgb="FFE4C3B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view="pageBreakPreview" zoomScale="70" zoomScaleNormal="100" zoomScaleSheetLayoutView="70" workbookViewId="0">
      <pane ySplit="5" topLeftCell="A22" activePane="bottomLeft" state="frozen"/>
      <selection activeCell="E11" sqref="E11:F11"/>
      <selection pane="bottomLeft" activeCell="K16" sqref="K16"/>
    </sheetView>
  </sheetViews>
  <sheetFormatPr defaultRowHeight="15"/>
  <cols>
    <col min="1" max="1" width="22.109375" style="51" customWidth="1"/>
    <col min="2" max="2" width="5.77734375" style="51" customWidth="1"/>
    <col min="3" max="3" width="26.6640625" style="51" customWidth="1"/>
    <col min="4" max="4" width="31.77734375" style="51" customWidth="1"/>
    <col min="5" max="5" width="11.44140625" style="51" customWidth="1"/>
    <col min="6" max="6" width="10.88671875" style="51" customWidth="1"/>
    <col min="7" max="7" width="67.21875" style="51" customWidth="1"/>
    <col min="8" max="8" width="10.44140625" style="51" customWidth="1"/>
    <col min="9" max="13" width="16.77734375" style="51" customWidth="1"/>
    <col min="14" max="256" width="9" style="51"/>
    <col min="257" max="257" width="22.109375" style="51" customWidth="1"/>
    <col min="258" max="258" width="5.77734375" style="51" customWidth="1"/>
    <col min="259" max="259" width="26.6640625" style="51" customWidth="1"/>
    <col min="260" max="260" width="31.77734375" style="51" customWidth="1"/>
    <col min="261" max="261" width="11.44140625" style="51" customWidth="1"/>
    <col min="262" max="262" width="10.88671875" style="51" customWidth="1"/>
    <col min="263" max="263" width="67.21875" style="51" customWidth="1"/>
    <col min="264" max="264" width="10.44140625" style="51" customWidth="1"/>
    <col min="265" max="269" width="16.77734375" style="51" customWidth="1"/>
    <col min="270" max="512" width="9" style="51"/>
    <col min="513" max="513" width="22.109375" style="51" customWidth="1"/>
    <col min="514" max="514" width="5.77734375" style="51" customWidth="1"/>
    <col min="515" max="515" width="26.6640625" style="51" customWidth="1"/>
    <col min="516" max="516" width="31.77734375" style="51" customWidth="1"/>
    <col min="517" max="517" width="11.44140625" style="51" customWidth="1"/>
    <col min="518" max="518" width="10.88671875" style="51" customWidth="1"/>
    <col min="519" max="519" width="67.21875" style="51" customWidth="1"/>
    <col min="520" max="520" width="10.44140625" style="51" customWidth="1"/>
    <col min="521" max="525" width="16.77734375" style="51" customWidth="1"/>
    <col min="526" max="768" width="9" style="51"/>
    <col min="769" max="769" width="22.109375" style="51" customWidth="1"/>
    <col min="770" max="770" width="5.77734375" style="51" customWidth="1"/>
    <col min="771" max="771" width="26.6640625" style="51" customWidth="1"/>
    <col min="772" max="772" width="31.77734375" style="51" customWidth="1"/>
    <col min="773" max="773" width="11.44140625" style="51" customWidth="1"/>
    <col min="774" max="774" width="10.88671875" style="51" customWidth="1"/>
    <col min="775" max="775" width="67.21875" style="51" customWidth="1"/>
    <col min="776" max="776" width="10.44140625" style="51" customWidth="1"/>
    <col min="777" max="781" width="16.77734375" style="51" customWidth="1"/>
    <col min="782" max="1024" width="9" style="51"/>
    <col min="1025" max="1025" width="22.109375" style="51" customWidth="1"/>
    <col min="1026" max="1026" width="5.77734375" style="51" customWidth="1"/>
    <col min="1027" max="1027" width="26.6640625" style="51" customWidth="1"/>
    <col min="1028" max="1028" width="31.77734375" style="51" customWidth="1"/>
    <col min="1029" max="1029" width="11.44140625" style="51" customWidth="1"/>
    <col min="1030" max="1030" width="10.88671875" style="51" customWidth="1"/>
    <col min="1031" max="1031" width="67.21875" style="51" customWidth="1"/>
    <col min="1032" max="1032" width="10.44140625" style="51" customWidth="1"/>
    <col min="1033" max="1037" width="16.77734375" style="51" customWidth="1"/>
    <col min="1038" max="1280" width="9" style="51"/>
    <col min="1281" max="1281" width="22.109375" style="51" customWidth="1"/>
    <col min="1282" max="1282" width="5.77734375" style="51" customWidth="1"/>
    <col min="1283" max="1283" width="26.6640625" style="51" customWidth="1"/>
    <col min="1284" max="1284" width="31.77734375" style="51" customWidth="1"/>
    <col min="1285" max="1285" width="11.44140625" style="51" customWidth="1"/>
    <col min="1286" max="1286" width="10.88671875" style="51" customWidth="1"/>
    <col min="1287" max="1287" width="67.21875" style="51" customWidth="1"/>
    <col min="1288" max="1288" width="10.44140625" style="51" customWidth="1"/>
    <col min="1289" max="1293" width="16.77734375" style="51" customWidth="1"/>
    <col min="1294" max="1536" width="9" style="51"/>
    <col min="1537" max="1537" width="22.109375" style="51" customWidth="1"/>
    <col min="1538" max="1538" width="5.77734375" style="51" customWidth="1"/>
    <col min="1539" max="1539" width="26.6640625" style="51" customWidth="1"/>
    <col min="1540" max="1540" width="31.77734375" style="51" customWidth="1"/>
    <col min="1541" max="1541" width="11.44140625" style="51" customWidth="1"/>
    <col min="1542" max="1542" width="10.88671875" style="51" customWidth="1"/>
    <col min="1543" max="1543" width="67.21875" style="51" customWidth="1"/>
    <col min="1544" max="1544" width="10.44140625" style="51" customWidth="1"/>
    <col min="1545" max="1549" width="16.77734375" style="51" customWidth="1"/>
    <col min="1550" max="1792" width="9" style="51"/>
    <col min="1793" max="1793" width="22.109375" style="51" customWidth="1"/>
    <col min="1794" max="1794" width="5.77734375" style="51" customWidth="1"/>
    <col min="1795" max="1795" width="26.6640625" style="51" customWidth="1"/>
    <col min="1796" max="1796" width="31.77734375" style="51" customWidth="1"/>
    <col min="1797" max="1797" width="11.44140625" style="51" customWidth="1"/>
    <col min="1798" max="1798" width="10.88671875" style="51" customWidth="1"/>
    <col min="1799" max="1799" width="67.21875" style="51" customWidth="1"/>
    <col min="1800" max="1800" width="10.44140625" style="51" customWidth="1"/>
    <col min="1801" max="1805" width="16.77734375" style="51" customWidth="1"/>
    <col min="1806" max="2048" width="9" style="51"/>
    <col min="2049" max="2049" width="22.109375" style="51" customWidth="1"/>
    <col min="2050" max="2050" width="5.77734375" style="51" customWidth="1"/>
    <col min="2051" max="2051" width="26.6640625" style="51" customWidth="1"/>
    <col min="2052" max="2052" width="31.77734375" style="51" customWidth="1"/>
    <col min="2053" max="2053" width="11.44140625" style="51" customWidth="1"/>
    <col min="2054" max="2054" width="10.88671875" style="51" customWidth="1"/>
    <col min="2055" max="2055" width="67.21875" style="51" customWidth="1"/>
    <col min="2056" max="2056" width="10.44140625" style="51" customWidth="1"/>
    <col min="2057" max="2061" width="16.77734375" style="51" customWidth="1"/>
    <col min="2062" max="2304" width="9" style="51"/>
    <col min="2305" max="2305" width="22.109375" style="51" customWidth="1"/>
    <col min="2306" max="2306" width="5.77734375" style="51" customWidth="1"/>
    <col min="2307" max="2307" width="26.6640625" style="51" customWidth="1"/>
    <col min="2308" max="2308" width="31.77734375" style="51" customWidth="1"/>
    <col min="2309" max="2309" width="11.44140625" style="51" customWidth="1"/>
    <col min="2310" max="2310" width="10.88671875" style="51" customWidth="1"/>
    <col min="2311" max="2311" width="67.21875" style="51" customWidth="1"/>
    <col min="2312" max="2312" width="10.44140625" style="51" customWidth="1"/>
    <col min="2313" max="2317" width="16.77734375" style="51" customWidth="1"/>
    <col min="2318" max="2560" width="9" style="51"/>
    <col min="2561" max="2561" width="22.109375" style="51" customWidth="1"/>
    <col min="2562" max="2562" width="5.77734375" style="51" customWidth="1"/>
    <col min="2563" max="2563" width="26.6640625" style="51" customWidth="1"/>
    <col min="2564" max="2564" width="31.77734375" style="51" customWidth="1"/>
    <col min="2565" max="2565" width="11.44140625" style="51" customWidth="1"/>
    <col min="2566" max="2566" width="10.88671875" style="51" customWidth="1"/>
    <col min="2567" max="2567" width="67.21875" style="51" customWidth="1"/>
    <col min="2568" max="2568" width="10.44140625" style="51" customWidth="1"/>
    <col min="2569" max="2573" width="16.77734375" style="51" customWidth="1"/>
    <col min="2574" max="2816" width="9" style="51"/>
    <col min="2817" max="2817" width="22.109375" style="51" customWidth="1"/>
    <col min="2818" max="2818" width="5.77734375" style="51" customWidth="1"/>
    <col min="2819" max="2819" width="26.6640625" style="51" customWidth="1"/>
    <col min="2820" max="2820" width="31.77734375" style="51" customWidth="1"/>
    <col min="2821" max="2821" width="11.44140625" style="51" customWidth="1"/>
    <col min="2822" max="2822" width="10.88671875" style="51" customWidth="1"/>
    <col min="2823" max="2823" width="67.21875" style="51" customWidth="1"/>
    <col min="2824" max="2824" width="10.44140625" style="51" customWidth="1"/>
    <col min="2825" max="2829" width="16.77734375" style="51" customWidth="1"/>
    <col min="2830" max="3072" width="9" style="51"/>
    <col min="3073" max="3073" width="22.109375" style="51" customWidth="1"/>
    <col min="3074" max="3074" width="5.77734375" style="51" customWidth="1"/>
    <col min="3075" max="3075" width="26.6640625" style="51" customWidth="1"/>
    <col min="3076" max="3076" width="31.77734375" style="51" customWidth="1"/>
    <col min="3077" max="3077" width="11.44140625" style="51" customWidth="1"/>
    <col min="3078" max="3078" width="10.88671875" style="51" customWidth="1"/>
    <col min="3079" max="3079" width="67.21875" style="51" customWidth="1"/>
    <col min="3080" max="3080" width="10.44140625" style="51" customWidth="1"/>
    <col min="3081" max="3085" width="16.77734375" style="51" customWidth="1"/>
    <col min="3086" max="3328" width="9" style="51"/>
    <col min="3329" max="3329" width="22.109375" style="51" customWidth="1"/>
    <col min="3330" max="3330" width="5.77734375" style="51" customWidth="1"/>
    <col min="3331" max="3331" width="26.6640625" style="51" customWidth="1"/>
    <col min="3332" max="3332" width="31.77734375" style="51" customWidth="1"/>
    <col min="3333" max="3333" width="11.44140625" style="51" customWidth="1"/>
    <col min="3334" max="3334" width="10.88671875" style="51" customWidth="1"/>
    <col min="3335" max="3335" width="67.21875" style="51" customWidth="1"/>
    <col min="3336" max="3336" width="10.44140625" style="51" customWidth="1"/>
    <col min="3337" max="3341" width="16.77734375" style="51" customWidth="1"/>
    <col min="3342" max="3584" width="9" style="51"/>
    <col min="3585" max="3585" width="22.109375" style="51" customWidth="1"/>
    <col min="3586" max="3586" width="5.77734375" style="51" customWidth="1"/>
    <col min="3587" max="3587" width="26.6640625" style="51" customWidth="1"/>
    <col min="3588" max="3588" width="31.77734375" style="51" customWidth="1"/>
    <col min="3589" max="3589" width="11.44140625" style="51" customWidth="1"/>
    <col min="3590" max="3590" width="10.88671875" style="51" customWidth="1"/>
    <col min="3591" max="3591" width="67.21875" style="51" customWidth="1"/>
    <col min="3592" max="3592" width="10.44140625" style="51" customWidth="1"/>
    <col min="3593" max="3597" width="16.77734375" style="51" customWidth="1"/>
    <col min="3598" max="3840" width="9" style="51"/>
    <col min="3841" max="3841" width="22.109375" style="51" customWidth="1"/>
    <col min="3842" max="3842" width="5.77734375" style="51" customWidth="1"/>
    <col min="3843" max="3843" width="26.6640625" style="51" customWidth="1"/>
    <col min="3844" max="3844" width="31.77734375" style="51" customWidth="1"/>
    <col min="3845" max="3845" width="11.44140625" style="51" customWidth="1"/>
    <col min="3846" max="3846" width="10.88671875" style="51" customWidth="1"/>
    <col min="3847" max="3847" width="67.21875" style="51" customWidth="1"/>
    <col min="3848" max="3848" width="10.44140625" style="51" customWidth="1"/>
    <col min="3849" max="3853" width="16.77734375" style="51" customWidth="1"/>
    <col min="3854" max="4096" width="9" style="51"/>
    <col min="4097" max="4097" width="22.109375" style="51" customWidth="1"/>
    <col min="4098" max="4098" width="5.77734375" style="51" customWidth="1"/>
    <col min="4099" max="4099" width="26.6640625" style="51" customWidth="1"/>
    <col min="4100" max="4100" width="31.77734375" style="51" customWidth="1"/>
    <col min="4101" max="4101" width="11.44140625" style="51" customWidth="1"/>
    <col min="4102" max="4102" width="10.88671875" style="51" customWidth="1"/>
    <col min="4103" max="4103" width="67.21875" style="51" customWidth="1"/>
    <col min="4104" max="4104" width="10.44140625" style="51" customWidth="1"/>
    <col min="4105" max="4109" width="16.77734375" style="51" customWidth="1"/>
    <col min="4110" max="4352" width="9" style="51"/>
    <col min="4353" max="4353" width="22.109375" style="51" customWidth="1"/>
    <col min="4354" max="4354" width="5.77734375" style="51" customWidth="1"/>
    <col min="4355" max="4355" width="26.6640625" style="51" customWidth="1"/>
    <col min="4356" max="4356" width="31.77734375" style="51" customWidth="1"/>
    <col min="4357" max="4357" width="11.44140625" style="51" customWidth="1"/>
    <col min="4358" max="4358" width="10.88671875" style="51" customWidth="1"/>
    <col min="4359" max="4359" width="67.21875" style="51" customWidth="1"/>
    <col min="4360" max="4360" width="10.44140625" style="51" customWidth="1"/>
    <col min="4361" max="4365" width="16.77734375" style="51" customWidth="1"/>
    <col min="4366" max="4608" width="9" style="51"/>
    <col min="4609" max="4609" width="22.109375" style="51" customWidth="1"/>
    <col min="4610" max="4610" width="5.77734375" style="51" customWidth="1"/>
    <col min="4611" max="4611" width="26.6640625" style="51" customWidth="1"/>
    <col min="4612" max="4612" width="31.77734375" style="51" customWidth="1"/>
    <col min="4613" max="4613" width="11.44140625" style="51" customWidth="1"/>
    <col min="4614" max="4614" width="10.88671875" style="51" customWidth="1"/>
    <col min="4615" max="4615" width="67.21875" style="51" customWidth="1"/>
    <col min="4616" max="4616" width="10.44140625" style="51" customWidth="1"/>
    <col min="4617" max="4621" width="16.77734375" style="51" customWidth="1"/>
    <col min="4622" max="4864" width="9" style="51"/>
    <col min="4865" max="4865" width="22.109375" style="51" customWidth="1"/>
    <col min="4866" max="4866" width="5.77734375" style="51" customWidth="1"/>
    <col min="4867" max="4867" width="26.6640625" style="51" customWidth="1"/>
    <col min="4868" max="4868" width="31.77734375" style="51" customWidth="1"/>
    <col min="4869" max="4869" width="11.44140625" style="51" customWidth="1"/>
    <col min="4870" max="4870" width="10.88671875" style="51" customWidth="1"/>
    <col min="4871" max="4871" width="67.21875" style="51" customWidth="1"/>
    <col min="4872" max="4872" width="10.44140625" style="51" customWidth="1"/>
    <col min="4873" max="4877" width="16.77734375" style="51" customWidth="1"/>
    <col min="4878" max="5120" width="9" style="51"/>
    <col min="5121" max="5121" width="22.109375" style="51" customWidth="1"/>
    <col min="5122" max="5122" width="5.77734375" style="51" customWidth="1"/>
    <col min="5123" max="5123" width="26.6640625" style="51" customWidth="1"/>
    <col min="5124" max="5124" width="31.77734375" style="51" customWidth="1"/>
    <col min="5125" max="5125" width="11.44140625" style="51" customWidth="1"/>
    <col min="5126" max="5126" width="10.88671875" style="51" customWidth="1"/>
    <col min="5127" max="5127" width="67.21875" style="51" customWidth="1"/>
    <col min="5128" max="5128" width="10.44140625" style="51" customWidth="1"/>
    <col min="5129" max="5133" width="16.77734375" style="51" customWidth="1"/>
    <col min="5134" max="5376" width="9" style="51"/>
    <col min="5377" max="5377" width="22.109375" style="51" customWidth="1"/>
    <col min="5378" max="5378" width="5.77734375" style="51" customWidth="1"/>
    <col min="5379" max="5379" width="26.6640625" style="51" customWidth="1"/>
    <col min="5380" max="5380" width="31.77734375" style="51" customWidth="1"/>
    <col min="5381" max="5381" width="11.44140625" style="51" customWidth="1"/>
    <col min="5382" max="5382" width="10.88671875" style="51" customWidth="1"/>
    <col min="5383" max="5383" width="67.21875" style="51" customWidth="1"/>
    <col min="5384" max="5384" width="10.44140625" style="51" customWidth="1"/>
    <col min="5385" max="5389" width="16.77734375" style="51" customWidth="1"/>
    <col min="5390" max="5632" width="9" style="51"/>
    <col min="5633" max="5633" width="22.109375" style="51" customWidth="1"/>
    <col min="5634" max="5634" width="5.77734375" style="51" customWidth="1"/>
    <col min="5635" max="5635" width="26.6640625" style="51" customWidth="1"/>
    <col min="5636" max="5636" width="31.77734375" style="51" customWidth="1"/>
    <col min="5637" max="5637" width="11.44140625" style="51" customWidth="1"/>
    <col min="5638" max="5638" width="10.88671875" style="51" customWidth="1"/>
    <col min="5639" max="5639" width="67.21875" style="51" customWidth="1"/>
    <col min="5640" max="5640" width="10.44140625" style="51" customWidth="1"/>
    <col min="5641" max="5645" width="16.77734375" style="51" customWidth="1"/>
    <col min="5646" max="5888" width="9" style="51"/>
    <col min="5889" max="5889" width="22.109375" style="51" customWidth="1"/>
    <col min="5890" max="5890" width="5.77734375" style="51" customWidth="1"/>
    <col min="5891" max="5891" width="26.6640625" style="51" customWidth="1"/>
    <col min="5892" max="5892" width="31.77734375" style="51" customWidth="1"/>
    <col min="5893" max="5893" width="11.44140625" style="51" customWidth="1"/>
    <col min="5894" max="5894" width="10.88671875" style="51" customWidth="1"/>
    <col min="5895" max="5895" width="67.21875" style="51" customWidth="1"/>
    <col min="5896" max="5896" width="10.44140625" style="51" customWidth="1"/>
    <col min="5897" max="5901" width="16.77734375" style="51" customWidth="1"/>
    <col min="5902" max="6144" width="9" style="51"/>
    <col min="6145" max="6145" width="22.109375" style="51" customWidth="1"/>
    <col min="6146" max="6146" width="5.77734375" style="51" customWidth="1"/>
    <col min="6147" max="6147" width="26.6640625" style="51" customWidth="1"/>
    <col min="6148" max="6148" width="31.77734375" style="51" customWidth="1"/>
    <col min="6149" max="6149" width="11.44140625" style="51" customWidth="1"/>
    <col min="6150" max="6150" width="10.88671875" style="51" customWidth="1"/>
    <col min="6151" max="6151" width="67.21875" style="51" customWidth="1"/>
    <col min="6152" max="6152" width="10.44140625" style="51" customWidth="1"/>
    <col min="6153" max="6157" width="16.77734375" style="51" customWidth="1"/>
    <col min="6158" max="6400" width="9" style="51"/>
    <col min="6401" max="6401" width="22.109375" style="51" customWidth="1"/>
    <col min="6402" max="6402" width="5.77734375" style="51" customWidth="1"/>
    <col min="6403" max="6403" width="26.6640625" style="51" customWidth="1"/>
    <col min="6404" max="6404" width="31.77734375" style="51" customWidth="1"/>
    <col min="6405" max="6405" width="11.44140625" style="51" customWidth="1"/>
    <col min="6406" max="6406" width="10.88671875" style="51" customWidth="1"/>
    <col min="6407" max="6407" width="67.21875" style="51" customWidth="1"/>
    <col min="6408" max="6408" width="10.44140625" style="51" customWidth="1"/>
    <col min="6409" max="6413" width="16.77734375" style="51" customWidth="1"/>
    <col min="6414" max="6656" width="9" style="51"/>
    <col min="6657" max="6657" width="22.109375" style="51" customWidth="1"/>
    <col min="6658" max="6658" width="5.77734375" style="51" customWidth="1"/>
    <col min="6659" max="6659" width="26.6640625" style="51" customWidth="1"/>
    <col min="6660" max="6660" width="31.77734375" style="51" customWidth="1"/>
    <col min="6661" max="6661" width="11.44140625" style="51" customWidth="1"/>
    <col min="6662" max="6662" width="10.88671875" style="51" customWidth="1"/>
    <col min="6663" max="6663" width="67.21875" style="51" customWidth="1"/>
    <col min="6664" max="6664" width="10.44140625" style="51" customWidth="1"/>
    <col min="6665" max="6669" width="16.77734375" style="51" customWidth="1"/>
    <col min="6670" max="6912" width="9" style="51"/>
    <col min="6913" max="6913" width="22.109375" style="51" customWidth="1"/>
    <col min="6914" max="6914" width="5.77734375" style="51" customWidth="1"/>
    <col min="6915" max="6915" width="26.6640625" style="51" customWidth="1"/>
    <col min="6916" max="6916" width="31.77734375" style="51" customWidth="1"/>
    <col min="6917" max="6917" width="11.44140625" style="51" customWidth="1"/>
    <col min="6918" max="6918" width="10.88671875" style="51" customWidth="1"/>
    <col min="6919" max="6919" width="67.21875" style="51" customWidth="1"/>
    <col min="6920" max="6920" width="10.44140625" style="51" customWidth="1"/>
    <col min="6921" max="6925" width="16.77734375" style="51" customWidth="1"/>
    <col min="6926" max="7168" width="9" style="51"/>
    <col min="7169" max="7169" width="22.109375" style="51" customWidth="1"/>
    <col min="7170" max="7170" width="5.77734375" style="51" customWidth="1"/>
    <col min="7171" max="7171" width="26.6640625" style="51" customWidth="1"/>
    <col min="7172" max="7172" width="31.77734375" style="51" customWidth="1"/>
    <col min="7173" max="7173" width="11.44140625" style="51" customWidth="1"/>
    <col min="7174" max="7174" width="10.88671875" style="51" customWidth="1"/>
    <col min="7175" max="7175" width="67.21875" style="51" customWidth="1"/>
    <col min="7176" max="7176" width="10.44140625" style="51" customWidth="1"/>
    <col min="7177" max="7181" width="16.77734375" style="51" customWidth="1"/>
    <col min="7182" max="7424" width="9" style="51"/>
    <col min="7425" max="7425" width="22.109375" style="51" customWidth="1"/>
    <col min="7426" max="7426" width="5.77734375" style="51" customWidth="1"/>
    <col min="7427" max="7427" width="26.6640625" style="51" customWidth="1"/>
    <col min="7428" max="7428" width="31.77734375" style="51" customWidth="1"/>
    <col min="7429" max="7429" width="11.44140625" style="51" customWidth="1"/>
    <col min="7430" max="7430" width="10.88671875" style="51" customWidth="1"/>
    <col min="7431" max="7431" width="67.21875" style="51" customWidth="1"/>
    <col min="7432" max="7432" width="10.44140625" style="51" customWidth="1"/>
    <col min="7433" max="7437" width="16.77734375" style="51" customWidth="1"/>
    <col min="7438" max="7680" width="9" style="51"/>
    <col min="7681" max="7681" width="22.109375" style="51" customWidth="1"/>
    <col min="7682" max="7682" width="5.77734375" style="51" customWidth="1"/>
    <col min="7683" max="7683" width="26.6640625" style="51" customWidth="1"/>
    <col min="7684" max="7684" width="31.77734375" style="51" customWidth="1"/>
    <col min="7685" max="7685" width="11.44140625" style="51" customWidth="1"/>
    <col min="7686" max="7686" width="10.88671875" style="51" customWidth="1"/>
    <col min="7687" max="7687" width="67.21875" style="51" customWidth="1"/>
    <col min="7688" max="7688" width="10.44140625" style="51" customWidth="1"/>
    <col min="7689" max="7693" width="16.77734375" style="51" customWidth="1"/>
    <col min="7694" max="7936" width="9" style="51"/>
    <col min="7937" max="7937" width="22.109375" style="51" customWidth="1"/>
    <col min="7938" max="7938" width="5.77734375" style="51" customWidth="1"/>
    <col min="7939" max="7939" width="26.6640625" style="51" customWidth="1"/>
    <col min="7940" max="7940" width="31.77734375" style="51" customWidth="1"/>
    <col min="7941" max="7941" width="11.44140625" style="51" customWidth="1"/>
    <col min="7942" max="7942" width="10.88671875" style="51" customWidth="1"/>
    <col min="7943" max="7943" width="67.21875" style="51" customWidth="1"/>
    <col min="7944" max="7944" width="10.44140625" style="51" customWidth="1"/>
    <col min="7945" max="7949" width="16.77734375" style="51" customWidth="1"/>
    <col min="7950" max="8192" width="9" style="51"/>
    <col min="8193" max="8193" width="22.109375" style="51" customWidth="1"/>
    <col min="8194" max="8194" width="5.77734375" style="51" customWidth="1"/>
    <col min="8195" max="8195" width="26.6640625" style="51" customWidth="1"/>
    <col min="8196" max="8196" width="31.77734375" style="51" customWidth="1"/>
    <col min="8197" max="8197" width="11.44140625" style="51" customWidth="1"/>
    <col min="8198" max="8198" width="10.88671875" style="51" customWidth="1"/>
    <col min="8199" max="8199" width="67.21875" style="51" customWidth="1"/>
    <col min="8200" max="8200" width="10.44140625" style="51" customWidth="1"/>
    <col min="8201" max="8205" width="16.77734375" style="51" customWidth="1"/>
    <col min="8206" max="8448" width="9" style="51"/>
    <col min="8449" max="8449" width="22.109375" style="51" customWidth="1"/>
    <col min="8450" max="8450" width="5.77734375" style="51" customWidth="1"/>
    <col min="8451" max="8451" width="26.6640625" style="51" customWidth="1"/>
    <col min="8452" max="8452" width="31.77734375" style="51" customWidth="1"/>
    <col min="8453" max="8453" width="11.44140625" style="51" customWidth="1"/>
    <col min="8454" max="8454" width="10.88671875" style="51" customWidth="1"/>
    <col min="8455" max="8455" width="67.21875" style="51" customWidth="1"/>
    <col min="8456" max="8456" width="10.44140625" style="51" customWidth="1"/>
    <col min="8457" max="8461" width="16.77734375" style="51" customWidth="1"/>
    <col min="8462" max="8704" width="9" style="51"/>
    <col min="8705" max="8705" width="22.109375" style="51" customWidth="1"/>
    <col min="8706" max="8706" width="5.77734375" style="51" customWidth="1"/>
    <col min="8707" max="8707" width="26.6640625" style="51" customWidth="1"/>
    <col min="8708" max="8708" width="31.77734375" style="51" customWidth="1"/>
    <col min="8709" max="8709" width="11.44140625" style="51" customWidth="1"/>
    <col min="8710" max="8710" width="10.88671875" style="51" customWidth="1"/>
    <col min="8711" max="8711" width="67.21875" style="51" customWidth="1"/>
    <col min="8712" max="8712" width="10.44140625" style="51" customWidth="1"/>
    <col min="8713" max="8717" width="16.77734375" style="51" customWidth="1"/>
    <col min="8718" max="8960" width="9" style="51"/>
    <col min="8961" max="8961" width="22.109375" style="51" customWidth="1"/>
    <col min="8962" max="8962" width="5.77734375" style="51" customWidth="1"/>
    <col min="8963" max="8963" width="26.6640625" style="51" customWidth="1"/>
    <col min="8964" max="8964" width="31.77734375" style="51" customWidth="1"/>
    <col min="8965" max="8965" width="11.44140625" style="51" customWidth="1"/>
    <col min="8966" max="8966" width="10.88671875" style="51" customWidth="1"/>
    <col min="8967" max="8967" width="67.21875" style="51" customWidth="1"/>
    <col min="8968" max="8968" width="10.44140625" style="51" customWidth="1"/>
    <col min="8969" max="8973" width="16.77734375" style="51" customWidth="1"/>
    <col min="8974" max="9216" width="9" style="51"/>
    <col min="9217" max="9217" width="22.109375" style="51" customWidth="1"/>
    <col min="9218" max="9218" width="5.77734375" style="51" customWidth="1"/>
    <col min="9219" max="9219" width="26.6640625" style="51" customWidth="1"/>
    <col min="9220" max="9220" width="31.77734375" style="51" customWidth="1"/>
    <col min="9221" max="9221" width="11.44140625" style="51" customWidth="1"/>
    <col min="9222" max="9222" width="10.88671875" style="51" customWidth="1"/>
    <col min="9223" max="9223" width="67.21875" style="51" customWidth="1"/>
    <col min="9224" max="9224" width="10.44140625" style="51" customWidth="1"/>
    <col min="9225" max="9229" width="16.77734375" style="51" customWidth="1"/>
    <col min="9230" max="9472" width="9" style="51"/>
    <col min="9473" max="9473" width="22.109375" style="51" customWidth="1"/>
    <col min="9474" max="9474" width="5.77734375" style="51" customWidth="1"/>
    <col min="9475" max="9475" width="26.6640625" style="51" customWidth="1"/>
    <col min="9476" max="9476" width="31.77734375" style="51" customWidth="1"/>
    <col min="9477" max="9477" width="11.44140625" style="51" customWidth="1"/>
    <col min="9478" max="9478" width="10.88671875" style="51" customWidth="1"/>
    <col min="9479" max="9479" width="67.21875" style="51" customWidth="1"/>
    <col min="9480" max="9480" width="10.44140625" style="51" customWidth="1"/>
    <col min="9481" max="9485" width="16.77734375" style="51" customWidth="1"/>
    <col min="9486" max="9728" width="9" style="51"/>
    <col min="9729" max="9729" width="22.109375" style="51" customWidth="1"/>
    <col min="9730" max="9730" width="5.77734375" style="51" customWidth="1"/>
    <col min="9731" max="9731" width="26.6640625" style="51" customWidth="1"/>
    <col min="9732" max="9732" width="31.77734375" style="51" customWidth="1"/>
    <col min="9733" max="9733" width="11.44140625" style="51" customWidth="1"/>
    <col min="9734" max="9734" width="10.88671875" style="51" customWidth="1"/>
    <col min="9735" max="9735" width="67.21875" style="51" customWidth="1"/>
    <col min="9736" max="9736" width="10.44140625" style="51" customWidth="1"/>
    <col min="9737" max="9741" width="16.77734375" style="51" customWidth="1"/>
    <col min="9742" max="9984" width="9" style="51"/>
    <col min="9985" max="9985" width="22.109375" style="51" customWidth="1"/>
    <col min="9986" max="9986" width="5.77734375" style="51" customWidth="1"/>
    <col min="9987" max="9987" width="26.6640625" style="51" customWidth="1"/>
    <col min="9988" max="9988" width="31.77734375" style="51" customWidth="1"/>
    <col min="9989" max="9989" width="11.44140625" style="51" customWidth="1"/>
    <col min="9990" max="9990" width="10.88671875" style="51" customWidth="1"/>
    <col min="9991" max="9991" width="67.21875" style="51" customWidth="1"/>
    <col min="9992" max="9992" width="10.44140625" style="51" customWidth="1"/>
    <col min="9993" max="9997" width="16.77734375" style="51" customWidth="1"/>
    <col min="9998" max="10240" width="9" style="51"/>
    <col min="10241" max="10241" width="22.109375" style="51" customWidth="1"/>
    <col min="10242" max="10242" width="5.77734375" style="51" customWidth="1"/>
    <col min="10243" max="10243" width="26.6640625" style="51" customWidth="1"/>
    <col min="10244" max="10244" width="31.77734375" style="51" customWidth="1"/>
    <col min="10245" max="10245" width="11.44140625" style="51" customWidth="1"/>
    <col min="10246" max="10246" width="10.88671875" style="51" customWidth="1"/>
    <col min="10247" max="10247" width="67.21875" style="51" customWidth="1"/>
    <col min="10248" max="10248" width="10.44140625" style="51" customWidth="1"/>
    <col min="10249" max="10253" width="16.77734375" style="51" customWidth="1"/>
    <col min="10254" max="10496" width="9" style="51"/>
    <col min="10497" max="10497" width="22.109375" style="51" customWidth="1"/>
    <col min="10498" max="10498" width="5.77734375" style="51" customWidth="1"/>
    <col min="10499" max="10499" width="26.6640625" style="51" customWidth="1"/>
    <col min="10500" max="10500" width="31.77734375" style="51" customWidth="1"/>
    <col min="10501" max="10501" width="11.44140625" style="51" customWidth="1"/>
    <col min="10502" max="10502" width="10.88671875" style="51" customWidth="1"/>
    <col min="10503" max="10503" width="67.21875" style="51" customWidth="1"/>
    <col min="10504" max="10504" width="10.44140625" style="51" customWidth="1"/>
    <col min="10505" max="10509" width="16.77734375" style="51" customWidth="1"/>
    <col min="10510" max="10752" width="9" style="51"/>
    <col min="10753" max="10753" width="22.109375" style="51" customWidth="1"/>
    <col min="10754" max="10754" width="5.77734375" style="51" customWidth="1"/>
    <col min="10755" max="10755" width="26.6640625" style="51" customWidth="1"/>
    <col min="10756" max="10756" width="31.77734375" style="51" customWidth="1"/>
    <col min="10757" max="10757" width="11.44140625" style="51" customWidth="1"/>
    <col min="10758" max="10758" width="10.88671875" style="51" customWidth="1"/>
    <col min="10759" max="10759" width="67.21875" style="51" customWidth="1"/>
    <col min="10760" max="10760" width="10.44140625" style="51" customWidth="1"/>
    <col min="10761" max="10765" width="16.77734375" style="51" customWidth="1"/>
    <col min="10766" max="11008" width="9" style="51"/>
    <col min="11009" max="11009" width="22.109375" style="51" customWidth="1"/>
    <col min="11010" max="11010" width="5.77734375" style="51" customWidth="1"/>
    <col min="11011" max="11011" width="26.6640625" style="51" customWidth="1"/>
    <col min="11012" max="11012" width="31.77734375" style="51" customWidth="1"/>
    <col min="11013" max="11013" width="11.44140625" style="51" customWidth="1"/>
    <col min="11014" max="11014" width="10.88671875" style="51" customWidth="1"/>
    <col min="11015" max="11015" width="67.21875" style="51" customWidth="1"/>
    <col min="11016" max="11016" width="10.44140625" style="51" customWidth="1"/>
    <col min="11017" max="11021" width="16.77734375" style="51" customWidth="1"/>
    <col min="11022" max="11264" width="9" style="51"/>
    <col min="11265" max="11265" width="22.109375" style="51" customWidth="1"/>
    <col min="11266" max="11266" width="5.77734375" style="51" customWidth="1"/>
    <col min="11267" max="11267" width="26.6640625" style="51" customWidth="1"/>
    <col min="11268" max="11268" width="31.77734375" style="51" customWidth="1"/>
    <col min="11269" max="11269" width="11.44140625" style="51" customWidth="1"/>
    <col min="11270" max="11270" width="10.88671875" style="51" customWidth="1"/>
    <col min="11271" max="11271" width="67.21875" style="51" customWidth="1"/>
    <col min="11272" max="11272" width="10.44140625" style="51" customWidth="1"/>
    <col min="11273" max="11277" width="16.77734375" style="51" customWidth="1"/>
    <col min="11278" max="11520" width="9" style="51"/>
    <col min="11521" max="11521" width="22.109375" style="51" customWidth="1"/>
    <col min="11522" max="11522" width="5.77734375" style="51" customWidth="1"/>
    <col min="11523" max="11523" width="26.6640625" style="51" customWidth="1"/>
    <col min="11524" max="11524" width="31.77734375" style="51" customWidth="1"/>
    <col min="11525" max="11525" width="11.44140625" style="51" customWidth="1"/>
    <col min="11526" max="11526" width="10.88671875" style="51" customWidth="1"/>
    <col min="11527" max="11527" width="67.21875" style="51" customWidth="1"/>
    <col min="11528" max="11528" width="10.44140625" style="51" customWidth="1"/>
    <col min="11529" max="11533" width="16.77734375" style="51" customWidth="1"/>
    <col min="11534" max="11776" width="9" style="51"/>
    <col min="11777" max="11777" width="22.109375" style="51" customWidth="1"/>
    <col min="11778" max="11778" width="5.77734375" style="51" customWidth="1"/>
    <col min="11779" max="11779" width="26.6640625" style="51" customWidth="1"/>
    <col min="11780" max="11780" width="31.77734375" style="51" customWidth="1"/>
    <col min="11781" max="11781" width="11.44140625" style="51" customWidth="1"/>
    <col min="11782" max="11782" width="10.88671875" style="51" customWidth="1"/>
    <col min="11783" max="11783" width="67.21875" style="51" customWidth="1"/>
    <col min="11784" max="11784" width="10.44140625" style="51" customWidth="1"/>
    <col min="11785" max="11789" width="16.77734375" style="51" customWidth="1"/>
    <col min="11790" max="12032" width="9" style="51"/>
    <col min="12033" max="12033" width="22.109375" style="51" customWidth="1"/>
    <col min="12034" max="12034" width="5.77734375" style="51" customWidth="1"/>
    <col min="12035" max="12035" width="26.6640625" style="51" customWidth="1"/>
    <col min="12036" max="12036" width="31.77734375" style="51" customWidth="1"/>
    <col min="12037" max="12037" width="11.44140625" style="51" customWidth="1"/>
    <col min="12038" max="12038" width="10.88671875" style="51" customWidth="1"/>
    <col min="12039" max="12039" width="67.21875" style="51" customWidth="1"/>
    <col min="12040" max="12040" width="10.44140625" style="51" customWidth="1"/>
    <col min="12041" max="12045" width="16.77734375" style="51" customWidth="1"/>
    <col min="12046" max="12288" width="9" style="51"/>
    <col min="12289" max="12289" width="22.109375" style="51" customWidth="1"/>
    <col min="12290" max="12290" width="5.77734375" style="51" customWidth="1"/>
    <col min="12291" max="12291" width="26.6640625" style="51" customWidth="1"/>
    <col min="12292" max="12292" width="31.77734375" style="51" customWidth="1"/>
    <col min="12293" max="12293" width="11.44140625" style="51" customWidth="1"/>
    <col min="12294" max="12294" width="10.88671875" style="51" customWidth="1"/>
    <col min="12295" max="12295" width="67.21875" style="51" customWidth="1"/>
    <col min="12296" max="12296" width="10.44140625" style="51" customWidth="1"/>
    <col min="12297" max="12301" width="16.77734375" style="51" customWidth="1"/>
    <col min="12302" max="12544" width="9" style="51"/>
    <col min="12545" max="12545" width="22.109375" style="51" customWidth="1"/>
    <col min="12546" max="12546" width="5.77734375" style="51" customWidth="1"/>
    <col min="12547" max="12547" width="26.6640625" style="51" customWidth="1"/>
    <col min="12548" max="12548" width="31.77734375" style="51" customWidth="1"/>
    <col min="12549" max="12549" width="11.44140625" style="51" customWidth="1"/>
    <col min="12550" max="12550" width="10.88671875" style="51" customWidth="1"/>
    <col min="12551" max="12551" width="67.21875" style="51" customWidth="1"/>
    <col min="12552" max="12552" width="10.44140625" style="51" customWidth="1"/>
    <col min="12553" max="12557" width="16.77734375" style="51" customWidth="1"/>
    <col min="12558" max="12800" width="9" style="51"/>
    <col min="12801" max="12801" width="22.109375" style="51" customWidth="1"/>
    <col min="12802" max="12802" width="5.77734375" style="51" customWidth="1"/>
    <col min="12803" max="12803" width="26.6640625" style="51" customWidth="1"/>
    <col min="12804" max="12804" width="31.77734375" style="51" customWidth="1"/>
    <col min="12805" max="12805" width="11.44140625" style="51" customWidth="1"/>
    <col min="12806" max="12806" width="10.88671875" style="51" customWidth="1"/>
    <col min="12807" max="12807" width="67.21875" style="51" customWidth="1"/>
    <col min="12808" max="12808" width="10.44140625" style="51" customWidth="1"/>
    <col min="12809" max="12813" width="16.77734375" style="51" customWidth="1"/>
    <col min="12814" max="13056" width="9" style="51"/>
    <col min="13057" max="13057" width="22.109375" style="51" customWidth="1"/>
    <col min="13058" max="13058" width="5.77734375" style="51" customWidth="1"/>
    <col min="13059" max="13059" width="26.6640625" style="51" customWidth="1"/>
    <col min="13060" max="13060" width="31.77734375" style="51" customWidth="1"/>
    <col min="13061" max="13061" width="11.44140625" style="51" customWidth="1"/>
    <col min="13062" max="13062" width="10.88671875" style="51" customWidth="1"/>
    <col min="13063" max="13063" width="67.21875" style="51" customWidth="1"/>
    <col min="13064" max="13064" width="10.44140625" style="51" customWidth="1"/>
    <col min="13065" max="13069" width="16.77734375" style="51" customWidth="1"/>
    <col min="13070" max="13312" width="9" style="51"/>
    <col min="13313" max="13313" width="22.109375" style="51" customWidth="1"/>
    <col min="13314" max="13314" width="5.77734375" style="51" customWidth="1"/>
    <col min="13315" max="13315" width="26.6640625" style="51" customWidth="1"/>
    <col min="13316" max="13316" width="31.77734375" style="51" customWidth="1"/>
    <col min="13317" max="13317" width="11.44140625" style="51" customWidth="1"/>
    <col min="13318" max="13318" width="10.88671875" style="51" customWidth="1"/>
    <col min="13319" max="13319" width="67.21875" style="51" customWidth="1"/>
    <col min="13320" max="13320" width="10.44140625" style="51" customWidth="1"/>
    <col min="13321" max="13325" width="16.77734375" style="51" customWidth="1"/>
    <col min="13326" max="13568" width="9" style="51"/>
    <col min="13569" max="13569" width="22.109375" style="51" customWidth="1"/>
    <col min="13570" max="13570" width="5.77734375" style="51" customWidth="1"/>
    <col min="13571" max="13571" width="26.6640625" style="51" customWidth="1"/>
    <col min="13572" max="13572" width="31.77734375" style="51" customWidth="1"/>
    <col min="13573" max="13573" width="11.44140625" style="51" customWidth="1"/>
    <col min="13574" max="13574" width="10.88671875" style="51" customWidth="1"/>
    <col min="13575" max="13575" width="67.21875" style="51" customWidth="1"/>
    <col min="13576" max="13576" width="10.44140625" style="51" customWidth="1"/>
    <col min="13577" max="13581" width="16.77734375" style="51" customWidth="1"/>
    <col min="13582" max="13824" width="9" style="51"/>
    <col min="13825" max="13825" width="22.109375" style="51" customWidth="1"/>
    <col min="13826" max="13826" width="5.77734375" style="51" customWidth="1"/>
    <col min="13827" max="13827" width="26.6640625" style="51" customWidth="1"/>
    <col min="13828" max="13828" width="31.77734375" style="51" customWidth="1"/>
    <col min="13829" max="13829" width="11.44140625" style="51" customWidth="1"/>
    <col min="13830" max="13830" width="10.88671875" style="51" customWidth="1"/>
    <col min="13831" max="13831" width="67.21875" style="51" customWidth="1"/>
    <col min="13832" max="13832" width="10.44140625" style="51" customWidth="1"/>
    <col min="13833" max="13837" width="16.77734375" style="51" customWidth="1"/>
    <col min="13838" max="14080" width="9" style="51"/>
    <col min="14081" max="14081" width="22.109375" style="51" customWidth="1"/>
    <col min="14082" max="14082" width="5.77734375" style="51" customWidth="1"/>
    <col min="14083" max="14083" width="26.6640625" style="51" customWidth="1"/>
    <col min="14084" max="14084" width="31.77734375" style="51" customWidth="1"/>
    <col min="14085" max="14085" width="11.44140625" style="51" customWidth="1"/>
    <col min="14086" max="14086" width="10.88671875" style="51" customWidth="1"/>
    <col min="14087" max="14087" width="67.21875" style="51" customWidth="1"/>
    <col min="14088" max="14088" width="10.44140625" style="51" customWidth="1"/>
    <col min="14089" max="14093" width="16.77734375" style="51" customWidth="1"/>
    <col min="14094" max="14336" width="9" style="51"/>
    <col min="14337" max="14337" width="22.109375" style="51" customWidth="1"/>
    <col min="14338" max="14338" width="5.77734375" style="51" customWidth="1"/>
    <col min="14339" max="14339" width="26.6640625" style="51" customWidth="1"/>
    <col min="14340" max="14340" width="31.77734375" style="51" customWidth="1"/>
    <col min="14341" max="14341" width="11.44140625" style="51" customWidth="1"/>
    <col min="14342" max="14342" width="10.88671875" style="51" customWidth="1"/>
    <col min="14343" max="14343" width="67.21875" style="51" customWidth="1"/>
    <col min="14344" max="14344" width="10.44140625" style="51" customWidth="1"/>
    <col min="14345" max="14349" width="16.77734375" style="51" customWidth="1"/>
    <col min="14350" max="14592" width="9" style="51"/>
    <col min="14593" max="14593" width="22.109375" style="51" customWidth="1"/>
    <col min="14594" max="14594" width="5.77734375" style="51" customWidth="1"/>
    <col min="14595" max="14595" width="26.6640625" style="51" customWidth="1"/>
    <col min="14596" max="14596" width="31.77734375" style="51" customWidth="1"/>
    <col min="14597" max="14597" width="11.44140625" style="51" customWidth="1"/>
    <col min="14598" max="14598" width="10.88671875" style="51" customWidth="1"/>
    <col min="14599" max="14599" width="67.21875" style="51" customWidth="1"/>
    <col min="14600" max="14600" width="10.44140625" style="51" customWidth="1"/>
    <col min="14601" max="14605" width="16.77734375" style="51" customWidth="1"/>
    <col min="14606" max="14848" width="9" style="51"/>
    <col min="14849" max="14849" width="22.109375" style="51" customWidth="1"/>
    <col min="14850" max="14850" width="5.77734375" style="51" customWidth="1"/>
    <col min="14851" max="14851" width="26.6640625" style="51" customWidth="1"/>
    <col min="14852" max="14852" width="31.77734375" style="51" customWidth="1"/>
    <col min="14853" max="14853" width="11.44140625" style="51" customWidth="1"/>
    <col min="14854" max="14854" width="10.88671875" style="51" customWidth="1"/>
    <col min="14855" max="14855" width="67.21875" style="51" customWidth="1"/>
    <col min="14856" max="14856" width="10.44140625" style="51" customWidth="1"/>
    <col min="14857" max="14861" width="16.77734375" style="51" customWidth="1"/>
    <col min="14862" max="15104" width="9" style="51"/>
    <col min="15105" max="15105" width="22.109375" style="51" customWidth="1"/>
    <col min="15106" max="15106" width="5.77734375" style="51" customWidth="1"/>
    <col min="15107" max="15107" width="26.6640625" style="51" customWidth="1"/>
    <col min="15108" max="15108" width="31.77734375" style="51" customWidth="1"/>
    <col min="15109" max="15109" width="11.44140625" style="51" customWidth="1"/>
    <col min="15110" max="15110" width="10.88671875" style="51" customWidth="1"/>
    <col min="15111" max="15111" width="67.21875" style="51" customWidth="1"/>
    <col min="15112" max="15112" width="10.44140625" style="51" customWidth="1"/>
    <col min="15113" max="15117" width="16.77734375" style="51" customWidth="1"/>
    <col min="15118" max="15360" width="9" style="51"/>
    <col min="15361" max="15361" width="22.109375" style="51" customWidth="1"/>
    <col min="15362" max="15362" width="5.77734375" style="51" customWidth="1"/>
    <col min="15363" max="15363" width="26.6640625" style="51" customWidth="1"/>
    <col min="15364" max="15364" width="31.77734375" style="51" customWidth="1"/>
    <col min="15365" max="15365" width="11.44140625" style="51" customWidth="1"/>
    <col min="15366" max="15366" width="10.88671875" style="51" customWidth="1"/>
    <col min="15367" max="15367" width="67.21875" style="51" customWidth="1"/>
    <col min="15368" max="15368" width="10.44140625" style="51" customWidth="1"/>
    <col min="15369" max="15373" width="16.77734375" style="51" customWidth="1"/>
    <col min="15374" max="15616" width="9" style="51"/>
    <col min="15617" max="15617" width="22.109375" style="51" customWidth="1"/>
    <col min="15618" max="15618" width="5.77734375" style="51" customWidth="1"/>
    <col min="15619" max="15619" width="26.6640625" style="51" customWidth="1"/>
    <col min="15620" max="15620" width="31.77734375" style="51" customWidth="1"/>
    <col min="15621" max="15621" width="11.44140625" style="51" customWidth="1"/>
    <col min="15622" max="15622" width="10.88671875" style="51" customWidth="1"/>
    <col min="15623" max="15623" width="67.21875" style="51" customWidth="1"/>
    <col min="15624" max="15624" width="10.44140625" style="51" customWidth="1"/>
    <col min="15625" max="15629" width="16.77734375" style="51" customWidth="1"/>
    <col min="15630" max="15872" width="9" style="51"/>
    <col min="15873" max="15873" width="22.109375" style="51" customWidth="1"/>
    <col min="15874" max="15874" width="5.77734375" style="51" customWidth="1"/>
    <col min="15875" max="15875" width="26.6640625" style="51" customWidth="1"/>
    <col min="15876" max="15876" width="31.77734375" style="51" customWidth="1"/>
    <col min="15877" max="15877" width="11.44140625" style="51" customWidth="1"/>
    <col min="15878" max="15878" width="10.88671875" style="51" customWidth="1"/>
    <col min="15879" max="15879" width="67.21875" style="51" customWidth="1"/>
    <col min="15880" max="15880" width="10.44140625" style="51" customWidth="1"/>
    <col min="15881" max="15885" width="16.77734375" style="51" customWidth="1"/>
    <col min="15886" max="16128" width="9" style="51"/>
    <col min="16129" max="16129" width="22.109375" style="51" customWidth="1"/>
    <col min="16130" max="16130" width="5.77734375" style="51" customWidth="1"/>
    <col min="16131" max="16131" width="26.6640625" style="51" customWidth="1"/>
    <col min="16132" max="16132" width="31.77734375" style="51" customWidth="1"/>
    <col min="16133" max="16133" width="11.44140625" style="51" customWidth="1"/>
    <col min="16134" max="16134" width="10.88671875" style="51" customWidth="1"/>
    <col min="16135" max="16135" width="67.21875" style="51" customWidth="1"/>
    <col min="16136" max="16136" width="10.44140625" style="51" customWidth="1"/>
    <col min="16137" max="16141" width="16.77734375" style="51" customWidth="1"/>
    <col min="16142" max="16384" width="9" style="51"/>
  </cols>
  <sheetData>
    <row r="1" spans="1:14" ht="16.2">
      <c r="A1" s="51" t="s">
        <v>84</v>
      </c>
    </row>
    <row r="2" spans="1:14" ht="33" customHeight="1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23.25" customHeight="1">
      <c r="A3" s="52"/>
      <c r="B3" s="53"/>
      <c r="C3" s="53"/>
      <c r="D3" s="53"/>
      <c r="E3" s="53"/>
      <c r="F3" s="53"/>
      <c r="G3" s="53"/>
      <c r="H3" s="53"/>
      <c r="L3" s="89" t="s">
        <v>86</v>
      </c>
      <c r="M3" s="89"/>
    </row>
    <row r="4" spans="1:14" ht="24" customHeight="1">
      <c r="A4" s="90" t="s">
        <v>87</v>
      </c>
      <c r="B4" s="90" t="s">
        <v>88</v>
      </c>
      <c r="C4" s="90"/>
      <c r="D4" s="91" t="s">
        <v>89</v>
      </c>
      <c r="E4" s="91" t="s">
        <v>90</v>
      </c>
      <c r="F4" s="90"/>
      <c r="G4" s="91" t="s">
        <v>91</v>
      </c>
      <c r="H4" s="92" t="s">
        <v>92</v>
      </c>
      <c r="I4" s="91" t="s">
        <v>93</v>
      </c>
      <c r="J4" s="94"/>
      <c r="K4" s="94"/>
      <c r="L4" s="94"/>
      <c r="M4" s="94"/>
    </row>
    <row r="5" spans="1:14" ht="57" customHeight="1">
      <c r="A5" s="90"/>
      <c r="B5" s="90"/>
      <c r="C5" s="90"/>
      <c r="D5" s="90"/>
      <c r="E5" s="95" t="s">
        <v>133</v>
      </c>
      <c r="F5" s="96"/>
      <c r="G5" s="90"/>
      <c r="H5" s="93"/>
      <c r="I5" s="54" t="s">
        <v>94</v>
      </c>
      <c r="J5" s="54" t="s">
        <v>95</v>
      </c>
      <c r="K5" s="54" t="s">
        <v>96</v>
      </c>
      <c r="L5" s="54" t="s">
        <v>97</v>
      </c>
      <c r="M5" s="54" t="s">
        <v>98</v>
      </c>
      <c r="N5" s="55" t="s">
        <v>99</v>
      </c>
    </row>
    <row r="6" spans="1:14" ht="23.25" customHeight="1">
      <c r="A6" s="102" t="s">
        <v>100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4" ht="23.25" customHeight="1">
      <c r="A7" s="56" t="s">
        <v>101</v>
      </c>
      <c r="B7" s="105"/>
      <c r="C7" s="105"/>
      <c r="D7" s="57"/>
      <c r="E7" s="106">
        <f>E8+E18</f>
        <v>0</v>
      </c>
      <c r="F7" s="107"/>
      <c r="G7" s="57"/>
      <c r="H7" s="57"/>
      <c r="I7" s="58">
        <f>I8+I18</f>
        <v>0</v>
      </c>
      <c r="J7" s="58">
        <f>J8+J18</f>
        <v>0</v>
      </c>
      <c r="K7" s="58">
        <f>K8+K18</f>
        <v>0</v>
      </c>
      <c r="L7" s="58">
        <f>L8+L18</f>
        <v>0</v>
      </c>
      <c r="M7" s="58">
        <f>M8+M18</f>
        <v>0</v>
      </c>
      <c r="N7" s="59">
        <f t="shared" ref="N7:N36" si="0">E7-I7-J7-K7-L7-M7</f>
        <v>0</v>
      </c>
    </row>
    <row r="8" spans="1:14" ht="23.25" customHeight="1">
      <c r="A8" s="56" t="s">
        <v>102</v>
      </c>
      <c r="B8" s="105"/>
      <c r="C8" s="105"/>
      <c r="D8" s="57"/>
      <c r="E8" s="106">
        <f>SUM(E9:F17)</f>
        <v>0</v>
      </c>
      <c r="F8" s="107"/>
      <c r="G8" s="57"/>
      <c r="H8" s="57"/>
      <c r="I8" s="58">
        <f>SUM(I9:I17)</f>
        <v>0</v>
      </c>
      <c r="J8" s="58">
        <f>SUM(J9:J17)</f>
        <v>0</v>
      </c>
      <c r="K8" s="58">
        <f>SUM(K9:K17)</f>
        <v>0</v>
      </c>
      <c r="L8" s="58">
        <f>SUM(L9:L17)</f>
        <v>0</v>
      </c>
      <c r="M8" s="58">
        <f>SUM(M9:M17)</f>
        <v>0</v>
      </c>
      <c r="N8" s="59">
        <f t="shared" si="0"/>
        <v>0</v>
      </c>
    </row>
    <row r="9" spans="1:14" ht="30" customHeight="1">
      <c r="A9" s="97"/>
      <c r="B9" s="98" t="s">
        <v>0</v>
      </c>
      <c r="C9" s="99" t="s">
        <v>103</v>
      </c>
      <c r="D9" s="56">
        <v>1</v>
      </c>
      <c r="E9" s="100"/>
      <c r="F9" s="101"/>
      <c r="G9" s="60"/>
      <c r="H9" s="60"/>
      <c r="I9" s="58"/>
      <c r="J9" s="61"/>
      <c r="K9" s="61"/>
      <c r="L9" s="61"/>
      <c r="M9" s="61"/>
      <c r="N9" s="59">
        <f t="shared" si="0"/>
        <v>0</v>
      </c>
    </row>
    <row r="10" spans="1:14" ht="30" customHeight="1">
      <c r="A10" s="97"/>
      <c r="B10" s="98"/>
      <c r="C10" s="99"/>
      <c r="D10" s="56">
        <v>2</v>
      </c>
      <c r="E10" s="100"/>
      <c r="F10" s="101"/>
      <c r="G10" s="60"/>
      <c r="H10" s="60"/>
      <c r="I10" s="58"/>
      <c r="J10" s="61"/>
      <c r="K10" s="61"/>
      <c r="L10" s="61"/>
      <c r="M10" s="61"/>
      <c r="N10" s="59">
        <f t="shared" si="0"/>
        <v>0</v>
      </c>
    </row>
    <row r="11" spans="1:14" ht="30" customHeight="1">
      <c r="A11" s="97"/>
      <c r="B11" s="98" t="s">
        <v>1</v>
      </c>
      <c r="C11" s="99" t="s">
        <v>104</v>
      </c>
      <c r="D11" s="56">
        <v>1</v>
      </c>
      <c r="E11" s="100"/>
      <c r="F11" s="101"/>
      <c r="G11" s="60"/>
      <c r="H11" s="60"/>
      <c r="I11" s="58"/>
      <c r="J11" s="61"/>
      <c r="K11" s="61"/>
      <c r="L11" s="61"/>
      <c r="M11" s="61"/>
      <c r="N11" s="59">
        <f t="shared" si="0"/>
        <v>0</v>
      </c>
    </row>
    <row r="12" spans="1:14" ht="30" customHeight="1">
      <c r="A12" s="97"/>
      <c r="B12" s="98"/>
      <c r="C12" s="99"/>
      <c r="D12" s="56">
        <v>2</v>
      </c>
      <c r="E12" s="100"/>
      <c r="F12" s="101"/>
      <c r="G12" s="60"/>
      <c r="H12" s="60"/>
      <c r="I12" s="58"/>
      <c r="J12" s="61"/>
      <c r="K12" s="61"/>
      <c r="L12" s="61"/>
      <c r="M12" s="61"/>
      <c r="N12" s="59">
        <f t="shared" si="0"/>
        <v>0</v>
      </c>
    </row>
    <row r="13" spans="1:14" ht="30" customHeight="1">
      <c r="A13" s="97"/>
      <c r="B13" s="98">
        <v>2</v>
      </c>
      <c r="C13" s="99" t="s">
        <v>105</v>
      </c>
      <c r="D13" s="56">
        <v>1</v>
      </c>
      <c r="E13" s="100"/>
      <c r="F13" s="101"/>
      <c r="G13" s="60"/>
      <c r="H13" s="60"/>
      <c r="I13" s="58"/>
      <c r="J13" s="61"/>
      <c r="K13" s="61"/>
      <c r="L13" s="61"/>
      <c r="M13" s="61"/>
      <c r="N13" s="59">
        <f t="shared" si="0"/>
        <v>0</v>
      </c>
    </row>
    <row r="14" spans="1:14" ht="30" customHeight="1">
      <c r="A14" s="97"/>
      <c r="B14" s="98"/>
      <c r="C14" s="99"/>
      <c r="D14" s="56">
        <v>2</v>
      </c>
      <c r="E14" s="100"/>
      <c r="F14" s="101"/>
      <c r="G14" s="60"/>
      <c r="H14" s="60"/>
      <c r="I14" s="58"/>
      <c r="J14" s="61"/>
      <c r="K14" s="61"/>
      <c r="L14" s="61"/>
      <c r="M14" s="61"/>
      <c r="N14" s="59">
        <f t="shared" si="0"/>
        <v>0</v>
      </c>
    </row>
    <row r="15" spans="1:14" ht="40.200000000000003" customHeight="1">
      <c r="A15" s="97"/>
      <c r="B15" s="98">
        <v>3</v>
      </c>
      <c r="C15" s="99" t="s">
        <v>106</v>
      </c>
      <c r="D15" s="56"/>
      <c r="E15" s="100"/>
      <c r="F15" s="101"/>
      <c r="G15" s="62"/>
      <c r="H15" s="60"/>
      <c r="I15" s="58"/>
      <c r="J15" s="61"/>
      <c r="K15" s="61"/>
      <c r="L15" s="61"/>
      <c r="M15" s="61"/>
      <c r="N15" s="59">
        <f t="shared" si="0"/>
        <v>0</v>
      </c>
    </row>
    <row r="16" spans="1:14" ht="61.2" customHeight="1">
      <c r="A16" s="97"/>
      <c r="B16" s="98"/>
      <c r="C16" s="99"/>
      <c r="D16" s="56"/>
      <c r="E16" s="100"/>
      <c r="F16" s="101"/>
      <c r="G16" s="62"/>
      <c r="H16" s="60"/>
      <c r="I16" s="58"/>
      <c r="J16" s="61"/>
      <c r="K16" s="61"/>
      <c r="L16" s="61"/>
      <c r="M16" s="61"/>
      <c r="N16" s="59">
        <f t="shared" si="0"/>
        <v>0</v>
      </c>
    </row>
    <row r="17" spans="1:14" ht="65.400000000000006" customHeight="1">
      <c r="A17" s="97"/>
      <c r="B17" s="98"/>
      <c r="C17" s="99"/>
      <c r="D17" s="56"/>
      <c r="E17" s="100"/>
      <c r="F17" s="101"/>
      <c r="G17" s="62"/>
      <c r="H17" s="60"/>
      <c r="I17" s="58"/>
      <c r="J17" s="61"/>
      <c r="K17" s="61"/>
      <c r="L17" s="61"/>
      <c r="M17" s="61"/>
      <c r="N17" s="59">
        <f t="shared" si="0"/>
        <v>0</v>
      </c>
    </row>
    <row r="18" spans="1:14" ht="23.25" customHeight="1">
      <c r="A18" s="56" t="s">
        <v>102</v>
      </c>
      <c r="B18" s="105"/>
      <c r="C18" s="105"/>
      <c r="D18" s="57"/>
      <c r="E18" s="108">
        <f>SUM(E19:F26)</f>
        <v>0</v>
      </c>
      <c r="F18" s="109"/>
      <c r="G18" s="60"/>
      <c r="H18" s="60"/>
      <c r="I18" s="58">
        <f>SUM(I19:I26)</f>
        <v>0</v>
      </c>
      <c r="J18" s="58">
        <f>SUM(J19:J26)</f>
        <v>0</v>
      </c>
      <c r="K18" s="58">
        <f>SUM(K19:K26)</f>
        <v>0</v>
      </c>
      <c r="L18" s="58">
        <f>SUM(L19:L26)</f>
        <v>0</v>
      </c>
      <c r="M18" s="58">
        <f>SUM(M19:M26)</f>
        <v>0</v>
      </c>
      <c r="N18" s="59">
        <f t="shared" si="0"/>
        <v>0</v>
      </c>
    </row>
    <row r="19" spans="1:14" ht="30" customHeight="1">
      <c r="A19" s="97"/>
      <c r="B19" s="98" t="s">
        <v>0</v>
      </c>
      <c r="C19" s="99" t="s">
        <v>103</v>
      </c>
      <c r="D19" s="56">
        <v>1</v>
      </c>
      <c r="E19" s="110"/>
      <c r="F19" s="111"/>
      <c r="G19" s="60"/>
      <c r="H19" s="60"/>
      <c r="I19" s="58"/>
      <c r="J19" s="61"/>
      <c r="K19" s="61"/>
      <c r="L19" s="61"/>
      <c r="M19" s="61"/>
      <c r="N19" s="59">
        <f t="shared" si="0"/>
        <v>0</v>
      </c>
    </row>
    <row r="20" spans="1:14" ht="30" customHeight="1">
      <c r="A20" s="97"/>
      <c r="B20" s="98"/>
      <c r="C20" s="99"/>
      <c r="D20" s="56">
        <v>2</v>
      </c>
      <c r="E20" s="110"/>
      <c r="F20" s="111"/>
      <c r="G20" s="60"/>
      <c r="H20" s="60"/>
      <c r="I20" s="58"/>
      <c r="J20" s="61"/>
      <c r="K20" s="61"/>
      <c r="L20" s="61"/>
      <c r="M20" s="61"/>
      <c r="N20" s="59">
        <f t="shared" si="0"/>
        <v>0</v>
      </c>
    </row>
    <row r="21" spans="1:14" ht="30" customHeight="1">
      <c r="A21" s="97"/>
      <c r="B21" s="98" t="s">
        <v>1</v>
      </c>
      <c r="C21" s="99" t="s">
        <v>104</v>
      </c>
      <c r="D21" s="56">
        <v>1</v>
      </c>
      <c r="E21" s="110"/>
      <c r="F21" s="111"/>
      <c r="G21" s="60"/>
      <c r="H21" s="60"/>
      <c r="I21" s="58"/>
      <c r="J21" s="61"/>
      <c r="K21" s="61"/>
      <c r="L21" s="61"/>
      <c r="M21" s="61"/>
      <c r="N21" s="59">
        <f t="shared" si="0"/>
        <v>0</v>
      </c>
    </row>
    <row r="22" spans="1:14" ht="30" customHeight="1">
      <c r="A22" s="97"/>
      <c r="B22" s="98"/>
      <c r="C22" s="99"/>
      <c r="D22" s="56">
        <v>2</v>
      </c>
      <c r="E22" s="110"/>
      <c r="F22" s="111"/>
      <c r="G22" s="60"/>
      <c r="H22" s="60"/>
      <c r="I22" s="58"/>
      <c r="J22" s="61"/>
      <c r="K22" s="61"/>
      <c r="L22" s="61"/>
      <c r="M22" s="61"/>
      <c r="N22" s="59">
        <f t="shared" si="0"/>
        <v>0</v>
      </c>
    </row>
    <row r="23" spans="1:14" ht="30" customHeight="1">
      <c r="A23" s="97"/>
      <c r="B23" s="98">
        <v>2</v>
      </c>
      <c r="C23" s="99" t="s">
        <v>105</v>
      </c>
      <c r="D23" s="56">
        <v>1</v>
      </c>
      <c r="E23" s="110"/>
      <c r="F23" s="111"/>
      <c r="G23" s="60"/>
      <c r="H23" s="60"/>
      <c r="I23" s="58"/>
      <c r="J23" s="61"/>
      <c r="K23" s="61"/>
      <c r="L23" s="61"/>
      <c r="M23" s="61"/>
      <c r="N23" s="59">
        <f t="shared" si="0"/>
        <v>0</v>
      </c>
    </row>
    <row r="24" spans="1:14" ht="30" customHeight="1">
      <c r="A24" s="97"/>
      <c r="B24" s="98"/>
      <c r="C24" s="99"/>
      <c r="D24" s="56">
        <v>2</v>
      </c>
      <c r="E24" s="110"/>
      <c r="F24" s="111"/>
      <c r="G24" s="60"/>
      <c r="H24" s="60"/>
      <c r="I24" s="58"/>
      <c r="J24" s="61"/>
      <c r="K24" s="61"/>
      <c r="L24" s="61"/>
      <c r="M24" s="61"/>
      <c r="N24" s="59">
        <f t="shared" si="0"/>
        <v>0</v>
      </c>
    </row>
    <row r="25" spans="1:14" ht="30" customHeight="1">
      <c r="A25" s="97"/>
      <c r="B25" s="98">
        <v>3</v>
      </c>
      <c r="C25" s="99" t="s">
        <v>106</v>
      </c>
      <c r="D25" s="56">
        <v>1</v>
      </c>
      <c r="E25" s="110"/>
      <c r="F25" s="111"/>
      <c r="G25" s="60"/>
      <c r="H25" s="60"/>
      <c r="I25" s="58"/>
      <c r="J25" s="61"/>
      <c r="K25" s="61"/>
      <c r="L25" s="61"/>
      <c r="M25" s="61"/>
      <c r="N25" s="59">
        <f t="shared" si="0"/>
        <v>0</v>
      </c>
    </row>
    <row r="26" spans="1:14" ht="30" customHeight="1">
      <c r="A26" s="97"/>
      <c r="B26" s="98"/>
      <c r="C26" s="99"/>
      <c r="D26" s="56">
        <v>2</v>
      </c>
      <c r="E26" s="110"/>
      <c r="F26" s="111"/>
      <c r="G26" s="60"/>
      <c r="H26" s="60"/>
      <c r="I26" s="58"/>
      <c r="J26" s="61"/>
      <c r="K26" s="61"/>
      <c r="L26" s="61"/>
      <c r="M26" s="61"/>
      <c r="N26" s="59">
        <f t="shared" si="0"/>
        <v>0</v>
      </c>
    </row>
    <row r="27" spans="1:14" ht="23.25" customHeight="1">
      <c r="A27" s="112" t="s">
        <v>107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59">
        <f t="shared" si="0"/>
        <v>0</v>
      </c>
    </row>
    <row r="28" spans="1:14" ht="23.25" customHeight="1">
      <c r="A28" s="56" t="s">
        <v>108</v>
      </c>
      <c r="B28" s="63"/>
      <c r="C28" s="64"/>
      <c r="D28" s="56"/>
      <c r="E28" s="106">
        <f>SUM(E29:F36)</f>
        <v>0</v>
      </c>
      <c r="F28" s="107"/>
      <c r="G28" s="60"/>
      <c r="H28" s="60"/>
      <c r="I28" s="58">
        <f>SUM(I29:I36)</f>
        <v>0</v>
      </c>
      <c r="J28" s="58">
        <f>SUM(J29:J36)</f>
        <v>0</v>
      </c>
      <c r="K28" s="58">
        <f>SUM(K29:K36)</f>
        <v>0</v>
      </c>
      <c r="L28" s="58">
        <f>SUM(L29:L36)</f>
        <v>0</v>
      </c>
      <c r="M28" s="58">
        <f>SUM(M29:M36)</f>
        <v>0</v>
      </c>
      <c r="N28" s="59">
        <f t="shared" si="0"/>
        <v>0</v>
      </c>
    </row>
    <row r="29" spans="1:14" ht="30" customHeight="1">
      <c r="A29" s="113"/>
      <c r="B29" s="114" t="s">
        <v>0</v>
      </c>
      <c r="C29" s="115" t="s">
        <v>103</v>
      </c>
      <c r="D29" s="65">
        <v>1</v>
      </c>
      <c r="E29" s="116"/>
      <c r="F29" s="117"/>
      <c r="G29" s="66"/>
      <c r="H29" s="66"/>
      <c r="I29" s="61"/>
      <c r="J29" s="61"/>
      <c r="K29" s="61"/>
      <c r="L29" s="61"/>
      <c r="M29" s="61"/>
      <c r="N29" s="59">
        <f t="shared" si="0"/>
        <v>0</v>
      </c>
    </row>
    <row r="30" spans="1:14" ht="30" customHeight="1">
      <c r="A30" s="113"/>
      <c r="B30" s="114"/>
      <c r="C30" s="115"/>
      <c r="D30" s="65">
        <v>2</v>
      </c>
      <c r="E30" s="116"/>
      <c r="F30" s="117"/>
      <c r="G30" s="66"/>
      <c r="H30" s="66"/>
      <c r="I30" s="61"/>
      <c r="J30" s="61"/>
      <c r="K30" s="61"/>
      <c r="L30" s="61"/>
      <c r="M30" s="61"/>
      <c r="N30" s="59">
        <f t="shared" si="0"/>
        <v>0</v>
      </c>
    </row>
    <row r="31" spans="1:14" ht="30" customHeight="1">
      <c r="A31" s="113"/>
      <c r="B31" s="114" t="s">
        <v>1</v>
      </c>
      <c r="C31" s="115" t="s">
        <v>104</v>
      </c>
      <c r="D31" s="65">
        <v>1</v>
      </c>
      <c r="E31" s="116"/>
      <c r="F31" s="117"/>
      <c r="G31" s="66"/>
      <c r="H31" s="66"/>
      <c r="I31" s="61"/>
      <c r="J31" s="61"/>
      <c r="K31" s="61"/>
      <c r="L31" s="61"/>
      <c r="M31" s="61"/>
      <c r="N31" s="59">
        <f t="shared" si="0"/>
        <v>0</v>
      </c>
    </row>
    <row r="32" spans="1:14" ht="30" customHeight="1">
      <c r="A32" s="113"/>
      <c r="B32" s="114"/>
      <c r="C32" s="115"/>
      <c r="D32" s="65">
        <v>2</v>
      </c>
      <c r="E32" s="116"/>
      <c r="F32" s="117"/>
      <c r="G32" s="66"/>
      <c r="H32" s="66"/>
      <c r="I32" s="61"/>
      <c r="J32" s="61"/>
      <c r="K32" s="61"/>
      <c r="L32" s="61"/>
      <c r="M32" s="61"/>
      <c r="N32" s="59">
        <f t="shared" si="0"/>
        <v>0</v>
      </c>
    </row>
    <row r="33" spans="1:14" ht="30" customHeight="1">
      <c r="A33" s="113"/>
      <c r="B33" s="114">
        <v>2</v>
      </c>
      <c r="C33" s="115" t="s">
        <v>105</v>
      </c>
      <c r="D33" s="65">
        <v>1</v>
      </c>
      <c r="E33" s="116"/>
      <c r="F33" s="117"/>
      <c r="G33" s="66"/>
      <c r="H33" s="66"/>
      <c r="I33" s="61"/>
      <c r="J33" s="61"/>
      <c r="K33" s="61"/>
      <c r="L33" s="61"/>
      <c r="M33" s="61"/>
      <c r="N33" s="59">
        <f t="shared" si="0"/>
        <v>0</v>
      </c>
    </row>
    <row r="34" spans="1:14" ht="30" customHeight="1">
      <c r="A34" s="113"/>
      <c r="B34" s="114"/>
      <c r="C34" s="115"/>
      <c r="D34" s="65">
        <v>2</v>
      </c>
      <c r="E34" s="116"/>
      <c r="F34" s="117"/>
      <c r="G34" s="66"/>
      <c r="H34" s="66"/>
      <c r="I34" s="61"/>
      <c r="J34" s="61"/>
      <c r="K34" s="61"/>
      <c r="L34" s="61"/>
      <c r="M34" s="61"/>
      <c r="N34" s="59">
        <f t="shared" si="0"/>
        <v>0</v>
      </c>
    </row>
    <row r="35" spans="1:14" ht="30" customHeight="1">
      <c r="A35" s="113"/>
      <c r="B35" s="114">
        <v>3</v>
      </c>
      <c r="C35" s="115" t="s">
        <v>106</v>
      </c>
      <c r="D35" s="65">
        <v>1</v>
      </c>
      <c r="E35" s="116"/>
      <c r="F35" s="117"/>
      <c r="G35" s="66"/>
      <c r="H35" s="66"/>
      <c r="I35" s="61"/>
      <c r="J35" s="61"/>
      <c r="K35" s="61"/>
      <c r="L35" s="61"/>
      <c r="M35" s="61"/>
      <c r="N35" s="59">
        <f t="shared" si="0"/>
        <v>0</v>
      </c>
    </row>
    <row r="36" spans="1:14" ht="30" customHeight="1">
      <c r="A36" s="113"/>
      <c r="B36" s="114"/>
      <c r="C36" s="115"/>
      <c r="D36" s="65">
        <v>2</v>
      </c>
      <c r="E36" s="116"/>
      <c r="F36" s="117"/>
      <c r="G36" s="66"/>
      <c r="H36" s="66"/>
      <c r="I36" s="61"/>
      <c r="J36" s="61"/>
      <c r="K36" s="61"/>
      <c r="L36" s="61"/>
      <c r="M36" s="61"/>
      <c r="N36" s="59">
        <f t="shared" si="0"/>
        <v>0</v>
      </c>
    </row>
    <row r="37" spans="1:14" ht="16.2">
      <c r="A37" s="67" t="s">
        <v>109</v>
      </c>
      <c r="H37" s="51" t="s">
        <v>110</v>
      </c>
    </row>
  </sheetData>
  <mergeCells count="80">
    <mergeCell ref="A35:A36"/>
    <mergeCell ref="B35:B36"/>
    <mergeCell ref="C35:C36"/>
    <mergeCell ref="E35:F35"/>
    <mergeCell ref="E36:F36"/>
    <mergeCell ref="A31:A32"/>
    <mergeCell ref="B31:B32"/>
    <mergeCell ref="C31:C32"/>
    <mergeCell ref="E31:F31"/>
    <mergeCell ref="E32:F32"/>
    <mergeCell ref="A33:A34"/>
    <mergeCell ref="B33:B34"/>
    <mergeCell ref="C33:C34"/>
    <mergeCell ref="E33:F33"/>
    <mergeCell ref="E34:F34"/>
    <mergeCell ref="E28:F28"/>
    <mergeCell ref="A29:A30"/>
    <mergeCell ref="B29:B30"/>
    <mergeCell ref="C29:C30"/>
    <mergeCell ref="E29:F29"/>
    <mergeCell ref="E30:F30"/>
    <mergeCell ref="A27:M27"/>
    <mergeCell ref="A21:A22"/>
    <mergeCell ref="B21:B22"/>
    <mergeCell ref="C21:C22"/>
    <mergeCell ref="E21:F21"/>
    <mergeCell ref="E22:F22"/>
    <mergeCell ref="A23:A24"/>
    <mergeCell ref="B23:B24"/>
    <mergeCell ref="C23:C24"/>
    <mergeCell ref="E23:F23"/>
    <mergeCell ref="E24:F24"/>
    <mergeCell ref="A25:A26"/>
    <mergeCell ref="B25:B26"/>
    <mergeCell ref="C25:C26"/>
    <mergeCell ref="E25:F25"/>
    <mergeCell ref="E26:F26"/>
    <mergeCell ref="B18:C18"/>
    <mergeCell ref="E18:F18"/>
    <mergeCell ref="A19:A20"/>
    <mergeCell ref="B19:B20"/>
    <mergeCell ref="C19:C20"/>
    <mergeCell ref="E19:F19"/>
    <mergeCell ref="E20:F20"/>
    <mergeCell ref="A15:A17"/>
    <mergeCell ref="B15:B17"/>
    <mergeCell ref="C15:C17"/>
    <mergeCell ref="E15:F15"/>
    <mergeCell ref="E16:F16"/>
    <mergeCell ref="E17:F17"/>
    <mergeCell ref="A11:A12"/>
    <mergeCell ref="B11:B12"/>
    <mergeCell ref="C11:C12"/>
    <mergeCell ref="E11:F11"/>
    <mergeCell ref="E12:F12"/>
    <mergeCell ref="A13:A14"/>
    <mergeCell ref="B13:B14"/>
    <mergeCell ref="C13:C14"/>
    <mergeCell ref="E13:F13"/>
    <mergeCell ref="E14:F14"/>
    <mergeCell ref="A6:M6"/>
    <mergeCell ref="B7:C7"/>
    <mergeCell ref="E7:F7"/>
    <mergeCell ref="B8:C8"/>
    <mergeCell ref="E8:F8"/>
    <mergeCell ref="A9:A10"/>
    <mergeCell ref="B9:B10"/>
    <mergeCell ref="C9:C10"/>
    <mergeCell ref="E9:F9"/>
    <mergeCell ref="E10:F10"/>
    <mergeCell ref="A2:M2"/>
    <mergeCell ref="L3:M3"/>
    <mergeCell ref="A4:A5"/>
    <mergeCell ref="B4:C5"/>
    <mergeCell ref="D4:D5"/>
    <mergeCell ref="E4:F4"/>
    <mergeCell ref="G4:G5"/>
    <mergeCell ref="H4:H5"/>
    <mergeCell ref="I4:M4"/>
    <mergeCell ref="E5:F5"/>
  </mergeCells>
  <phoneticPr fontId="1" type="noConversion"/>
  <printOptions horizontalCentered="1"/>
  <pageMargins left="3.937007874015748E-2" right="3.937007874015748E-2" top="0.19685039370078741" bottom="0" header="0.11811023622047245" footer="0"/>
  <pageSetup paperSize="8" scale="74" orientation="landscape" r:id="rId1"/>
  <colBreaks count="1" manualBreakCount="1">
    <brk id="13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7"/>
  <sheetViews>
    <sheetView view="pageBreakPreview" zoomScaleNormal="100" zoomScaleSheetLayoutView="100" workbookViewId="0">
      <pane ySplit="5" topLeftCell="A6" activePane="bottomLeft" state="frozen"/>
      <selection activeCell="E11" sqref="E11:F11"/>
      <selection pane="bottomLeft" activeCell="J35" sqref="J35"/>
    </sheetView>
  </sheetViews>
  <sheetFormatPr defaultRowHeight="15"/>
  <cols>
    <col min="1" max="1" width="22.109375" style="51" customWidth="1"/>
    <col min="2" max="2" width="5.77734375" style="51" customWidth="1"/>
    <col min="3" max="3" width="26.6640625" style="51" customWidth="1"/>
    <col min="4" max="4" width="31.77734375" style="51" customWidth="1"/>
    <col min="5" max="5" width="11.44140625" style="51" customWidth="1"/>
    <col min="6" max="6" width="10.88671875" style="51" customWidth="1"/>
    <col min="7" max="7" width="70.77734375" style="51" customWidth="1"/>
    <col min="8" max="8" width="10.44140625" style="51" customWidth="1"/>
    <col min="9" max="13" width="16.77734375" style="51" customWidth="1"/>
    <col min="14" max="256" width="9" style="51"/>
    <col min="257" max="257" width="22.109375" style="51" customWidth="1"/>
    <col min="258" max="258" width="5.77734375" style="51" customWidth="1"/>
    <col min="259" max="259" width="26.6640625" style="51" customWidth="1"/>
    <col min="260" max="260" width="31.77734375" style="51" customWidth="1"/>
    <col min="261" max="261" width="11.44140625" style="51" customWidth="1"/>
    <col min="262" max="262" width="10.88671875" style="51" customWidth="1"/>
    <col min="263" max="263" width="70.77734375" style="51" customWidth="1"/>
    <col min="264" max="264" width="10.44140625" style="51" customWidth="1"/>
    <col min="265" max="269" width="16.77734375" style="51" customWidth="1"/>
    <col min="270" max="512" width="9" style="51"/>
    <col min="513" max="513" width="22.109375" style="51" customWidth="1"/>
    <col min="514" max="514" width="5.77734375" style="51" customWidth="1"/>
    <col min="515" max="515" width="26.6640625" style="51" customWidth="1"/>
    <col min="516" max="516" width="31.77734375" style="51" customWidth="1"/>
    <col min="517" max="517" width="11.44140625" style="51" customWidth="1"/>
    <col min="518" max="518" width="10.88671875" style="51" customWidth="1"/>
    <col min="519" max="519" width="70.77734375" style="51" customWidth="1"/>
    <col min="520" max="520" width="10.44140625" style="51" customWidth="1"/>
    <col min="521" max="525" width="16.77734375" style="51" customWidth="1"/>
    <col min="526" max="768" width="9" style="51"/>
    <col min="769" max="769" width="22.109375" style="51" customWidth="1"/>
    <col min="770" max="770" width="5.77734375" style="51" customWidth="1"/>
    <col min="771" max="771" width="26.6640625" style="51" customWidth="1"/>
    <col min="772" max="772" width="31.77734375" style="51" customWidth="1"/>
    <col min="773" max="773" width="11.44140625" style="51" customWidth="1"/>
    <col min="774" max="774" width="10.88671875" style="51" customWidth="1"/>
    <col min="775" max="775" width="70.77734375" style="51" customWidth="1"/>
    <col min="776" max="776" width="10.44140625" style="51" customWidth="1"/>
    <col min="777" max="781" width="16.77734375" style="51" customWidth="1"/>
    <col min="782" max="1024" width="9" style="51"/>
    <col min="1025" max="1025" width="22.109375" style="51" customWidth="1"/>
    <col min="1026" max="1026" width="5.77734375" style="51" customWidth="1"/>
    <col min="1027" max="1027" width="26.6640625" style="51" customWidth="1"/>
    <col min="1028" max="1028" width="31.77734375" style="51" customWidth="1"/>
    <col min="1029" max="1029" width="11.44140625" style="51" customWidth="1"/>
    <col min="1030" max="1030" width="10.88671875" style="51" customWidth="1"/>
    <col min="1031" max="1031" width="70.77734375" style="51" customWidth="1"/>
    <col min="1032" max="1032" width="10.44140625" style="51" customWidth="1"/>
    <col min="1033" max="1037" width="16.77734375" style="51" customWidth="1"/>
    <col min="1038" max="1280" width="9" style="51"/>
    <col min="1281" max="1281" width="22.109375" style="51" customWidth="1"/>
    <col min="1282" max="1282" width="5.77734375" style="51" customWidth="1"/>
    <col min="1283" max="1283" width="26.6640625" style="51" customWidth="1"/>
    <col min="1284" max="1284" width="31.77734375" style="51" customWidth="1"/>
    <col min="1285" max="1285" width="11.44140625" style="51" customWidth="1"/>
    <col min="1286" max="1286" width="10.88671875" style="51" customWidth="1"/>
    <col min="1287" max="1287" width="70.77734375" style="51" customWidth="1"/>
    <col min="1288" max="1288" width="10.44140625" style="51" customWidth="1"/>
    <col min="1289" max="1293" width="16.77734375" style="51" customWidth="1"/>
    <col min="1294" max="1536" width="9" style="51"/>
    <col min="1537" max="1537" width="22.109375" style="51" customWidth="1"/>
    <col min="1538" max="1538" width="5.77734375" style="51" customWidth="1"/>
    <col min="1539" max="1539" width="26.6640625" style="51" customWidth="1"/>
    <col min="1540" max="1540" width="31.77734375" style="51" customWidth="1"/>
    <col min="1541" max="1541" width="11.44140625" style="51" customWidth="1"/>
    <col min="1542" max="1542" width="10.88671875" style="51" customWidth="1"/>
    <col min="1543" max="1543" width="70.77734375" style="51" customWidth="1"/>
    <col min="1544" max="1544" width="10.44140625" style="51" customWidth="1"/>
    <col min="1545" max="1549" width="16.77734375" style="51" customWidth="1"/>
    <col min="1550" max="1792" width="9" style="51"/>
    <col min="1793" max="1793" width="22.109375" style="51" customWidth="1"/>
    <col min="1794" max="1794" width="5.77734375" style="51" customWidth="1"/>
    <col min="1795" max="1795" width="26.6640625" style="51" customWidth="1"/>
    <col min="1796" max="1796" width="31.77734375" style="51" customWidth="1"/>
    <col min="1797" max="1797" width="11.44140625" style="51" customWidth="1"/>
    <col min="1798" max="1798" width="10.88671875" style="51" customWidth="1"/>
    <col min="1799" max="1799" width="70.77734375" style="51" customWidth="1"/>
    <col min="1800" max="1800" width="10.44140625" style="51" customWidth="1"/>
    <col min="1801" max="1805" width="16.77734375" style="51" customWidth="1"/>
    <col min="1806" max="2048" width="9" style="51"/>
    <col min="2049" max="2049" width="22.109375" style="51" customWidth="1"/>
    <col min="2050" max="2050" width="5.77734375" style="51" customWidth="1"/>
    <col min="2051" max="2051" width="26.6640625" style="51" customWidth="1"/>
    <col min="2052" max="2052" width="31.77734375" style="51" customWidth="1"/>
    <col min="2053" max="2053" width="11.44140625" style="51" customWidth="1"/>
    <col min="2054" max="2054" width="10.88671875" style="51" customWidth="1"/>
    <col min="2055" max="2055" width="70.77734375" style="51" customWidth="1"/>
    <col min="2056" max="2056" width="10.44140625" style="51" customWidth="1"/>
    <col min="2057" max="2061" width="16.77734375" style="51" customWidth="1"/>
    <col min="2062" max="2304" width="9" style="51"/>
    <col min="2305" max="2305" width="22.109375" style="51" customWidth="1"/>
    <col min="2306" max="2306" width="5.77734375" style="51" customWidth="1"/>
    <col min="2307" max="2307" width="26.6640625" style="51" customWidth="1"/>
    <col min="2308" max="2308" width="31.77734375" style="51" customWidth="1"/>
    <col min="2309" max="2309" width="11.44140625" style="51" customWidth="1"/>
    <col min="2310" max="2310" width="10.88671875" style="51" customWidth="1"/>
    <col min="2311" max="2311" width="70.77734375" style="51" customWidth="1"/>
    <col min="2312" max="2312" width="10.44140625" style="51" customWidth="1"/>
    <col min="2313" max="2317" width="16.77734375" style="51" customWidth="1"/>
    <col min="2318" max="2560" width="9" style="51"/>
    <col min="2561" max="2561" width="22.109375" style="51" customWidth="1"/>
    <col min="2562" max="2562" width="5.77734375" style="51" customWidth="1"/>
    <col min="2563" max="2563" width="26.6640625" style="51" customWidth="1"/>
    <col min="2564" max="2564" width="31.77734375" style="51" customWidth="1"/>
    <col min="2565" max="2565" width="11.44140625" style="51" customWidth="1"/>
    <col min="2566" max="2566" width="10.88671875" style="51" customWidth="1"/>
    <col min="2567" max="2567" width="70.77734375" style="51" customWidth="1"/>
    <col min="2568" max="2568" width="10.44140625" style="51" customWidth="1"/>
    <col min="2569" max="2573" width="16.77734375" style="51" customWidth="1"/>
    <col min="2574" max="2816" width="9" style="51"/>
    <col min="2817" max="2817" width="22.109375" style="51" customWidth="1"/>
    <col min="2818" max="2818" width="5.77734375" style="51" customWidth="1"/>
    <col min="2819" max="2819" width="26.6640625" style="51" customWidth="1"/>
    <col min="2820" max="2820" width="31.77734375" style="51" customWidth="1"/>
    <col min="2821" max="2821" width="11.44140625" style="51" customWidth="1"/>
    <col min="2822" max="2822" width="10.88671875" style="51" customWidth="1"/>
    <col min="2823" max="2823" width="70.77734375" style="51" customWidth="1"/>
    <col min="2824" max="2824" width="10.44140625" style="51" customWidth="1"/>
    <col min="2825" max="2829" width="16.77734375" style="51" customWidth="1"/>
    <col min="2830" max="3072" width="9" style="51"/>
    <col min="3073" max="3073" width="22.109375" style="51" customWidth="1"/>
    <col min="3074" max="3074" width="5.77734375" style="51" customWidth="1"/>
    <col min="3075" max="3075" width="26.6640625" style="51" customWidth="1"/>
    <col min="3076" max="3076" width="31.77734375" style="51" customWidth="1"/>
    <col min="3077" max="3077" width="11.44140625" style="51" customWidth="1"/>
    <col min="3078" max="3078" width="10.88671875" style="51" customWidth="1"/>
    <col min="3079" max="3079" width="70.77734375" style="51" customWidth="1"/>
    <col min="3080" max="3080" width="10.44140625" style="51" customWidth="1"/>
    <col min="3081" max="3085" width="16.77734375" style="51" customWidth="1"/>
    <col min="3086" max="3328" width="9" style="51"/>
    <col min="3329" max="3329" width="22.109375" style="51" customWidth="1"/>
    <col min="3330" max="3330" width="5.77734375" style="51" customWidth="1"/>
    <col min="3331" max="3331" width="26.6640625" style="51" customWidth="1"/>
    <col min="3332" max="3332" width="31.77734375" style="51" customWidth="1"/>
    <col min="3333" max="3333" width="11.44140625" style="51" customWidth="1"/>
    <col min="3334" max="3334" width="10.88671875" style="51" customWidth="1"/>
    <col min="3335" max="3335" width="70.77734375" style="51" customWidth="1"/>
    <col min="3336" max="3336" width="10.44140625" style="51" customWidth="1"/>
    <col min="3337" max="3341" width="16.77734375" style="51" customWidth="1"/>
    <col min="3342" max="3584" width="9" style="51"/>
    <col min="3585" max="3585" width="22.109375" style="51" customWidth="1"/>
    <col min="3586" max="3586" width="5.77734375" style="51" customWidth="1"/>
    <col min="3587" max="3587" width="26.6640625" style="51" customWidth="1"/>
    <col min="3588" max="3588" width="31.77734375" style="51" customWidth="1"/>
    <col min="3589" max="3589" width="11.44140625" style="51" customWidth="1"/>
    <col min="3590" max="3590" width="10.88671875" style="51" customWidth="1"/>
    <col min="3591" max="3591" width="70.77734375" style="51" customWidth="1"/>
    <col min="3592" max="3592" width="10.44140625" style="51" customWidth="1"/>
    <col min="3593" max="3597" width="16.77734375" style="51" customWidth="1"/>
    <col min="3598" max="3840" width="9" style="51"/>
    <col min="3841" max="3841" width="22.109375" style="51" customWidth="1"/>
    <col min="3842" max="3842" width="5.77734375" style="51" customWidth="1"/>
    <col min="3843" max="3843" width="26.6640625" style="51" customWidth="1"/>
    <col min="3844" max="3844" width="31.77734375" style="51" customWidth="1"/>
    <col min="3845" max="3845" width="11.44140625" style="51" customWidth="1"/>
    <col min="3846" max="3846" width="10.88671875" style="51" customWidth="1"/>
    <col min="3847" max="3847" width="70.77734375" style="51" customWidth="1"/>
    <col min="3848" max="3848" width="10.44140625" style="51" customWidth="1"/>
    <col min="3849" max="3853" width="16.77734375" style="51" customWidth="1"/>
    <col min="3854" max="4096" width="9" style="51"/>
    <col min="4097" max="4097" width="22.109375" style="51" customWidth="1"/>
    <col min="4098" max="4098" width="5.77734375" style="51" customWidth="1"/>
    <col min="4099" max="4099" width="26.6640625" style="51" customWidth="1"/>
    <col min="4100" max="4100" width="31.77734375" style="51" customWidth="1"/>
    <col min="4101" max="4101" width="11.44140625" style="51" customWidth="1"/>
    <col min="4102" max="4102" width="10.88671875" style="51" customWidth="1"/>
    <col min="4103" max="4103" width="70.77734375" style="51" customWidth="1"/>
    <col min="4104" max="4104" width="10.44140625" style="51" customWidth="1"/>
    <col min="4105" max="4109" width="16.77734375" style="51" customWidth="1"/>
    <col min="4110" max="4352" width="9" style="51"/>
    <col min="4353" max="4353" width="22.109375" style="51" customWidth="1"/>
    <col min="4354" max="4354" width="5.77734375" style="51" customWidth="1"/>
    <col min="4355" max="4355" width="26.6640625" style="51" customWidth="1"/>
    <col min="4356" max="4356" width="31.77734375" style="51" customWidth="1"/>
    <col min="4357" max="4357" width="11.44140625" style="51" customWidth="1"/>
    <col min="4358" max="4358" width="10.88671875" style="51" customWidth="1"/>
    <col min="4359" max="4359" width="70.77734375" style="51" customWidth="1"/>
    <col min="4360" max="4360" width="10.44140625" style="51" customWidth="1"/>
    <col min="4361" max="4365" width="16.77734375" style="51" customWidth="1"/>
    <col min="4366" max="4608" width="9" style="51"/>
    <col min="4609" max="4609" width="22.109375" style="51" customWidth="1"/>
    <col min="4610" max="4610" width="5.77734375" style="51" customWidth="1"/>
    <col min="4611" max="4611" width="26.6640625" style="51" customWidth="1"/>
    <col min="4612" max="4612" width="31.77734375" style="51" customWidth="1"/>
    <col min="4613" max="4613" width="11.44140625" style="51" customWidth="1"/>
    <col min="4614" max="4614" width="10.88671875" style="51" customWidth="1"/>
    <col min="4615" max="4615" width="70.77734375" style="51" customWidth="1"/>
    <col min="4616" max="4616" width="10.44140625" style="51" customWidth="1"/>
    <col min="4617" max="4621" width="16.77734375" style="51" customWidth="1"/>
    <col min="4622" max="4864" width="9" style="51"/>
    <col min="4865" max="4865" width="22.109375" style="51" customWidth="1"/>
    <col min="4866" max="4866" width="5.77734375" style="51" customWidth="1"/>
    <col min="4867" max="4867" width="26.6640625" style="51" customWidth="1"/>
    <col min="4868" max="4868" width="31.77734375" style="51" customWidth="1"/>
    <col min="4869" max="4869" width="11.44140625" style="51" customWidth="1"/>
    <col min="4870" max="4870" width="10.88671875" style="51" customWidth="1"/>
    <col min="4871" max="4871" width="70.77734375" style="51" customWidth="1"/>
    <col min="4872" max="4872" width="10.44140625" style="51" customWidth="1"/>
    <col min="4873" max="4877" width="16.77734375" style="51" customWidth="1"/>
    <col min="4878" max="5120" width="9" style="51"/>
    <col min="5121" max="5121" width="22.109375" style="51" customWidth="1"/>
    <col min="5122" max="5122" width="5.77734375" style="51" customWidth="1"/>
    <col min="5123" max="5123" width="26.6640625" style="51" customWidth="1"/>
    <col min="5124" max="5124" width="31.77734375" style="51" customWidth="1"/>
    <col min="5125" max="5125" width="11.44140625" style="51" customWidth="1"/>
    <col min="5126" max="5126" width="10.88671875" style="51" customWidth="1"/>
    <col min="5127" max="5127" width="70.77734375" style="51" customWidth="1"/>
    <col min="5128" max="5128" width="10.44140625" style="51" customWidth="1"/>
    <col min="5129" max="5133" width="16.77734375" style="51" customWidth="1"/>
    <col min="5134" max="5376" width="9" style="51"/>
    <col min="5377" max="5377" width="22.109375" style="51" customWidth="1"/>
    <col min="5378" max="5378" width="5.77734375" style="51" customWidth="1"/>
    <col min="5379" max="5379" width="26.6640625" style="51" customWidth="1"/>
    <col min="5380" max="5380" width="31.77734375" style="51" customWidth="1"/>
    <col min="5381" max="5381" width="11.44140625" style="51" customWidth="1"/>
    <col min="5382" max="5382" width="10.88671875" style="51" customWidth="1"/>
    <col min="5383" max="5383" width="70.77734375" style="51" customWidth="1"/>
    <col min="5384" max="5384" width="10.44140625" style="51" customWidth="1"/>
    <col min="5385" max="5389" width="16.77734375" style="51" customWidth="1"/>
    <col min="5390" max="5632" width="9" style="51"/>
    <col min="5633" max="5633" width="22.109375" style="51" customWidth="1"/>
    <col min="5634" max="5634" width="5.77734375" style="51" customWidth="1"/>
    <col min="5635" max="5635" width="26.6640625" style="51" customWidth="1"/>
    <col min="5636" max="5636" width="31.77734375" style="51" customWidth="1"/>
    <col min="5637" max="5637" width="11.44140625" style="51" customWidth="1"/>
    <col min="5638" max="5638" width="10.88671875" style="51" customWidth="1"/>
    <col min="5639" max="5639" width="70.77734375" style="51" customWidth="1"/>
    <col min="5640" max="5640" width="10.44140625" style="51" customWidth="1"/>
    <col min="5641" max="5645" width="16.77734375" style="51" customWidth="1"/>
    <col min="5646" max="5888" width="9" style="51"/>
    <col min="5889" max="5889" width="22.109375" style="51" customWidth="1"/>
    <col min="5890" max="5890" width="5.77734375" style="51" customWidth="1"/>
    <col min="5891" max="5891" width="26.6640625" style="51" customWidth="1"/>
    <col min="5892" max="5892" width="31.77734375" style="51" customWidth="1"/>
    <col min="5893" max="5893" width="11.44140625" style="51" customWidth="1"/>
    <col min="5894" max="5894" width="10.88671875" style="51" customWidth="1"/>
    <col min="5895" max="5895" width="70.77734375" style="51" customWidth="1"/>
    <col min="5896" max="5896" width="10.44140625" style="51" customWidth="1"/>
    <col min="5897" max="5901" width="16.77734375" style="51" customWidth="1"/>
    <col min="5902" max="6144" width="9" style="51"/>
    <col min="6145" max="6145" width="22.109375" style="51" customWidth="1"/>
    <col min="6146" max="6146" width="5.77734375" style="51" customWidth="1"/>
    <col min="6147" max="6147" width="26.6640625" style="51" customWidth="1"/>
    <col min="6148" max="6148" width="31.77734375" style="51" customWidth="1"/>
    <col min="6149" max="6149" width="11.44140625" style="51" customWidth="1"/>
    <col min="6150" max="6150" width="10.88671875" style="51" customWidth="1"/>
    <col min="6151" max="6151" width="70.77734375" style="51" customWidth="1"/>
    <col min="6152" max="6152" width="10.44140625" style="51" customWidth="1"/>
    <col min="6153" max="6157" width="16.77734375" style="51" customWidth="1"/>
    <col min="6158" max="6400" width="9" style="51"/>
    <col min="6401" max="6401" width="22.109375" style="51" customWidth="1"/>
    <col min="6402" max="6402" width="5.77734375" style="51" customWidth="1"/>
    <col min="6403" max="6403" width="26.6640625" style="51" customWidth="1"/>
    <col min="6404" max="6404" width="31.77734375" style="51" customWidth="1"/>
    <col min="6405" max="6405" width="11.44140625" style="51" customWidth="1"/>
    <col min="6406" max="6406" width="10.88671875" style="51" customWidth="1"/>
    <col min="6407" max="6407" width="70.77734375" style="51" customWidth="1"/>
    <col min="6408" max="6408" width="10.44140625" style="51" customWidth="1"/>
    <col min="6409" max="6413" width="16.77734375" style="51" customWidth="1"/>
    <col min="6414" max="6656" width="9" style="51"/>
    <col min="6657" max="6657" width="22.109375" style="51" customWidth="1"/>
    <col min="6658" max="6658" width="5.77734375" style="51" customWidth="1"/>
    <col min="6659" max="6659" width="26.6640625" style="51" customWidth="1"/>
    <col min="6660" max="6660" width="31.77734375" style="51" customWidth="1"/>
    <col min="6661" max="6661" width="11.44140625" style="51" customWidth="1"/>
    <col min="6662" max="6662" width="10.88671875" style="51" customWidth="1"/>
    <col min="6663" max="6663" width="70.77734375" style="51" customWidth="1"/>
    <col min="6664" max="6664" width="10.44140625" style="51" customWidth="1"/>
    <col min="6665" max="6669" width="16.77734375" style="51" customWidth="1"/>
    <col min="6670" max="6912" width="9" style="51"/>
    <col min="6913" max="6913" width="22.109375" style="51" customWidth="1"/>
    <col min="6914" max="6914" width="5.77734375" style="51" customWidth="1"/>
    <col min="6915" max="6915" width="26.6640625" style="51" customWidth="1"/>
    <col min="6916" max="6916" width="31.77734375" style="51" customWidth="1"/>
    <col min="6917" max="6917" width="11.44140625" style="51" customWidth="1"/>
    <col min="6918" max="6918" width="10.88671875" style="51" customWidth="1"/>
    <col min="6919" max="6919" width="70.77734375" style="51" customWidth="1"/>
    <col min="6920" max="6920" width="10.44140625" style="51" customWidth="1"/>
    <col min="6921" max="6925" width="16.77734375" style="51" customWidth="1"/>
    <col min="6926" max="7168" width="9" style="51"/>
    <col min="7169" max="7169" width="22.109375" style="51" customWidth="1"/>
    <col min="7170" max="7170" width="5.77734375" style="51" customWidth="1"/>
    <col min="7171" max="7171" width="26.6640625" style="51" customWidth="1"/>
    <col min="7172" max="7172" width="31.77734375" style="51" customWidth="1"/>
    <col min="7173" max="7173" width="11.44140625" style="51" customWidth="1"/>
    <col min="7174" max="7174" width="10.88671875" style="51" customWidth="1"/>
    <col min="7175" max="7175" width="70.77734375" style="51" customWidth="1"/>
    <col min="7176" max="7176" width="10.44140625" style="51" customWidth="1"/>
    <col min="7177" max="7181" width="16.77734375" style="51" customWidth="1"/>
    <col min="7182" max="7424" width="9" style="51"/>
    <col min="7425" max="7425" width="22.109375" style="51" customWidth="1"/>
    <col min="7426" max="7426" width="5.77734375" style="51" customWidth="1"/>
    <col min="7427" max="7427" width="26.6640625" style="51" customWidth="1"/>
    <col min="7428" max="7428" width="31.77734375" style="51" customWidth="1"/>
    <col min="7429" max="7429" width="11.44140625" style="51" customWidth="1"/>
    <col min="7430" max="7430" width="10.88671875" style="51" customWidth="1"/>
    <col min="7431" max="7431" width="70.77734375" style="51" customWidth="1"/>
    <col min="7432" max="7432" width="10.44140625" style="51" customWidth="1"/>
    <col min="7433" max="7437" width="16.77734375" style="51" customWidth="1"/>
    <col min="7438" max="7680" width="9" style="51"/>
    <col min="7681" max="7681" width="22.109375" style="51" customWidth="1"/>
    <col min="7682" max="7682" width="5.77734375" style="51" customWidth="1"/>
    <col min="7683" max="7683" width="26.6640625" style="51" customWidth="1"/>
    <col min="7684" max="7684" width="31.77734375" style="51" customWidth="1"/>
    <col min="7685" max="7685" width="11.44140625" style="51" customWidth="1"/>
    <col min="7686" max="7686" width="10.88671875" style="51" customWidth="1"/>
    <col min="7687" max="7687" width="70.77734375" style="51" customWidth="1"/>
    <col min="7688" max="7688" width="10.44140625" style="51" customWidth="1"/>
    <col min="7689" max="7693" width="16.77734375" style="51" customWidth="1"/>
    <col min="7694" max="7936" width="9" style="51"/>
    <col min="7937" max="7937" width="22.109375" style="51" customWidth="1"/>
    <col min="7938" max="7938" width="5.77734375" style="51" customWidth="1"/>
    <col min="7939" max="7939" width="26.6640625" style="51" customWidth="1"/>
    <col min="7940" max="7940" width="31.77734375" style="51" customWidth="1"/>
    <col min="7941" max="7941" width="11.44140625" style="51" customWidth="1"/>
    <col min="7942" max="7942" width="10.88671875" style="51" customWidth="1"/>
    <col min="7943" max="7943" width="70.77734375" style="51" customWidth="1"/>
    <col min="7944" max="7944" width="10.44140625" style="51" customWidth="1"/>
    <col min="7945" max="7949" width="16.77734375" style="51" customWidth="1"/>
    <col min="7950" max="8192" width="9" style="51"/>
    <col min="8193" max="8193" width="22.109375" style="51" customWidth="1"/>
    <col min="8194" max="8194" width="5.77734375" style="51" customWidth="1"/>
    <col min="8195" max="8195" width="26.6640625" style="51" customWidth="1"/>
    <col min="8196" max="8196" width="31.77734375" style="51" customWidth="1"/>
    <col min="8197" max="8197" width="11.44140625" style="51" customWidth="1"/>
    <col min="8198" max="8198" width="10.88671875" style="51" customWidth="1"/>
    <col min="8199" max="8199" width="70.77734375" style="51" customWidth="1"/>
    <col min="8200" max="8200" width="10.44140625" style="51" customWidth="1"/>
    <col min="8201" max="8205" width="16.77734375" style="51" customWidth="1"/>
    <col min="8206" max="8448" width="9" style="51"/>
    <col min="8449" max="8449" width="22.109375" style="51" customWidth="1"/>
    <col min="8450" max="8450" width="5.77734375" style="51" customWidth="1"/>
    <col min="8451" max="8451" width="26.6640625" style="51" customWidth="1"/>
    <col min="8452" max="8452" width="31.77734375" style="51" customWidth="1"/>
    <col min="8453" max="8453" width="11.44140625" style="51" customWidth="1"/>
    <col min="8454" max="8454" width="10.88671875" style="51" customWidth="1"/>
    <col min="8455" max="8455" width="70.77734375" style="51" customWidth="1"/>
    <col min="8456" max="8456" width="10.44140625" style="51" customWidth="1"/>
    <col min="8457" max="8461" width="16.77734375" style="51" customWidth="1"/>
    <col min="8462" max="8704" width="9" style="51"/>
    <col min="8705" max="8705" width="22.109375" style="51" customWidth="1"/>
    <col min="8706" max="8706" width="5.77734375" style="51" customWidth="1"/>
    <col min="8707" max="8707" width="26.6640625" style="51" customWidth="1"/>
    <col min="8708" max="8708" width="31.77734375" style="51" customWidth="1"/>
    <col min="8709" max="8709" width="11.44140625" style="51" customWidth="1"/>
    <col min="8710" max="8710" width="10.88671875" style="51" customWidth="1"/>
    <col min="8711" max="8711" width="70.77734375" style="51" customWidth="1"/>
    <col min="8712" max="8712" width="10.44140625" style="51" customWidth="1"/>
    <col min="8713" max="8717" width="16.77734375" style="51" customWidth="1"/>
    <col min="8718" max="8960" width="9" style="51"/>
    <col min="8961" max="8961" width="22.109375" style="51" customWidth="1"/>
    <col min="8962" max="8962" width="5.77734375" style="51" customWidth="1"/>
    <col min="8963" max="8963" width="26.6640625" style="51" customWidth="1"/>
    <col min="8964" max="8964" width="31.77734375" style="51" customWidth="1"/>
    <col min="8965" max="8965" width="11.44140625" style="51" customWidth="1"/>
    <col min="8966" max="8966" width="10.88671875" style="51" customWidth="1"/>
    <col min="8967" max="8967" width="70.77734375" style="51" customWidth="1"/>
    <col min="8968" max="8968" width="10.44140625" style="51" customWidth="1"/>
    <col min="8969" max="8973" width="16.77734375" style="51" customWidth="1"/>
    <col min="8974" max="9216" width="9" style="51"/>
    <col min="9217" max="9217" width="22.109375" style="51" customWidth="1"/>
    <col min="9218" max="9218" width="5.77734375" style="51" customWidth="1"/>
    <col min="9219" max="9219" width="26.6640625" style="51" customWidth="1"/>
    <col min="9220" max="9220" width="31.77734375" style="51" customWidth="1"/>
    <col min="9221" max="9221" width="11.44140625" style="51" customWidth="1"/>
    <col min="9222" max="9222" width="10.88671875" style="51" customWidth="1"/>
    <col min="9223" max="9223" width="70.77734375" style="51" customWidth="1"/>
    <col min="9224" max="9224" width="10.44140625" style="51" customWidth="1"/>
    <col min="9225" max="9229" width="16.77734375" style="51" customWidth="1"/>
    <col min="9230" max="9472" width="9" style="51"/>
    <col min="9473" max="9473" width="22.109375" style="51" customWidth="1"/>
    <col min="9474" max="9474" width="5.77734375" style="51" customWidth="1"/>
    <col min="9475" max="9475" width="26.6640625" style="51" customWidth="1"/>
    <col min="9476" max="9476" width="31.77734375" style="51" customWidth="1"/>
    <col min="9477" max="9477" width="11.44140625" style="51" customWidth="1"/>
    <col min="9478" max="9478" width="10.88671875" style="51" customWidth="1"/>
    <col min="9479" max="9479" width="70.77734375" style="51" customWidth="1"/>
    <col min="9480" max="9480" width="10.44140625" style="51" customWidth="1"/>
    <col min="9481" max="9485" width="16.77734375" style="51" customWidth="1"/>
    <col min="9486" max="9728" width="9" style="51"/>
    <col min="9729" max="9729" width="22.109375" style="51" customWidth="1"/>
    <col min="9730" max="9730" width="5.77734375" style="51" customWidth="1"/>
    <col min="9731" max="9731" width="26.6640625" style="51" customWidth="1"/>
    <col min="9732" max="9732" width="31.77734375" style="51" customWidth="1"/>
    <col min="9733" max="9733" width="11.44140625" style="51" customWidth="1"/>
    <col min="9734" max="9734" width="10.88671875" style="51" customWidth="1"/>
    <col min="9735" max="9735" width="70.77734375" style="51" customWidth="1"/>
    <col min="9736" max="9736" width="10.44140625" style="51" customWidth="1"/>
    <col min="9737" max="9741" width="16.77734375" style="51" customWidth="1"/>
    <col min="9742" max="9984" width="9" style="51"/>
    <col min="9985" max="9985" width="22.109375" style="51" customWidth="1"/>
    <col min="9986" max="9986" width="5.77734375" style="51" customWidth="1"/>
    <col min="9987" max="9987" width="26.6640625" style="51" customWidth="1"/>
    <col min="9988" max="9988" width="31.77734375" style="51" customWidth="1"/>
    <col min="9989" max="9989" width="11.44140625" style="51" customWidth="1"/>
    <col min="9990" max="9990" width="10.88671875" style="51" customWidth="1"/>
    <col min="9991" max="9991" width="70.77734375" style="51" customWidth="1"/>
    <col min="9992" max="9992" width="10.44140625" style="51" customWidth="1"/>
    <col min="9993" max="9997" width="16.77734375" style="51" customWidth="1"/>
    <col min="9998" max="10240" width="9" style="51"/>
    <col min="10241" max="10241" width="22.109375" style="51" customWidth="1"/>
    <col min="10242" max="10242" width="5.77734375" style="51" customWidth="1"/>
    <col min="10243" max="10243" width="26.6640625" style="51" customWidth="1"/>
    <col min="10244" max="10244" width="31.77734375" style="51" customWidth="1"/>
    <col min="10245" max="10245" width="11.44140625" style="51" customWidth="1"/>
    <col min="10246" max="10246" width="10.88671875" style="51" customWidth="1"/>
    <col min="10247" max="10247" width="70.77734375" style="51" customWidth="1"/>
    <col min="10248" max="10248" width="10.44140625" style="51" customWidth="1"/>
    <col min="10249" max="10253" width="16.77734375" style="51" customWidth="1"/>
    <col min="10254" max="10496" width="9" style="51"/>
    <col min="10497" max="10497" width="22.109375" style="51" customWidth="1"/>
    <col min="10498" max="10498" width="5.77734375" style="51" customWidth="1"/>
    <col min="10499" max="10499" width="26.6640625" style="51" customWidth="1"/>
    <col min="10500" max="10500" width="31.77734375" style="51" customWidth="1"/>
    <col min="10501" max="10501" width="11.44140625" style="51" customWidth="1"/>
    <col min="10502" max="10502" width="10.88671875" style="51" customWidth="1"/>
    <col min="10503" max="10503" width="70.77734375" style="51" customWidth="1"/>
    <col min="10504" max="10504" width="10.44140625" style="51" customWidth="1"/>
    <col min="10505" max="10509" width="16.77734375" style="51" customWidth="1"/>
    <col min="10510" max="10752" width="9" style="51"/>
    <col min="10753" max="10753" width="22.109375" style="51" customWidth="1"/>
    <col min="10754" max="10754" width="5.77734375" style="51" customWidth="1"/>
    <col min="10755" max="10755" width="26.6640625" style="51" customWidth="1"/>
    <col min="10756" max="10756" width="31.77734375" style="51" customWidth="1"/>
    <col min="10757" max="10757" width="11.44140625" style="51" customWidth="1"/>
    <col min="10758" max="10758" width="10.88671875" style="51" customWidth="1"/>
    <col min="10759" max="10759" width="70.77734375" style="51" customWidth="1"/>
    <col min="10760" max="10760" width="10.44140625" style="51" customWidth="1"/>
    <col min="10761" max="10765" width="16.77734375" style="51" customWidth="1"/>
    <col min="10766" max="11008" width="9" style="51"/>
    <col min="11009" max="11009" width="22.109375" style="51" customWidth="1"/>
    <col min="11010" max="11010" width="5.77734375" style="51" customWidth="1"/>
    <col min="11011" max="11011" width="26.6640625" style="51" customWidth="1"/>
    <col min="11012" max="11012" width="31.77734375" style="51" customWidth="1"/>
    <col min="11013" max="11013" width="11.44140625" style="51" customWidth="1"/>
    <col min="11014" max="11014" width="10.88671875" style="51" customWidth="1"/>
    <col min="11015" max="11015" width="70.77734375" style="51" customWidth="1"/>
    <col min="11016" max="11016" width="10.44140625" style="51" customWidth="1"/>
    <col min="11017" max="11021" width="16.77734375" style="51" customWidth="1"/>
    <col min="11022" max="11264" width="9" style="51"/>
    <col min="11265" max="11265" width="22.109375" style="51" customWidth="1"/>
    <col min="11266" max="11266" width="5.77734375" style="51" customWidth="1"/>
    <col min="11267" max="11267" width="26.6640625" style="51" customWidth="1"/>
    <col min="11268" max="11268" width="31.77734375" style="51" customWidth="1"/>
    <col min="11269" max="11269" width="11.44140625" style="51" customWidth="1"/>
    <col min="11270" max="11270" width="10.88671875" style="51" customWidth="1"/>
    <col min="11271" max="11271" width="70.77734375" style="51" customWidth="1"/>
    <col min="11272" max="11272" width="10.44140625" style="51" customWidth="1"/>
    <col min="11273" max="11277" width="16.77734375" style="51" customWidth="1"/>
    <col min="11278" max="11520" width="9" style="51"/>
    <col min="11521" max="11521" width="22.109375" style="51" customWidth="1"/>
    <col min="11522" max="11522" width="5.77734375" style="51" customWidth="1"/>
    <col min="11523" max="11523" width="26.6640625" style="51" customWidth="1"/>
    <col min="11524" max="11524" width="31.77734375" style="51" customWidth="1"/>
    <col min="11525" max="11525" width="11.44140625" style="51" customWidth="1"/>
    <col min="11526" max="11526" width="10.88671875" style="51" customWidth="1"/>
    <col min="11527" max="11527" width="70.77734375" style="51" customWidth="1"/>
    <col min="11528" max="11528" width="10.44140625" style="51" customWidth="1"/>
    <col min="11529" max="11533" width="16.77734375" style="51" customWidth="1"/>
    <col min="11534" max="11776" width="9" style="51"/>
    <col min="11777" max="11777" width="22.109375" style="51" customWidth="1"/>
    <col min="11778" max="11778" width="5.77734375" style="51" customWidth="1"/>
    <col min="11779" max="11779" width="26.6640625" style="51" customWidth="1"/>
    <col min="11780" max="11780" width="31.77734375" style="51" customWidth="1"/>
    <col min="11781" max="11781" width="11.44140625" style="51" customWidth="1"/>
    <col min="11782" max="11782" width="10.88671875" style="51" customWidth="1"/>
    <col min="11783" max="11783" width="70.77734375" style="51" customWidth="1"/>
    <col min="11784" max="11784" width="10.44140625" style="51" customWidth="1"/>
    <col min="11785" max="11789" width="16.77734375" style="51" customWidth="1"/>
    <col min="11790" max="12032" width="9" style="51"/>
    <col min="12033" max="12033" width="22.109375" style="51" customWidth="1"/>
    <col min="12034" max="12034" width="5.77734375" style="51" customWidth="1"/>
    <col min="12035" max="12035" width="26.6640625" style="51" customWidth="1"/>
    <col min="12036" max="12036" width="31.77734375" style="51" customWidth="1"/>
    <col min="12037" max="12037" width="11.44140625" style="51" customWidth="1"/>
    <col min="12038" max="12038" width="10.88671875" style="51" customWidth="1"/>
    <col min="12039" max="12039" width="70.77734375" style="51" customWidth="1"/>
    <col min="12040" max="12040" width="10.44140625" style="51" customWidth="1"/>
    <col min="12041" max="12045" width="16.77734375" style="51" customWidth="1"/>
    <col min="12046" max="12288" width="9" style="51"/>
    <col min="12289" max="12289" width="22.109375" style="51" customWidth="1"/>
    <col min="12290" max="12290" width="5.77734375" style="51" customWidth="1"/>
    <col min="12291" max="12291" width="26.6640625" style="51" customWidth="1"/>
    <col min="12292" max="12292" width="31.77734375" style="51" customWidth="1"/>
    <col min="12293" max="12293" width="11.44140625" style="51" customWidth="1"/>
    <col min="12294" max="12294" width="10.88671875" style="51" customWidth="1"/>
    <col min="12295" max="12295" width="70.77734375" style="51" customWidth="1"/>
    <col min="12296" max="12296" width="10.44140625" style="51" customWidth="1"/>
    <col min="12297" max="12301" width="16.77734375" style="51" customWidth="1"/>
    <col min="12302" max="12544" width="9" style="51"/>
    <col min="12545" max="12545" width="22.109375" style="51" customWidth="1"/>
    <col min="12546" max="12546" width="5.77734375" style="51" customWidth="1"/>
    <col min="12547" max="12547" width="26.6640625" style="51" customWidth="1"/>
    <col min="12548" max="12548" width="31.77734375" style="51" customWidth="1"/>
    <col min="12549" max="12549" width="11.44140625" style="51" customWidth="1"/>
    <col min="12550" max="12550" width="10.88671875" style="51" customWidth="1"/>
    <col min="12551" max="12551" width="70.77734375" style="51" customWidth="1"/>
    <col min="12552" max="12552" width="10.44140625" style="51" customWidth="1"/>
    <col min="12553" max="12557" width="16.77734375" style="51" customWidth="1"/>
    <col min="12558" max="12800" width="9" style="51"/>
    <col min="12801" max="12801" width="22.109375" style="51" customWidth="1"/>
    <col min="12802" max="12802" width="5.77734375" style="51" customWidth="1"/>
    <col min="12803" max="12803" width="26.6640625" style="51" customWidth="1"/>
    <col min="12804" max="12804" width="31.77734375" style="51" customWidth="1"/>
    <col min="12805" max="12805" width="11.44140625" style="51" customWidth="1"/>
    <col min="12806" max="12806" width="10.88671875" style="51" customWidth="1"/>
    <col min="12807" max="12807" width="70.77734375" style="51" customWidth="1"/>
    <col min="12808" max="12808" width="10.44140625" style="51" customWidth="1"/>
    <col min="12809" max="12813" width="16.77734375" style="51" customWidth="1"/>
    <col min="12814" max="13056" width="9" style="51"/>
    <col min="13057" max="13057" width="22.109375" style="51" customWidth="1"/>
    <col min="13058" max="13058" width="5.77734375" style="51" customWidth="1"/>
    <col min="13059" max="13059" width="26.6640625" style="51" customWidth="1"/>
    <col min="13060" max="13060" width="31.77734375" style="51" customWidth="1"/>
    <col min="13061" max="13061" width="11.44140625" style="51" customWidth="1"/>
    <col min="13062" max="13062" width="10.88671875" style="51" customWidth="1"/>
    <col min="13063" max="13063" width="70.77734375" style="51" customWidth="1"/>
    <col min="13064" max="13064" width="10.44140625" style="51" customWidth="1"/>
    <col min="13065" max="13069" width="16.77734375" style="51" customWidth="1"/>
    <col min="13070" max="13312" width="9" style="51"/>
    <col min="13313" max="13313" width="22.109375" style="51" customWidth="1"/>
    <col min="13314" max="13314" width="5.77734375" style="51" customWidth="1"/>
    <col min="13315" max="13315" width="26.6640625" style="51" customWidth="1"/>
    <col min="13316" max="13316" width="31.77734375" style="51" customWidth="1"/>
    <col min="13317" max="13317" width="11.44140625" style="51" customWidth="1"/>
    <col min="13318" max="13318" width="10.88671875" style="51" customWidth="1"/>
    <col min="13319" max="13319" width="70.77734375" style="51" customWidth="1"/>
    <col min="13320" max="13320" width="10.44140625" style="51" customWidth="1"/>
    <col min="13321" max="13325" width="16.77734375" style="51" customWidth="1"/>
    <col min="13326" max="13568" width="9" style="51"/>
    <col min="13569" max="13569" width="22.109375" style="51" customWidth="1"/>
    <col min="13570" max="13570" width="5.77734375" style="51" customWidth="1"/>
    <col min="13571" max="13571" width="26.6640625" style="51" customWidth="1"/>
    <col min="13572" max="13572" width="31.77734375" style="51" customWidth="1"/>
    <col min="13573" max="13573" width="11.44140625" style="51" customWidth="1"/>
    <col min="13574" max="13574" width="10.88671875" style="51" customWidth="1"/>
    <col min="13575" max="13575" width="70.77734375" style="51" customWidth="1"/>
    <col min="13576" max="13576" width="10.44140625" style="51" customWidth="1"/>
    <col min="13577" max="13581" width="16.77734375" style="51" customWidth="1"/>
    <col min="13582" max="13824" width="9" style="51"/>
    <col min="13825" max="13825" width="22.109375" style="51" customWidth="1"/>
    <col min="13826" max="13826" width="5.77734375" style="51" customWidth="1"/>
    <col min="13827" max="13827" width="26.6640625" style="51" customWidth="1"/>
    <col min="13828" max="13828" width="31.77734375" style="51" customWidth="1"/>
    <col min="13829" max="13829" width="11.44140625" style="51" customWidth="1"/>
    <col min="13830" max="13830" width="10.88671875" style="51" customWidth="1"/>
    <col min="13831" max="13831" width="70.77734375" style="51" customWidth="1"/>
    <col min="13832" max="13832" width="10.44140625" style="51" customWidth="1"/>
    <col min="13833" max="13837" width="16.77734375" style="51" customWidth="1"/>
    <col min="13838" max="14080" width="9" style="51"/>
    <col min="14081" max="14081" width="22.109375" style="51" customWidth="1"/>
    <col min="14082" max="14082" width="5.77734375" style="51" customWidth="1"/>
    <col min="14083" max="14083" width="26.6640625" style="51" customWidth="1"/>
    <col min="14084" max="14084" width="31.77734375" style="51" customWidth="1"/>
    <col min="14085" max="14085" width="11.44140625" style="51" customWidth="1"/>
    <col min="14086" max="14086" width="10.88671875" style="51" customWidth="1"/>
    <col min="14087" max="14087" width="70.77734375" style="51" customWidth="1"/>
    <col min="14088" max="14088" width="10.44140625" style="51" customWidth="1"/>
    <col min="14089" max="14093" width="16.77734375" style="51" customWidth="1"/>
    <col min="14094" max="14336" width="9" style="51"/>
    <col min="14337" max="14337" width="22.109375" style="51" customWidth="1"/>
    <col min="14338" max="14338" width="5.77734375" style="51" customWidth="1"/>
    <col min="14339" max="14339" width="26.6640625" style="51" customWidth="1"/>
    <col min="14340" max="14340" width="31.77734375" style="51" customWidth="1"/>
    <col min="14341" max="14341" width="11.44140625" style="51" customWidth="1"/>
    <col min="14342" max="14342" width="10.88671875" style="51" customWidth="1"/>
    <col min="14343" max="14343" width="70.77734375" style="51" customWidth="1"/>
    <col min="14344" max="14344" width="10.44140625" style="51" customWidth="1"/>
    <col min="14345" max="14349" width="16.77734375" style="51" customWidth="1"/>
    <col min="14350" max="14592" width="9" style="51"/>
    <col min="14593" max="14593" width="22.109375" style="51" customWidth="1"/>
    <col min="14594" max="14594" width="5.77734375" style="51" customWidth="1"/>
    <col min="14595" max="14595" width="26.6640625" style="51" customWidth="1"/>
    <col min="14596" max="14596" width="31.77734375" style="51" customWidth="1"/>
    <col min="14597" max="14597" width="11.44140625" style="51" customWidth="1"/>
    <col min="14598" max="14598" width="10.88671875" style="51" customWidth="1"/>
    <col min="14599" max="14599" width="70.77734375" style="51" customWidth="1"/>
    <col min="14600" max="14600" width="10.44140625" style="51" customWidth="1"/>
    <col min="14601" max="14605" width="16.77734375" style="51" customWidth="1"/>
    <col min="14606" max="14848" width="9" style="51"/>
    <col min="14849" max="14849" width="22.109375" style="51" customWidth="1"/>
    <col min="14850" max="14850" width="5.77734375" style="51" customWidth="1"/>
    <col min="14851" max="14851" width="26.6640625" style="51" customWidth="1"/>
    <col min="14852" max="14852" width="31.77734375" style="51" customWidth="1"/>
    <col min="14853" max="14853" width="11.44140625" style="51" customWidth="1"/>
    <col min="14854" max="14854" width="10.88671875" style="51" customWidth="1"/>
    <col min="14855" max="14855" width="70.77734375" style="51" customWidth="1"/>
    <col min="14856" max="14856" width="10.44140625" style="51" customWidth="1"/>
    <col min="14857" max="14861" width="16.77734375" style="51" customWidth="1"/>
    <col min="14862" max="15104" width="9" style="51"/>
    <col min="15105" max="15105" width="22.109375" style="51" customWidth="1"/>
    <col min="15106" max="15106" width="5.77734375" style="51" customWidth="1"/>
    <col min="15107" max="15107" width="26.6640625" style="51" customWidth="1"/>
    <col min="15108" max="15108" width="31.77734375" style="51" customWidth="1"/>
    <col min="15109" max="15109" width="11.44140625" style="51" customWidth="1"/>
    <col min="15110" max="15110" width="10.88671875" style="51" customWidth="1"/>
    <col min="15111" max="15111" width="70.77734375" style="51" customWidth="1"/>
    <col min="15112" max="15112" width="10.44140625" style="51" customWidth="1"/>
    <col min="15113" max="15117" width="16.77734375" style="51" customWidth="1"/>
    <col min="15118" max="15360" width="9" style="51"/>
    <col min="15361" max="15361" width="22.109375" style="51" customWidth="1"/>
    <col min="15362" max="15362" width="5.77734375" style="51" customWidth="1"/>
    <col min="15363" max="15363" width="26.6640625" style="51" customWidth="1"/>
    <col min="15364" max="15364" width="31.77734375" style="51" customWidth="1"/>
    <col min="15365" max="15365" width="11.44140625" style="51" customWidth="1"/>
    <col min="15366" max="15366" width="10.88671875" style="51" customWidth="1"/>
    <col min="15367" max="15367" width="70.77734375" style="51" customWidth="1"/>
    <col min="15368" max="15368" width="10.44140625" style="51" customWidth="1"/>
    <col min="15369" max="15373" width="16.77734375" style="51" customWidth="1"/>
    <col min="15374" max="15616" width="9" style="51"/>
    <col min="15617" max="15617" width="22.109375" style="51" customWidth="1"/>
    <col min="15618" max="15618" width="5.77734375" style="51" customWidth="1"/>
    <col min="15619" max="15619" width="26.6640625" style="51" customWidth="1"/>
    <col min="15620" max="15620" width="31.77734375" style="51" customWidth="1"/>
    <col min="15621" max="15621" width="11.44140625" style="51" customWidth="1"/>
    <col min="15622" max="15622" width="10.88671875" style="51" customWidth="1"/>
    <col min="15623" max="15623" width="70.77734375" style="51" customWidth="1"/>
    <col min="15624" max="15624" width="10.44140625" style="51" customWidth="1"/>
    <col min="15625" max="15629" width="16.77734375" style="51" customWidth="1"/>
    <col min="15630" max="15872" width="9" style="51"/>
    <col min="15873" max="15873" width="22.109375" style="51" customWidth="1"/>
    <col min="15874" max="15874" width="5.77734375" style="51" customWidth="1"/>
    <col min="15875" max="15875" width="26.6640625" style="51" customWidth="1"/>
    <col min="15876" max="15876" width="31.77734375" style="51" customWidth="1"/>
    <col min="15877" max="15877" width="11.44140625" style="51" customWidth="1"/>
    <col min="15878" max="15878" width="10.88671875" style="51" customWidth="1"/>
    <col min="15879" max="15879" width="70.77734375" style="51" customWidth="1"/>
    <col min="15880" max="15880" width="10.44140625" style="51" customWidth="1"/>
    <col min="15881" max="15885" width="16.77734375" style="51" customWidth="1"/>
    <col min="15886" max="16128" width="9" style="51"/>
    <col min="16129" max="16129" width="22.109375" style="51" customWidth="1"/>
    <col min="16130" max="16130" width="5.77734375" style="51" customWidth="1"/>
    <col min="16131" max="16131" width="26.6640625" style="51" customWidth="1"/>
    <col min="16132" max="16132" width="31.77734375" style="51" customWidth="1"/>
    <col min="16133" max="16133" width="11.44140625" style="51" customWidth="1"/>
    <col min="16134" max="16134" width="10.88671875" style="51" customWidth="1"/>
    <col min="16135" max="16135" width="70.77734375" style="51" customWidth="1"/>
    <col min="16136" max="16136" width="10.44140625" style="51" customWidth="1"/>
    <col min="16137" max="16141" width="16.77734375" style="51" customWidth="1"/>
    <col min="16142" max="16384" width="9" style="51"/>
  </cols>
  <sheetData>
    <row r="1" spans="1:14" ht="16.2">
      <c r="A1" s="51" t="s">
        <v>111</v>
      </c>
    </row>
    <row r="2" spans="1:14" ht="33" customHeight="1">
      <c r="A2" s="88" t="s">
        <v>112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23.25" customHeight="1">
      <c r="A3" s="52"/>
      <c r="B3" s="53"/>
      <c r="C3" s="53"/>
      <c r="D3" s="53"/>
      <c r="E3" s="53"/>
      <c r="F3" s="53"/>
      <c r="G3" s="53"/>
      <c r="H3" s="53"/>
      <c r="L3" s="89" t="s">
        <v>113</v>
      </c>
      <c r="M3" s="89"/>
    </row>
    <row r="4" spans="1:14" ht="24" customHeight="1">
      <c r="A4" s="90" t="s">
        <v>114</v>
      </c>
      <c r="B4" s="90" t="s">
        <v>115</v>
      </c>
      <c r="C4" s="90"/>
      <c r="D4" s="91" t="s">
        <v>116</v>
      </c>
      <c r="E4" s="91" t="s">
        <v>117</v>
      </c>
      <c r="F4" s="90"/>
      <c r="G4" s="91" t="s">
        <v>118</v>
      </c>
      <c r="H4" s="92" t="s">
        <v>119</v>
      </c>
      <c r="I4" s="91" t="s">
        <v>120</v>
      </c>
      <c r="J4" s="94"/>
      <c r="K4" s="94"/>
      <c r="L4" s="94"/>
      <c r="M4" s="94"/>
    </row>
    <row r="5" spans="1:14" ht="57" customHeight="1">
      <c r="A5" s="90"/>
      <c r="B5" s="90"/>
      <c r="C5" s="90"/>
      <c r="D5" s="90"/>
      <c r="E5" s="95" t="s">
        <v>134</v>
      </c>
      <c r="F5" s="118"/>
      <c r="G5" s="90"/>
      <c r="H5" s="93"/>
      <c r="I5" s="54" t="s">
        <v>121</v>
      </c>
      <c r="J5" s="54" t="s">
        <v>122</v>
      </c>
      <c r="K5" s="54" t="s">
        <v>123</v>
      </c>
      <c r="L5" s="54" t="s">
        <v>124</v>
      </c>
      <c r="M5" s="54" t="s">
        <v>125</v>
      </c>
      <c r="N5" s="55" t="s">
        <v>126</v>
      </c>
    </row>
    <row r="6" spans="1:14" ht="23.25" customHeight="1">
      <c r="A6" s="102" t="s">
        <v>127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1:14" ht="23.25" customHeight="1">
      <c r="A7" s="56" t="s">
        <v>128</v>
      </c>
      <c r="B7" s="105"/>
      <c r="C7" s="105"/>
      <c r="D7" s="57"/>
      <c r="E7" s="106">
        <f>E8+E18</f>
        <v>0</v>
      </c>
      <c r="F7" s="107"/>
      <c r="G7" s="57"/>
      <c r="H7" s="57"/>
      <c r="I7" s="58">
        <f>I8+I18</f>
        <v>0</v>
      </c>
      <c r="J7" s="58">
        <f>J8+J18</f>
        <v>0</v>
      </c>
      <c r="K7" s="58">
        <f>K8+K18</f>
        <v>0</v>
      </c>
      <c r="L7" s="58">
        <f>L8+L18</f>
        <v>0</v>
      </c>
      <c r="M7" s="58">
        <f>M8+M18</f>
        <v>0</v>
      </c>
      <c r="N7" s="59">
        <f t="shared" ref="N7:N36" si="0">E7-I7-J7-K7-L7-M7</f>
        <v>0</v>
      </c>
    </row>
    <row r="8" spans="1:14" ht="23.25" customHeight="1">
      <c r="A8" s="56" t="s">
        <v>102</v>
      </c>
      <c r="B8" s="105"/>
      <c r="C8" s="105"/>
      <c r="D8" s="57"/>
      <c r="E8" s="106">
        <f>SUM(E9:F17)</f>
        <v>0</v>
      </c>
      <c r="F8" s="107"/>
      <c r="G8" s="57"/>
      <c r="H8" s="57"/>
      <c r="I8" s="58">
        <f>SUM(I9:I17)</f>
        <v>0</v>
      </c>
      <c r="J8" s="58">
        <f>SUM(J9:J17)</f>
        <v>0</v>
      </c>
      <c r="K8" s="58">
        <f>SUM(K9:K17)</f>
        <v>0</v>
      </c>
      <c r="L8" s="58">
        <f>SUM(L9:L17)</f>
        <v>0</v>
      </c>
      <c r="M8" s="58">
        <f>SUM(M9:M17)</f>
        <v>0</v>
      </c>
      <c r="N8" s="59">
        <f t="shared" si="0"/>
        <v>0</v>
      </c>
    </row>
    <row r="9" spans="1:14" ht="30" customHeight="1">
      <c r="A9" s="97"/>
      <c r="B9" s="98" t="s">
        <v>0</v>
      </c>
      <c r="C9" s="99" t="s">
        <v>103</v>
      </c>
      <c r="D9" s="56">
        <v>1</v>
      </c>
      <c r="E9" s="100"/>
      <c r="F9" s="101"/>
      <c r="G9" s="60"/>
      <c r="H9" s="60"/>
      <c r="I9" s="58"/>
      <c r="J9" s="61"/>
      <c r="K9" s="61"/>
      <c r="L9" s="61"/>
      <c r="M9" s="61"/>
      <c r="N9" s="59">
        <f t="shared" si="0"/>
        <v>0</v>
      </c>
    </row>
    <row r="10" spans="1:14" ht="30" customHeight="1">
      <c r="A10" s="97"/>
      <c r="B10" s="98"/>
      <c r="C10" s="99"/>
      <c r="D10" s="56">
        <v>2</v>
      </c>
      <c r="E10" s="100"/>
      <c r="F10" s="101"/>
      <c r="G10" s="60"/>
      <c r="H10" s="60"/>
      <c r="I10" s="58"/>
      <c r="J10" s="61"/>
      <c r="K10" s="61"/>
      <c r="L10" s="61"/>
      <c r="M10" s="61"/>
      <c r="N10" s="59">
        <f t="shared" si="0"/>
        <v>0</v>
      </c>
    </row>
    <row r="11" spans="1:14" ht="30" customHeight="1">
      <c r="A11" s="97"/>
      <c r="B11" s="98" t="s">
        <v>1</v>
      </c>
      <c r="C11" s="99" t="s">
        <v>104</v>
      </c>
      <c r="D11" s="56">
        <v>1</v>
      </c>
      <c r="E11" s="100"/>
      <c r="F11" s="101"/>
      <c r="G11" s="60"/>
      <c r="H11" s="60"/>
      <c r="I11" s="58"/>
      <c r="J11" s="61"/>
      <c r="K11" s="61"/>
      <c r="L11" s="61"/>
      <c r="M11" s="61"/>
      <c r="N11" s="59">
        <f t="shared" si="0"/>
        <v>0</v>
      </c>
    </row>
    <row r="12" spans="1:14" ht="30" customHeight="1">
      <c r="A12" s="97"/>
      <c r="B12" s="98"/>
      <c r="C12" s="99"/>
      <c r="D12" s="56">
        <v>2</v>
      </c>
      <c r="E12" s="100"/>
      <c r="F12" s="101"/>
      <c r="G12" s="60"/>
      <c r="H12" s="60"/>
      <c r="I12" s="58"/>
      <c r="J12" s="61"/>
      <c r="K12" s="61"/>
      <c r="L12" s="61"/>
      <c r="M12" s="61"/>
      <c r="N12" s="59">
        <f t="shared" si="0"/>
        <v>0</v>
      </c>
    </row>
    <row r="13" spans="1:14" ht="30" customHeight="1">
      <c r="A13" s="97"/>
      <c r="B13" s="98">
        <v>2</v>
      </c>
      <c r="C13" s="99" t="s">
        <v>105</v>
      </c>
      <c r="D13" s="56">
        <v>1</v>
      </c>
      <c r="E13" s="100"/>
      <c r="F13" s="101"/>
      <c r="G13" s="60"/>
      <c r="H13" s="60"/>
      <c r="I13" s="58"/>
      <c r="J13" s="61"/>
      <c r="K13" s="61"/>
      <c r="L13" s="61"/>
      <c r="M13" s="61"/>
      <c r="N13" s="59">
        <f t="shared" si="0"/>
        <v>0</v>
      </c>
    </row>
    <row r="14" spans="1:14" ht="30" customHeight="1">
      <c r="A14" s="97"/>
      <c r="B14" s="98"/>
      <c r="C14" s="99"/>
      <c r="D14" s="56">
        <v>2</v>
      </c>
      <c r="E14" s="100"/>
      <c r="F14" s="101"/>
      <c r="G14" s="60"/>
      <c r="H14" s="60"/>
      <c r="I14" s="58"/>
      <c r="J14" s="61"/>
      <c r="K14" s="61"/>
      <c r="L14" s="61"/>
      <c r="M14" s="61"/>
      <c r="N14" s="59">
        <f t="shared" si="0"/>
        <v>0</v>
      </c>
    </row>
    <row r="15" spans="1:14" ht="46.95" customHeight="1">
      <c r="A15" s="97"/>
      <c r="B15" s="98">
        <v>3</v>
      </c>
      <c r="C15" s="99" t="s">
        <v>106</v>
      </c>
      <c r="D15" s="56"/>
      <c r="E15" s="100"/>
      <c r="F15" s="101"/>
      <c r="G15" s="62"/>
      <c r="H15" s="60"/>
      <c r="I15" s="58"/>
      <c r="J15" s="61"/>
      <c r="K15" s="61"/>
      <c r="L15" s="61"/>
      <c r="M15" s="61"/>
      <c r="N15" s="59">
        <f t="shared" si="0"/>
        <v>0</v>
      </c>
    </row>
    <row r="16" spans="1:14" ht="63" customHeight="1">
      <c r="A16" s="97"/>
      <c r="B16" s="98"/>
      <c r="C16" s="99"/>
      <c r="D16" s="56"/>
      <c r="E16" s="100"/>
      <c r="F16" s="101"/>
      <c r="G16" s="62"/>
      <c r="H16" s="60"/>
      <c r="I16" s="58"/>
      <c r="J16" s="61"/>
      <c r="K16" s="61"/>
      <c r="L16" s="61"/>
      <c r="M16" s="61"/>
      <c r="N16" s="59">
        <f t="shared" si="0"/>
        <v>0</v>
      </c>
    </row>
    <row r="17" spans="1:14" ht="60.6" customHeight="1">
      <c r="A17" s="97"/>
      <c r="B17" s="98"/>
      <c r="C17" s="99"/>
      <c r="D17" s="56"/>
      <c r="E17" s="100"/>
      <c r="F17" s="101"/>
      <c r="G17" s="62"/>
      <c r="H17" s="60"/>
      <c r="I17" s="58"/>
      <c r="J17" s="61"/>
      <c r="K17" s="61"/>
      <c r="L17" s="61"/>
      <c r="M17" s="61"/>
      <c r="N17" s="59">
        <f t="shared" si="0"/>
        <v>0</v>
      </c>
    </row>
    <row r="18" spans="1:14" ht="23.25" customHeight="1">
      <c r="A18" s="56" t="s">
        <v>102</v>
      </c>
      <c r="B18" s="105"/>
      <c r="C18" s="105"/>
      <c r="D18" s="57"/>
      <c r="E18" s="108">
        <f>SUM(E19:F26)</f>
        <v>0</v>
      </c>
      <c r="F18" s="109"/>
      <c r="G18" s="60"/>
      <c r="H18" s="60"/>
      <c r="I18" s="58">
        <f>SUM(I19:I26)</f>
        <v>0</v>
      </c>
      <c r="J18" s="58">
        <f>SUM(J19:J26)</f>
        <v>0</v>
      </c>
      <c r="K18" s="58">
        <f>SUM(K19:K26)</f>
        <v>0</v>
      </c>
      <c r="L18" s="58">
        <f>SUM(L19:L26)</f>
        <v>0</v>
      </c>
      <c r="M18" s="58">
        <f>SUM(M19:M26)</f>
        <v>0</v>
      </c>
      <c r="N18" s="59">
        <f t="shared" si="0"/>
        <v>0</v>
      </c>
    </row>
    <row r="19" spans="1:14" ht="30" customHeight="1">
      <c r="A19" s="97"/>
      <c r="B19" s="98" t="s">
        <v>0</v>
      </c>
      <c r="C19" s="99" t="s">
        <v>103</v>
      </c>
      <c r="D19" s="56">
        <v>1</v>
      </c>
      <c r="E19" s="110"/>
      <c r="F19" s="111"/>
      <c r="G19" s="60"/>
      <c r="H19" s="60"/>
      <c r="I19" s="58"/>
      <c r="J19" s="61"/>
      <c r="K19" s="61"/>
      <c r="L19" s="61"/>
      <c r="M19" s="61"/>
      <c r="N19" s="59">
        <f t="shared" si="0"/>
        <v>0</v>
      </c>
    </row>
    <row r="20" spans="1:14" ht="30" customHeight="1">
      <c r="A20" s="97"/>
      <c r="B20" s="98"/>
      <c r="C20" s="99"/>
      <c r="D20" s="56">
        <v>2</v>
      </c>
      <c r="E20" s="110"/>
      <c r="F20" s="111"/>
      <c r="G20" s="60"/>
      <c r="H20" s="60"/>
      <c r="I20" s="58"/>
      <c r="J20" s="61"/>
      <c r="K20" s="61"/>
      <c r="L20" s="61"/>
      <c r="M20" s="61"/>
      <c r="N20" s="59">
        <f t="shared" si="0"/>
        <v>0</v>
      </c>
    </row>
    <row r="21" spans="1:14" ht="30" customHeight="1">
      <c r="A21" s="97"/>
      <c r="B21" s="98" t="s">
        <v>1</v>
      </c>
      <c r="C21" s="99" t="s">
        <v>104</v>
      </c>
      <c r="D21" s="56">
        <v>1</v>
      </c>
      <c r="E21" s="110"/>
      <c r="F21" s="111"/>
      <c r="G21" s="60"/>
      <c r="H21" s="60"/>
      <c r="I21" s="58"/>
      <c r="J21" s="61"/>
      <c r="K21" s="61"/>
      <c r="L21" s="61"/>
      <c r="M21" s="61"/>
      <c r="N21" s="59">
        <f t="shared" si="0"/>
        <v>0</v>
      </c>
    </row>
    <row r="22" spans="1:14" ht="30" customHeight="1">
      <c r="A22" s="97"/>
      <c r="B22" s="98"/>
      <c r="C22" s="99"/>
      <c r="D22" s="56">
        <v>2</v>
      </c>
      <c r="E22" s="110"/>
      <c r="F22" s="111"/>
      <c r="G22" s="60"/>
      <c r="H22" s="60"/>
      <c r="I22" s="58"/>
      <c r="J22" s="61"/>
      <c r="K22" s="61"/>
      <c r="L22" s="61"/>
      <c r="M22" s="61"/>
      <c r="N22" s="59">
        <f t="shared" si="0"/>
        <v>0</v>
      </c>
    </row>
    <row r="23" spans="1:14" ht="30" customHeight="1">
      <c r="A23" s="97"/>
      <c r="B23" s="98">
        <v>2</v>
      </c>
      <c r="C23" s="99" t="s">
        <v>105</v>
      </c>
      <c r="D23" s="56">
        <v>1</v>
      </c>
      <c r="E23" s="110"/>
      <c r="F23" s="111"/>
      <c r="G23" s="60"/>
      <c r="H23" s="60"/>
      <c r="I23" s="58"/>
      <c r="J23" s="61"/>
      <c r="K23" s="61"/>
      <c r="L23" s="61"/>
      <c r="M23" s="61"/>
      <c r="N23" s="59">
        <f t="shared" si="0"/>
        <v>0</v>
      </c>
    </row>
    <row r="24" spans="1:14" ht="30" customHeight="1">
      <c r="A24" s="97"/>
      <c r="B24" s="98"/>
      <c r="C24" s="99"/>
      <c r="D24" s="56">
        <v>2</v>
      </c>
      <c r="E24" s="110"/>
      <c r="F24" s="111"/>
      <c r="G24" s="60"/>
      <c r="H24" s="60"/>
      <c r="I24" s="58"/>
      <c r="J24" s="61"/>
      <c r="K24" s="61"/>
      <c r="L24" s="61"/>
      <c r="M24" s="61"/>
      <c r="N24" s="59">
        <f t="shared" si="0"/>
        <v>0</v>
      </c>
    </row>
    <row r="25" spans="1:14" ht="30" customHeight="1">
      <c r="A25" s="97"/>
      <c r="B25" s="98">
        <v>3</v>
      </c>
      <c r="C25" s="99" t="s">
        <v>106</v>
      </c>
      <c r="D25" s="56">
        <v>1</v>
      </c>
      <c r="E25" s="110"/>
      <c r="F25" s="111"/>
      <c r="G25" s="60"/>
      <c r="H25" s="60"/>
      <c r="I25" s="58"/>
      <c r="J25" s="61"/>
      <c r="K25" s="61"/>
      <c r="L25" s="61"/>
      <c r="M25" s="61"/>
      <c r="N25" s="59">
        <f t="shared" si="0"/>
        <v>0</v>
      </c>
    </row>
    <row r="26" spans="1:14" ht="30" customHeight="1">
      <c r="A26" s="97"/>
      <c r="B26" s="98"/>
      <c r="C26" s="99"/>
      <c r="D26" s="56">
        <v>2</v>
      </c>
      <c r="E26" s="110"/>
      <c r="F26" s="111"/>
      <c r="G26" s="60"/>
      <c r="H26" s="60"/>
      <c r="I26" s="58"/>
      <c r="J26" s="61"/>
      <c r="K26" s="61"/>
      <c r="L26" s="61"/>
      <c r="M26" s="61"/>
      <c r="N26" s="59">
        <f t="shared" si="0"/>
        <v>0</v>
      </c>
    </row>
    <row r="27" spans="1:14" ht="23.25" customHeight="1">
      <c r="A27" s="112" t="s">
        <v>129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59">
        <f t="shared" si="0"/>
        <v>0</v>
      </c>
    </row>
    <row r="28" spans="1:14" ht="23.25" customHeight="1">
      <c r="A28" s="56" t="s">
        <v>130</v>
      </c>
      <c r="B28" s="63"/>
      <c r="C28" s="64"/>
      <c r="D28" s="56"/>
      <c r="E28" s="106">
        <f>SUM(E29:F36)</f>
        <v>4735000</v>
      </c>
      <c r="F28" s="107"/>
      <c r="G28" s="60"/>
      <c r="H28" s="60"/>
      <c r="I28" s="58">
        <f>SUM(I29:I36)</f>
        <v>0</v>
      </c>
      <c r="J28" s="58">
        <f>SUM(J29:J36)</f>
        <v>4735000</v>
      </c>
      <c r="K28" s="58">
        <f>SUM(K29:K36)</f>
        <v>0</v>
      </c>
      <c r="L28" s="58">
        <f>SUM(L29:L36)</f>
        <v>0</v>
      </c>
      <c r="M28" s="58">
        <f>SUM(M29:M36)</f>
        <v>0</v>
      </c>
      <c r="N28" s="59">
        <f t="shared" si="0"/>
        <v>0</v>
      </c>
    </row>
    <row r="29" spans="1:14" ht="30" customHeight="1">
      <c r="A29" s="113"/>
      <c r="B29" s="114" t="s">
        <v>0</v>
      </c>
      <c r="C29" s="115" t="s">
        <v>103</v>
      </c>
      <c r="D29" s="65">
        <v>1</v>
      </c>
      <c r="E29" s="116"/>
      <c r="F29" s="117"/>
      <c r="G29" s="66"/>
      <c r="H29" s="66"/>
      <c r="I29" s="61"/>
      <c r="J29" s="61"/>
      <c r="K29" s="61"/>
      <c r="L29" s="61"/>
      <c r="M29" s="61"/>
      <c r="N29" s="59">
        <f t="shared" si="0"/>
        <v>0</v>
      </c>
    </row>
    <row r="30" spans="1:14" ht="30" customHeight="1">
      <c r="A30" s="113"/>
      <c r="B30" s="114"/>
      <c r="C30" s="115"/>
      <c r="D30" s="65">
        <v>2</v>
      </c>
      <c r="E30" s="116"/>
      <c r="F30" s="117"/>
      <c r="G30" s="66"/>
      <c r="H30" s="66"/>
      <c r="I30" s="61"/>
      <c r="J30" s="61"/>
      <c r="K30" s="61"/>
      <c r="L30" s="61"/>
      <c r="M30" s="61"/>
      <c r="N30" s="59">
        <f t="shared" si="0"/>
        <v>0</v>
      </c>
    </row>
    <row r="31" spans="1:14" ht="30" customHeight="1">
      <c r="A31" s="113"/>
      <c r="B31" s="114" t="s">
        <v>1</v>
      </c>
      <c r="C31" s="115" t="s">
        <v>104</v>
      </c>
      <c r="D31" s="65">
        <v>1</v>
      </c>
      <c r="E31" s="116"/>
      <c r="F31" s="117"/>
      <c r="G31" s="66"/>
      <c r="H31" s="66"/>
      <c r="I31" s="61"/>
      <c r="J31" s="61"/>
      <c r="K31" s="61"/>
      <c r="L31" s="61"/>
      <c r="M31" s="61"/>
      <c r="N31" s="59">
        <f t="shared" si="0"/>
        <v>0</v>
      </c>
    </row>
    <row r="32" spans="1:14" ht="30" customHeight="1">
      <c r="A32" s="113"/>
      <c r="B32" s="114"/>
      <c r="C32" s="115"/>
      <c r="D32" s="65">
        <v>2</v>
      </c>
      <c r="E32" s="116"/>
      <c r="F32" s="117"/>
      <c r="G32" s="66"/>
      <c r="H32" s="66"/>
      <c r="I32" s="61"/>
      <c r="J32" s="61"/>
      <c r="K32" s="61"/>
      <c r="L32" s="61"/>
      <c r="M32" s="61"/>
      <c r="N32" s="59">
        <f t="shared" si="0"/>
        <v>0</v>
      </c>
    </row>
    <row r="33" spans="1:14" ht="30" customHeight="1">
      <c r="A33" s="113"/>
      <c r="B33" s="114">
        <v>2</v>
      </c>
      <c r="C33" s="115" t="s">
        <v>105</v>
      </c>
      <c r="D33" s="65">
        <v>1</v>
      </c>
      <c r="E33" s="116"/>
      <c r="F33" s="117"/>
      <c r="G33" s="66"/>
      <c r="H33" s="66"/>
      <c r="I33" s="61"/>
      <c r="J33" s="61"/>
      <c r="K33" s="61"/>
      <c r="L33" s="61"/>
      <c r="M33" s="61"/>
      <c r="N33" s="59">
        <f t="shared" si="0"/>
        <v>0</v>
      </c>
    </row>
    <row r="34" spans="1:14" ht="30" customHeight="1">
      <c r="A34" s="113"/>
      <c r="B34" s="114"/>
      <c r="C34" s="115"/>
      <c r="D34" s="65">
        <v>2</v>
      </c>
      <c r="E34" s="116"/>
      <c r="F34" s="117"/>
      <c r="G34" s="66"/>
      <c r="H34" s="66"/>
      <c r="I34" s="61"/>
      <c r="J34" s="61"/>
      <c r="K34" s="61"/>
      <c r="L34" s="61"/>
      <c r="M34" s="61"/>
      <c r="N34" s="59">
        <f t="shared" si="0"/>
        <v>0</v>
      </c>
    </row>
    <row r="35" spans="1:14" ht="44.4" customHeight="1">
      <c r="A35" s="113"/>
      <c r="B35" s="114">
        <v>3</v>
      </c>
      <c r="C35" s="115" t="s">
        <v>106</v>
      </c>
      <c r="D35" s="75" t="s">
        <v>136</v>
      </c>
      <c r="E35" s="116">
        <v>4735000</v>
      </c>
      <c r="F35" s="117"/>
      <c r="G35" s="74" t="s">
        <v>137</v>
      </c>
      <c r="H35" s="74" t="s">
        <v>135</v>
      </c>
      <c r="I35" s="61"/>
      <c r="J35" s="61">
        <v>4735000</v>
      </c>
      <c r="K35" s="61"/>
      <c r="L35" s="61"/>
      <c r="M35" s="61"/>
      <c r="N35" s="59">
        <f t="shared" si="0"/>
        <v>0</v>
      </c>
    </row>
    <row r="36" spans="1:14" ht="30" customHeight="1">
      <c r="A36" s="113"/>
      <c r="B36" s="114"/>
      <c r="C36" s="115"/>
      <c r="D36" s="65">
        <v>2</v>
      </c>
      <c r="E36" s="116"/>
      <c r="F36" s="117"/>
      <c r="G36" s="66"/>
      <c r="H36" s="66"/>
      <c r="I36" s="61"/>
      <c r="J36" s="61"/>
      <c r="K36" s="61"/>
      <c r="L36" s="61"/>
      <c r="M36" s="61"/>
      <c r="N36" s="59">
        <f t="shared" si="0"/>
        <v>0</v>
      </c>
    </row>
    <row r="37" spans="1:14" ht="16.2">
      <c r="A37" s="67" t="s">
        <v>131</v>
      </c>
      <c r="H37" s="51" t="s">
        <v>132</v>
      </c>
    </row>
  </sheetData>
  <mergeCells count="80">
    <mergeCell ref="A35:A36"/>
    <mergeCell ref="B35:B36"/>
    <mergeCell ref="C35:C36"/>
    <mergeCell ref="E35:F35"/>
    <mergeCell ref="E36:F36"/>
    <mergeCell ref="A31:A32"/>
    <mergeCell ref="B31:B32"/>
    <mergeCell ref="C31:C32"/>
    <mergeCell ref="E31:F31"/>
    <mergeCell ref="E32:F32"/>
    <mergeCell ref="A33:A34"/>
    <mergeCell ref="B33:B34"/>
    <mergeCell ref="C33:C34"/>
    <mergeCell ref="E33:F33"/>
    <mergeCell ref="E34:F34"/>
    <mergeCell ref="E28:F28"/>
    <mergeCell ref="A29:A30"/>
    <mergeCell ref="B29:B30"/>
    <mergeCell ref="C29:C30"/>
    <mergeCell ref="E29:F29"/>
    <mergeCell ref="E30:F30"/>
    <mergeCell ref="A27:M27"/>
    <mergeCell ref="A21:A22"/>
    <mergeCell ref="B21:B22"/>
    <mergeCell ref="C21:C22"/>
    <mergeCell ref="E21:F21"/>
    <mergeCell ref="E22:F22"/>
    <mergeCell ref="A23:A24"/>
    <mergeCell ref="B23:B24"/>
    <mergeCell ref="C23:C24"/>
    <mergeCell ref="E23:F23"/>
    <mergeCell ref="E24:F24"/>
    <mergeCell ref="A25:A26"/>
    <mergeCell ref="B25:B26"/>
    <mergeCell ref="C25:C26"/>
    <mergeCell ref="E25:F25"/>
    <mergeCell ref="E26:F26"/>
    <mergeCell ref="B18:C18"/>
    <mergeCell ref="E18:F18"/>
    <mergeCell ref="A19:A20"/>
    <mergeCell ref="B19:B20"/>
    <mergeCell ref="C19:C20"/>
    <mergeCell ref="E19:F19"/>
    <mergeCell ref="E20:F20"/>
    <mergeCell ref="A15:A17"/>
    <mergeCell ref="B15:B17"/>
    <mergeCell ref="C15:C17"/>
    <mergeCell ref="E15:F15"/>
    <mergeCell ref="E16:F16"/>
    <mergeCell ref="E17:F17"/>
    <mergeCell ref="A11:A12"/>
    <mergeCell ref="B11:B12"/>
    <mergeCell ref="C11:C12"/>
    <mergeCell ref="E11:F11"/>
    <mergeCell ref="E12:F12"/>
    <mergeCell ref="A13:A14"/>
    <mergeCell ref="B13:B14"/>
    <mergeCell ref="C13:C14"/>
    <mergeCell ref="E13:F13"/>
    <mergeCell ref="E14:F14"/>
    <mergeCell ref="A6:M6"/>
    <mergeCell ref="B7:C7"/>
    <mergeCell ref="E7:F7"/>
    <mergeCell ref="B8:C8"/>
    <mergeCell ref="E8:F8"/>
    <mergeCell ref="A9:A10"/>
    <mergeCell ref="B9:B10"/>
    <mergeCell ref="C9:C10"/>
    <mergeCell ref="E9:F9"/>
    <mergeCell ref="E10:F10"/>
    <mergeCell ref="A2:M2"/>
    <mergeCell ref="L3:M3"/>
    <mergeCell ref="A4:A5"/>
    <mergeCell ref="B4:C5"/>
    <mergeCell ref="D4:D5"/>
    <mergeCell ref="E4:F4"/>
    <mergeCell ref="G4:G5"/>
    <mergeCell ref="H4:H5"/>
    <mergeCell ref="I4:M4"/>
    <mergeCell ref="E5:F5"/>
  </mergeCells>
  <phoneticPr fontId="1" type="noConversion"/>
  <printOptions horizontalCentered="1"/>
  <pageMargins left="3.937007874015748E-2" right="3.937007874015748E-2" top="0.19685039370078741" bottom="0" header="0.11811023622047245" footer="0"/>
  <pageSetup paperSize="8" scale="73" orientation="landscape" r:id="rId1"/>
  <colBreaks count="1" manualBreakCount="1">
    <brk id="13" min="1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3"/>
  <sheetViews>
    <sheetView tabSelected="1" zoomScale="40" zoomScaleNormal="40" zoomScaleSheetLayoutView="40" workbookViewId="0">
      <pane ySplit="5" topLeftCell="A6" activePane="bottomLeft" state="frozen"/>
      <selection activeCell="S14" sqref="S14"/>
      <selection pane="bottomLeft" activeCell="H33" sqref="H33"/>
    </sheetView>
  </sheetViews>
  <sheetFormatPr defaultColWidth="9" defaultRowHeight="15"/>
  <cols>
    <col min="1" max="1" width="22.109375" style="1" customWidth="1"/>
    <col min="2" max="2" width="5.77734375" style="1" customWidth="1"/>
    <col min="3" max="3" width="26.6640625" style="1" customWidth="1"/>
    <col min="4" max="4" width="31.77734375" style="1" customWidth="1"/>
    <col min="5" max="5" width="11.44140625" style="1" customWidth="1"/>
    <col min="6" max="6" width="10.88671875" style="1" customWidth="1"/>
    <col min="7" max="7" width="25.77734375" style="1" customWidth="1"/>
    <col min="8" max="8" width="10.44140625" style="80" customWidth="1"/>
    <col min="9" max="9" width="14" style="1" customWidth="1"/>
    <col min="10" max="10" width="22.33203125" style="1" customWidth="1"/>
    <col min="11" max="11" width="14.88671875" style="1" customWidth="1"/>
    <col min="12" max="12" width="14.6640625" style="1" customWidth="1"/>
    <col min="13" max="13" width="21.44140625" style="25" customWidth="1"/>
    <col min="14" max="14" width="16.109375" style="1" bestFit="1" customWidth="1"/>
    <col min="15" max="16384" width="9" style="1"/>
  </cols>
  <sheetData>
    <row r="1" spans="1:14" ht="19.8">
      <c r="A1" s="15" t="s">
        <v>41</v>
      </c>
      <c r="B1" s="15"/>
      <c r="C1" s="15"/>
      <c r="D1" s="15"/>
      <c r="E1" s="15"/>
      <c r="F1" s="15"/>
      <c r="G1" s="15"/>
      <c r="H1" s="77"/>
      <c r="I1" s="15"/>
      <c r="J1" s="15"/>
      <c r="K1" s="15"/>
      <c r="L1" s="15"/>
      <c r="M1" s="22"/>
      <c r="N1" s="15"/>
    </row>
    <row r="2" spans="1:14" ht="33" customHeight="1">
      <c r="A2" s="140" t="s">
        <v>141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5"/>
    </row>
    <row r="3" spans="1:14" ht="23.25" customHeight="1">
      <c r="A3" s="16"/>
      <c r="B3" s="17"/>
      <c r="C3" s="17"/>
      <c r="D3" s="17"/>
      <c r="E3" s="17"/>
      <c r="F3" s="17"/>
      <c r="G3" s="17"/>
      <c r="H3" s="78"/>
      <c r="I3" s="15"/>
      <c r="J3" s="15"/>
      <c r="K3" s="15"/>
      <c r="L3" s="152" t="s">
        <v>5</v>
      </c>
      <c r="M3" s="152"/>
      <c r="N3" s="15"/>
    </row>
    <row r="4" spans="1:14" s="82" customFormat="1" ht="24" customHeight="1">
      <c r="A4" s="153" t="s">
        <v>42</v>
      </c>
      <c r="B4" s="153" t="s">
        <v>43</v>
      </c>
      <c r="C4" s="153"/>
      <c r="D4" s="153" t="s">
        <v>2</v>
      </c>
      <c r="E4" s="153" t="s">
        <v>3</v>
      </c>
      <c r="F4" s="153"/>
      <c r="G4" s="153" t="s">
        <v>13</v>
      </c>
      <c r="H4" s="147" t="s">
        <v>4</v>
      </c>
      <c r="I4" s="153" t="s">
        <v>12</v>
      </c>
      <c r="J4" s="154"/>
      <c r="K4" s="154"/>
      <c r="L4" s="154"/>
      <c r="M4" s="154"/>
      <c r="N4" s="81"/>
    </row>
    <row r="5" spans="1:14" s="82" customFormat="1" ht="57" customHeight="1">
      <c r="A5" s="155"/>
      <c r="B5" s="153"/>
      <c r="C5" s="153"/>
      <c r="D5" s="153"/>
      <c r="E5" s="147" t="s">
        <v>44</v>
      </c>
      <c r="F5" s="156"/>
      <c r="G5" s="153"/>
      <c r="H5" s="147"/>
      <c r="I5" s="83" t="s">
        <v>7</v>
      </c>
      <c r="J5" s="83" t="s">
        <v>8</v>
      </c>
      <c r="K5" s="83" t="s">
        <v>9</v>
      </c>
      <c r="L5" s="83" t="s">
        <v>10</v>
      </c>
      <c r="M5" s="84" t="s">
        <v>11</v>
      </c>
      <c r="N5" s="81" t="s">
        <v>6</v>
      </c>
    </row>
    <row r="6" spans="1:14" ht="23.25" customHeight="1">
      <c r="A6" s="148" t="s">
        <v>45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15"/>
    </row>
    <row r="7" spans="1:14" ht="23.25" customHeight="1">
      <c r="A7" s="2" t="s">
        <v>14</v>
      </c>
      <c r="B7" s="151"/>
      <c r="C7" s="151"/>
      <c r="D7" s="4"/>
      <c r="E7" s="121">
        <f>E8+E18</f>
        <v>48019000</v>
      </c>
      <c r="F7" s="143"/>
      <c r="G7" s="4"/>
      <c r="H7" s="79"/>
      <c r="I7" s="9">
        <f>I8+I18</f>
        <v>0</v>
      </c>
      <c r="J7" s="23">
        <f>J8+J18</f>
        <v>40016000</v>
      </c>
      <c r="K7" s="9">
        <f>K8+K18</f>
        <v>0</v>
      </c>
      <c r="L7" s="9">
        <f>L8+L18</f>
        <v>0</v>
      </c>
      <c r="M7" s="23">
        <f>M8+M18</f>
        <v>8003000</v>
      </c>
      <c r="N7" s="18">
        <f t="shared" ref="N7:N32" si="0">E7-I7-J7-K7-L7-M7</f>
        <v>0</v>
      </c>
    </row>
    <row r="8" spans="1:14" ht="23.25" customHeight="1">
      <c r="A8" s="2" t="s">
        <v>15</v>
      </c>
      <c r="B8" s="151"/>
      <c r="C8" s="151"/>
      <c r="D8" s="4"/>
      <c r="E8" s="121">
        <f>SUM(E9:F17)</f>
        <v>40016000</v>
      </c>
      <c r="F8" s="143"/>
      <c r="G8" s="4"/>
      <c r="H8" s="79"/>
      <c r="I8" s="9">
        <f>SUM(I9:I16)</f>
        <v>0</v>
      </c>
      <c r="J8" s="23">
        <f>SUM(J9:J17)</f>
        <v>40016000</v>
      </c>
      <c r="K8" s="9">
        <f>SUM(K9:K16)</f>
        <v>0</v>
      </c>
      <c r="L8" s="9">
        <f>SUM(L9:L16)</f>
        <v>0</v>
      </c>
      <c r="M8" s="23">
        <f>SUM(M9:M16)</f>
        <v>0</v>
      </c>
      <c r="N8" s="18">
        <f t="shared" si="0"/>
        <v>0</v>
      </c>
    </row>
    <row r="9" spans="1:14" ht="30" customHeight="1">
      <c r="A9" s="128"/>
      <c r="B9" s="129" t="s">
        <v>0</v>
      </c>
      <c r="C9" s="130" t="s">
        <v>20</v>
      </c>
      <c r="D9" s="11" t="s">
        <v>24</v>
      </c>
      <c r="E9" s="141">
        <v>100000</v>
      </c>
      <c r="F9" s="142"/>
      <c r="G9" s="12" t="s">
        <v>25</v>
      </c>
      <c r="H9" s="79" t="s">
        <v>61</v>
      </c>
      <c r="I9" s="19"/>
      <c r="J9" s="23">
        <v>100000</v>
      </c>
      <c r="K9" s="14"/>
      <c r="L9" s="14"/>
      <c r="M9" s="24"/>
      <c r="N9" s="18">
        <f t="shared" si="0"/>
        <v>0</v>
      </c>
    </row>
    <row r="10" spans="1:14" ht="30" customHeight="1">
      <c r="A10" s="128"/>
      <c r="B10" s="129"/>
      <c r="C10" s="130"/>
      <c r="D10" s="11" t="s">
        <v>26</v>
      </c>
      <c r="E10" s="141">
        <v>300000</v>
      </c>
      <c r="F10" s="142"/>
      <c r="G10" s="12" t="s">
        <v>27</v>
      </c>
      <c r="H10" s="79" t="s">
        <v>61</v>
      </c>
      <c r="I10" s="19"/>
      <c r="J10" s="23">
        <v>300000</v>
      </c>
      <c r="K10" s="14"/>
      <c r="L10" s="14"/>
      <c r="M10" s="24"/>
      <c r="N10" s="18">
        <f t="shared" si="0"/>
        <v>0</v>
      </c>
    </row>
    <row r="11" spans="1:14" ht="44.25" customHeight="1">
      <c r="A11" s="71"/>
      <c r="B11" s="72" t="s">
        <v>1</v>
      </c>
      <c r="C11" s="69" t="s">
        <v>21</v>
      </c>
      <c r="D11" s="14" t="s">
        <v>28</v>
      </c>
      <c r="E11" s="141">
        <v>400000</v>
      </c>
      <c r="F11" s="142"/>
      <c r="G11" s="12" t="s">
        <v>29</v>
      </c>
      <c r="H11" s="79" t="s">
        <v>61</v>
      </c>
      <c r="I11" s="19"/>
      <c r="J11" s="23">
        <f t="shared" ref="J11:J17" si="1">E11</f>
        <v>400000</v>
      </c>
      <c r="K11" s="14"/>
      <c r="L11" s="14"/>
      <c r="M11" s="24"/>
      <c r="N11" s="18">
        <f t="shared" si="0"/>
        <v>0</v>
      </c>
    </row>
    <row r="12" spans="1:14" ht="55.5" customHeight="1">
      <c r="A12" s="71"/>
      <c r="B12" s="72">
        <v>2</v>
      </c>
      <c r="C12" s="69" t="s">
        <v>22</v>
      </c>
      <c r="D12" s="11" t="s">
        <v>30</v>
      </c>
      <c r="E12" s="141">
        <v>50000</v>
      </c>
      <c r="F12" s="142"/>
      <c r="G12" s="12" t="s">
        <v>53</v>
      </c>
      <c r="H12" s="79" t="s">
        <v>61</v>
      </c>
      <c r="I12" s="19"/>
      <c r="J12" s="23">
        <f t="shared" si="1"/>
        <v>50000</v>
      </c>
      <c r="K12" s="14"/>
      <c r="L12" s="14"/>
      <c r="M12" s="24"/>
      <c r="N12" s="18">
        <f t="shared" si="0"/>
        <v>0</v>
      </c>
    </row>
    <row r="13" spans="1:14" ht="254.25" customHeight="1">
      <c r="A13" s="131"/>
      <c r="B13" s="131">
        <v>3</v>
      </c>
      <c r="C13" s="131" t="s">
        <v>23</v>
      </c>
      <c r="D13" s="11" t="s">
        <v>31</v>
      </c>
      <c r="E13" s="125">
        <v>500000</v>
      </c>
      <c r="F13" s="126"/>
      <c r="G13" s="12" t="s">
        <v>60</v>
      </c>
      <c r="H13" s="79" t="s">
        <v>61</v>
      </c>
      <c r="I13" s="19"/>
      <c r="J13" s="23">
        <f t="shared" si="1"/>
        <v>500000</v>
      </c>
      <c r="K13" s="14"/>
      <c r="L13" s="14"/>
      <c r="M13" s="24"/>
      <c r="N13" s="18">
        <f t="shared" si="0"/>
        <v>0</v>
      </c>
    </row>
    <row r="14" spans="1:14" ht="217.8">
      <c r="A14" s="132"/>
      <c r="B14" s="132"/>
      <c r="C14" s="132"/>
      <c r="D14" s="11" t="s">
        <v>32</v>
      </c>
      <c r="E14" s="125">
        <v>680000</v>
      </c>
      <c r="F14" s="126"/>
      <c r="G14" s="12" t="s">
        <v>59</v>
      </c>
      <c r="H14" s="79" t="s">
        <v>61</v>
      </c>
      <c r="I14" s="19"/>
      <c r="J14" s="23">
        <f t="shared" si="1"/>
        <v>680000</v>
      </c>
      <c r="K14" s="14"/>
      <c r="L14" s="14"/>
      <c r="M14" s="24"/>
      <c r="N14" s="18"/>
    </row>
    <row r="15" spans="1:14" ht="118.8">
      <c r="A15" s="132"/>
      <c r="B15" s="132"/>
      <c r="C15" s="132"/>
      <c r="D15" s="14" t="s">
        <v>33</v>
      </c>
      <c r="E15" s="125">
        <v>27984000</v>
      </c>
      <c r="F15" s="126"/>
      <c r="G15" s="12" t="s">
        <v>57</v>
      </c>
      <c r="H15" s="79" t="s">
        <v>61</v>
      </c>
      <c r="I15" s="19"/>
      <c r="J15" s="23">
        <f t="shared" si="1"/>
        <v>27984000</v>
      </c>
      <c r="K15" s="14"/>
      <c r="L15" s="14"/>
      <c r="M15" s="24"/>
      <c r="N15" s="18"/>
    </row>
    <row r="16" spans="1:14" ht="277.2">
      <c r="A16" s="132"/>
      <c r="B16" s="132"/>
      <c r="C16" s="132"/>
      <c r="D16" s="14" t="s">
        <v>34</v>
      </c>
      <c r="E16" s="125">
        <v>1125000</v>
      </c>
      <c r="F16" s="146"/>
      <c r="G16" s="28" t="s">
        <v>58</v>
      </c>
      <c r="H16" s="79" t="s">
        <v>61</v>
      </c>
      <c r="I16" s="19"/>
      <c r="J16" s="23">
        <f t="shared" si="1"/>
        <v>1125000</v>
      </c>
      <c r="K16" s="14"/>
      <c r="L16" s="14"/>
      <c r="M16" s="24"/>
      <c r="N16" s="18">
        <f t="shared" si="0"/>
        <v>0</v>
      </c>
    </row>
    <row r="17" spans="1:14" ht="237.6">
      <c r="A17" s="133"/>
      <c r="B17" s="133"/>
      <c r="C17" s="133"/>
      <c r="D17" s="30" t="s">
        <v>81</v>
      </c>
      <c r="E17" s="125">
        <v>8877000</v>
      </c>
      <c r="F17" s="146"/>
      <c r="G17" s="28" t="s">
        <v>82</v>
      </c>
      <c r="H17" s="79" t="s">
        <v>140</v>
      </c>
      <c r="I17" s="19"/>
      <c r="J17" s="23">
        <f t="shared" si="1"/>
        <v>8877000</v>
      </c>
      <c r="K17" s="14"/>
      <c r="L17" s="14"/>
      <c r="M17" s="24"/>
      <c r="N17" s="18"/>
    </row>
    <row r="18" spans="1:14" ht="59.4">
      <c r="A18" s="2" t="s">
        <v>16</v>
      </c>
      <c r="B18" s="151"/>
      <c r="C18" s="151"/>
      <c r="D18" s="4"/>
      <c r="E18" s="123">
        <f>SUM(E19:F24)</f>
        <v>8003000</v>
      </c>
      <c r="F18" s="124"/>
      <c r="G18" s="6"/>
      <c r="H18" s="79"/>
      <c r="I18" s="9">
        <f>SUM(I19:I24)</f>
        <v>0</v>
      </c>
      <c r="J18" s="23">
        <f>SUM(J19:J24)</f>
        <v>0</v>
      </c>
      <c r="K18" s="9">
        <f>SUM(K19:K24)</f>
        <v>0</v>
      </c>
      <c r="L18" s="9">
        <f>SUM(L19:L24)</f>
        <v>0</v>
      </c>
      <c r="M18" s="23">
        <f>SUM(M19:M24)</f>
        <v>8003000</v>
      </c>
      <c r="N18" s="18">
        <f t="shared" si="0"/>
        <v>0</v>
      </c>
    </row>
    <row r="19" spans="1:14" ht="39.6">
      <c r="A19" s="71"/>
      <c r="B19" s="72" t="s">
        <v>0</v>
      </c>
      <c r="C19" s="69" t="s">
        <v>20</v>
      </c>
      <c r="D19" s="5"/>
      <c r="E19" s="119"/>
      <c r="F19" s="120"/>
      <c r="G19" s="6"/>
      <c r="H19" s="79"/>
      <c r="I19" s="9"/>
      <c r="J19" s="23"/>
      <c r="K19" s="9"/>
      <c r="L19" s="9"/>
      <c r="M19" s="23"/>
      <c r="N19" s="18">
        <f t="shared" si="0"/>
        <v>0</v>
      </c>
    </row>
    <row r="20" spans="1:14" ht="39.6">
      <c r="A20" s="71"/>
      <c r="B20" s="72" t="s">
        <v>1</v>
      </c>
      <c r="C20" s="69" t="s">
        <v>21</v>
      </c>
      <c r="D20" s="5"/>
      <c r="E20" s="119"/>
      <c r="F20" s="120"/>
      <c r="G20" s="6"/>
      <c r="H20" s="79"/>
      <c r="I20" s="9"/>
      <c r="J20" s="23"/>
      <c r="K20" s="9"/>
      <c r="L20" s="9"/>
      <c r="M20" s="23"/>
      <c r="N20" s="18">
        <f t="shared" si="0"/>
        <v>0</v>
      </c>
    </row>
    <row r="21" spans="1:14" ht="39.6">
      <c r="A21" s="71"/>
      <c r="B21" s="72">
        <v>2</v>
      </c>
      <c r="C21" s="69" t="s">
        <v>22</v>
      </c>
      <c r="D21" s="5"/>
      <c r="E21" s="119"/>
      <c r="F21" s="120"/>
      <c r="G21" s="6"/>
      <c r="H21" s="79"/>
      <c r="I21" s="9"/>
      <c r="J21" s="23"/>
      <c r="K21" s="9"/>
      <c r="L21" s="9"/>
      <c r="M21" s="23"/>
      <c r="N21" s="18">
        <f t="shared" si="0"/>
        <v>0</v>
      </c>
    </row>
    <row r="22" spans="1:14" s="10" customFormat="1" ht="79.2">
      <c r="A22" s="131"/>
      <c r="B22" s="134">
        <v>3</v>
      </c>
      <c r="C22" s="137" t="s">
        <v>23</v>
      </c>
      <c r="D22" s="13" t="s">
        <v>46</v>
      </c>
      <c r="E22" s="121">
        <v>300000</v>
      </c>
      <c r="F22" s="122"/>
      <c r="G22" s="6" t="s">
        <v>40</v>
      </c>
      <c r="H22" s="79" t="s">
        <v>61</v>
      </c>
      <c r="I22" s="20"/>
      <c r="J22" s="23"/>
      <c r="K22" s="20"/>
      <c r="L22" s="20"/>
      <c r="M22" s="48">
        <v>300000</v>
      </c>
      <c r="N22" s="21">
        <f t="shared" si="0"/>
        <v>0</v>
      </c>
    </row>
    <row r="23" spans="1:14" s="10" customFormat="1" ht="158.4">
      <c r="A23" s="132"/>
      <c r="B23" s="135"/>
      <c r="C23" s="138"/>
      <c r="D23" s="13" t="s">
        <v>47</v>
      </c>
      <c r="E23" s="121">
        <v>7000000</v>
      </c>
      <c r="F23" s="122"/>
      <c r="G23" s="6" t="s">
        <v>48</v>
      </c>
      <c r="H23" s="79" t="s">
        <v>61</v>
      </c>
      <c r="I23" s="20"/>
      <c r="J23" s="23"/>
      <c r="K23" s="20"/>
      <c r="L23" s="20"/>
      <c r="M23" s="49">
        <f>E23</f>
        <v>7000000</v>
      </c>
      <c r="N23" s="21">
        <f t="shared" si="0"/>
        <v>0</v>
      </c>
    </row>
    <row r="24" spans="1:14" s="10" customFormat="1" ht="158.4">
      <c r="A24" s="133"/>
      <c r="B24" s="136"/>
      <c r="C24" s="139"/>
      <c r="D24" s="13" t="s">
        <v>49</v>
      </c>
      <c r="E24" s="121">
        <v>703000</v>
      </c>
      <c r="F24" s="122"/>
      <c r="G24" s="6" t="s">
        <v>50</v>
      </c>
      <c r="H24" s="79" t="s">
        <v>61</v>
      </c>
      <c r="I24" s="20"/>
      <c r="J24" s="23"/>
      <c r="K24" s="20"/>
      <c r="L24" s="20"/>
      <c r="M24" s="49">
        <f>E24</f>
        <v>703000</v>
      </c>
      <c r="N24" s="21">
        <f t="shared" si="0"/>
        <v>0</v>
      </c>
    </row>
    <row r="25" spans="1:14" ht="23.25" customHeight="1">
      <c r="A25" s="127" t="s">
        <v>35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8">
        <f t="shared" si="0"/>
        <v>0</v>
      </c>
    </row>
    <row r="26" spans="1:14" ht="39.6">
      <c r="A26" s="3" t="s">
        <v>19</v>
      </c>
      <c r="B26" s="7"/>
      <c r="C26" s="8"/>
      <c r="D26" s="5"/>
      <c r="E26" s="121">
        <f>SUM(E27:F32)</f>
        <v>20107000</v>
      </c>
      <c r="F26" s="143"/>
      <c r="G26" s="6"/>
      <c r="H26" s="79"/>
      <c r="I26" s="9">
        <f>SUM(I27:I32)</f>
        <v>0</v>
      </c>
      <c r="J26" s="26">
        <f>SUM(J27:J32)</f>
        <v>20107000</v>
      </c>
      <c r="K26" s="9">
        <f>SUM(K27:K32)</f>
        <v>0</v>
      </c>
      <c r="L26" s="9">
        <f>SUM(L27:L32)</f>
        <v>0</v>
      </c>
      <c r="M26" s="23">
        <f>SUM(M27:M32)</f>
        <v>0</v>
      </c>
      <c r="N26" s="18">
        <f t="shared" si="0"/>
        <v>0</v>
      </c>
    </row>
    <row r="27" spans="1:14" ht="59.4">
      <c r="A27" s="71"/>
      <c r="B27" s="72" t="s">
        <v>0</v>
      </c>
      <c r="C27" s="69" t="s">
        <v>20</v>
      </c>
      <c r="D27" s="5" t="s">
        <v>36</v>
      </c>
      <c r="E27" s="121">
        <v>168000</v>
      </c>
      <c r="F27" s="143"/>
      <c r="G27" s="6" t="s">
        <v>17</v>
      </c>
      <c r="H27" s="79" t="s">
        <v>61</v>
      </c>
      <c r="I27" s="9"/>
      <c r="J27" s="26">
        <v>168000</v>
      </c>
      <c r="K27" s="9"/>
      <c r="L27" s="9"/>
      <c r="M27" s="23"/>
      <c r="N27" s="18">
        <f t="shared" si="0"/>
        <v>0</v>
      </c>
    </row>
    <row r="28" spans="1:14" ht="39.6">
      <c r="A28" s="71"/>
      <c r="B28" s="72" t="s">
        <v>1</v>
      </c>
      <c r="C28" s="69" t="s">
        <v>21</v>
      </c>
      <c r="D28" s="5"/>
      <c r="E28" s="144"/>
      <c r="F28" s="145"/>
      <c r="G28" s="6"/>
      <c r="H28" s="79"/>
      <c r="I28" s="9"/>
      <c r="J28" s="26"/>
      <c r="K28" s="9"/>
      <c r="L28" s="9"/>
      <c r="M28" s="23"/>
      <c r="N28" s="18">
        <f t="shared" si="0"/>
        <v>0</v>
      </c>
    </row>
    <row r="29" spans="1:14" ht="107.25" customHeight="1">
      <c r="A29" s="128"/>
      <c r="B29" s="129">
        <v>2</v>
      </c>
      <c r="C29" s="130" t="s">
        <v>22</v>
      </c>
      <c r="D29" s="11" t="s">
        <v>37</v>
      </c>
      <c r="E29" s="125">
        <v>3781000</v>
      </c>
      <c r="F29" s="126"/>
      <c r="G29" s="12" t="s">
        <v>54</v>
      </c>
      <c r="H29" s="79" t="s">
        <v>61</v>
      </c>
      <c r="I29" s="14"/>
      <c r="J29" s="23">
        <f>E29</f>
        <v>3781000</v>
      </c>
      <c r="K29" s="14"/>
      <c r="L29" s="14"/>
      <c r="M29" s="24"/>
      <c r="N29" s="18">
        <f t="shared" si="0"/>
        <v>0</v>
      </c>
    </row>
    <row r="30" spans="1:14" ht="90.75" customHeight="1">
      <c r="A30" s="128"/>
      <c r="B30" s="129"/>
      <c r="C30" s="130"/>
      <c r="D30" s="11" t="s">
        <v>38</v>
      </c>
      <c r="E30" s="125">
        <v>2061000</v>
      </c>
      <c r="F30" s="126"/>
      <c r="G30" s="12" t="s">
        <v>55</v>
      </c>
      <c r="H30" s="79" t="s">
        <v>61</v>
      </c>
      <c r="I30" s="14"/>
      <c r="J30" s="23">
        <f>E30</f>
        <v>2061000</v>
      </c>
      <c r="K30" s="14"/>
      <c r="L30" s="14"/>
      <c r="M30" s="24"/>
      <c r="N30" s="18"/>
    </row>
    <row r="31" spans="1:14" ht="124.5" customHeight="1">
      <c r="A31" s="128"/>
      <c r="B31" s="129"/>
      <c r="C31" s="130"/>
      <c r="D31" s="11" t="s">
        <v>39</v>
      </c>
      <c r="E31" s="125">
        <v>9362000</v>
      </c>
      <c r="F31" s="126"/>
      <c r="G31" s="12" t="s">
        <v>56</v>
      </c>
      <c r="H31" s="79" t="s">
        <v>61</v>
      </c>
      <c r="I31" s="14"/>
      <c r="J31" s="23">
        <f>E31</f>
        <v>9362000</v>
      </c>
      <c r="K31" s="14"/>
      <c r="L31" s="14"/>
      <c r="M31" s="24"/>
      <c r="N31" s="18">
        <f t="shared" si="0"/>
        <v>0</v>
      </c>
    </row>
    <row r="32" spans="1:14" ht="118.8">
      <c r="A32" s="73"/>
      <c r="B32" s="68">
        <v>3</v>
      </c>
      <c r="C32" s="70" t="s">
        <v>23</v>
      </c>
      <c r="D32" s="5" t="s">
        <v>136</v>
      </c>
      <c r="E32" s="125">
        <v>4735000</v>
      </c>
      <c r="F32" s="126"/>
      <c r="G32" s="76" t="s">
        <v>137</v>
      </c>
      <c r="H32" s="79" t="s">
        <v>139</v>
      </c>
      <c r="I32" s="14"/>
      <c r="J32" s="27">
        <v>4735000</v>
      </c>
      <c r="K32" s="14"/>
      <c r="L32" s="14"/>
      <c r="M32" s="24"/>
      <c r="N32" s="18">
        <f t="shared" si="0"/>
        <v>0</v>
      </c>
    </row>
    <row r="33" spans="1:14" ht="19.8">
      <c r="A33" s="15"/>
      <c r="B33" s="15"/>
      <c r="C33" s="15"/>
      <c r="D33" s="15"/>
      <c r="E33" s="15"/>
      <c r="F33" s="15"/>
      <c r="G33" s="15"/>
      <c r="H33" s="77"/>
      <c r="I33" s="15"/>
      <c r="J33" s="15"/>
      <c r="K33" s="15"/>
      <c r="L33" s="15"/>
      <c r="M33" s="22"/>
      <c r="N33" s="15"/>
    </row>
  </sheetData>
  <mergeCells count="52">
    <mergeCell ref="B18:C18"/>
    <mergeCell ref="L3:M3"/>
    <mergeCell ref="I4:M4"/>
    <mergeCell ref="A4:A5"/>
    <mergeCell ref="B7:C7"/>
    <mergeCell ref="B8:C8"/>
    <mergeCell ref="A9:A10"/>
    <mergeCell ref="D4:D5"/>
    <mergeCell ref="E4:F4"/>
    <mergeCell ref="E5:F5"/>
    <mergeCell ref="G4:G5"/>
    <mergeCell ref="E7:F7"/>
    <mergeCell ref="E8:F8"/>
    <mergeCell ref="E9:F9"/>
    <mergeCell ref="C9:C10"/>
    <mergeCell ref="B4:C5"/>
    <mergeCell ref="A13:A17"/>
    <mergeCell ref="B13:B17"/>
    <mergeCell ref="C13:C17"/>
    <mergeCell ref="E17:F17"/>
    <mergeCell ref="A6:M6"/>
    <mergeCell ref="A2:M2"/>
    <mergeCell ref="E11:F11"/>
    <mergeCell ref="E31:F31"/>
    <mergeCell ref="E32:F32"/>
    <mergeCell ref="E26:F26"/>
    <mergeCell ref="E27:F27"/>
    <mergeCell ref="E28:F28"/>
    <mergeCell ref="E29:F29"/>
    <mergeCell ref="E16:F16"/>
    <mergeCell ref="E12:F12"/>
    <mergeCell ref="E13:F13"/>
    <mergeCell ref="E14:F14"/>
    <mergeCell ref="E10:F10"/>
    <mergeCell ref="B9:B10"/>
    <mergeCell ref="H4:H5"/>
    <mergeCell ref="E15:F15"/>
    <mergeCell ref="E24:F24"/>
    <mergeCell ref="E30:F30"/>
    <mergeCell ref="E23:F23"/>
    <mergeCell ref="A25:M25"/>
    <mergeCell ref="A29:A31"/>
    <mergeCell ref="B29:B31"/>
    <mergeCell ref="C29:C31"/>
    <mergeCell ref="A22:A24"/>
    <mergeCell ref="B22:B24"/>
    <mergeCell ref="C22:C24"/>
    <mergeCell ref="E21:F21"/>
    <mergeCell ref="E22:F22"/>
    <mergeCell ref="E18:F18"/>
    <mergeCell ref="E19:F19"/>
    <mergeCell ref="E20:F20"/>
  </mergeCells>
  <phoneticPr fontId="1" type="noConversion"/>
  <printOptions horizontalCentered="1"/>
  <pageMargins left="3.937007874015748E-2" right="3.937007874015748E-2" top="0.19685039370078741" bottom="0" header="0.11811023622047245" footer="0"/>
  <pageSetup paperSize="9" scale="62" fitToHeight="0" orientation="landscape" r:id="rId1"/>
  <rowBreaks count="3" manualBreakCount="3">
    <brk id="14" max="12" man="1"/>
    <brk id="17" max="16383" man="1"/>
    <brk id="24" max="12" man="1"/>
  </rowBreaks>
  <colBreaks count="1" manualBreakCount="1">
    <brk id="13" min="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2"/>
  <sheetViews>
    <sheetView zoomScale="70" zoomScaleNormal="70" zoomScaleSheetLayoutView="40" workbookViewId="0">
      <pane ySplit="5" topLeftCell="A30" activePane="bottomLeft" state="frozen"/>
      <selection activeCell="W14" sqref="W14"/>
      <selection pane="bottomLeft" activeCell="E10" sqref="E10:F10"/>
    </sheetView>
  </sheetViews>
  <sheetFormatPr defaultColWidth="9" defaultRowHeight="15"/>
  <cols>
    <col min="1" max="1" width="22.109375" style="1" customWidth="1"/>
    <col min="2" max="2" width="5.77734375" style="1" customWidth="1"/>
    <col min="3" max="3" width="26.6640625" style="1" customWidth="1"/>
    <col min="4" max="4" width="31.77734375" style="1" customWidth="1"/>
    <col min="5" max="5" width="11.44140625" style="1" customWidth="1"/>
    <col min="6" max="6" width="10.88671875" style="1" customWidth="1"/>
    <col min="7" max="7" width="25.77734375" style="1" customWidth="1"/>
    <col min="8" max="8" width="10.44140625" style="82" customWidth="1"/>
    <col min="9" max="9" width="16.77734375" style="1" customWidth="1"/>
    <col min="10" max="10" width="17.88671875" style="1" customWidth="1"/>
    <col min="11" max="12" width="16.77734375" style="1" customWidth="1"/>
    <col min="13" max="13" width="16.77734375" style="29" customWidth="1"/>
    <col min="14" max="14" width="16.109375" style="1" bestFit="1" customWidth="1"/>
    <col min="15" max="16384" width="9" style="1"/>
  </cols>
  <sheetData>
    <row r="1" spans="1:14" ht="19.8">
      <c r="A1" s="36" t="s">
        <v>41</v>
      </c>
      <c r="B1" s="36"/>
      <c r="C1" s="36"/>
      <c r="D1" s="36"/>
      <c r="E1" s="36"/>
      <c r="F1" s="36"/>
      <c r="G1" s="36"/>
      <c r="H1" s="81"/>
      <c r="I1" s="36"/>
      <c r="J1" s="36"/>
      <c r="K1" s="36"/>
      <c r="L1" s="36"/>
      <c r="M1" s="37"/>
      <c r="N1" s="36"/>
    </row>
    <row r="2" spans="1:14" ht="33" customHeight="1">
      <c r="A2" s="157" t="s">
        <v>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36"/>
    </row>
    <row r="3" spans="1:14" ht="23.25" customHeight="1">
      <c r="A3" s="38"/>
      <c r="B3" s="39"/>
      <c r="C3" s="39"/>
      <c r="D3" s="39"/>
      <c r="E3" s="39"/>
      <c r="F3" s="39"/>
      <c r="G3" s="39"/>
      <c r="H3" s="85"/>
      <c r="I3" s="36"/>
      <c r="J3" s="36"/>
      <c r="K3" s="36"/>
      <c r="L3" s="158" t="s">
        <v>5</v>
      </c>
      <c r="M3" s="158"/>
      <c r="N3" s="36"/>
    </row>
    <row r="4" spans="1:14" ht="24" customHeight="1">
      <c r="A4" s="159" t="s">
        <v>42</v>
      </c>
      <c r="B4" s="159" t="s">
        <v>43</v>
      </c>
      <c r="C4" s="159"/>
      <c r="D4" s="159" t="s">
        <v>2</v>
      </c>
      <c r="E4" s="159" t="s">
        <v>3</v>
      </c>
      <c r="F4" s="159"/>
      <c r="G4" s="159" t="s">
        <v>13</v>
      </c>
      <c r="H4" s="147" t="s">
        <v>4</v>
      </c>
      <c r="I4" s="159" t="s">
        <v>12</v>
      </c>
      <c r="J4" s="161"/>
      <c r="K4" s="161"/>
      <c r="L4" s="161"/>
      <c r="M4" s="161"/>
      <c r="N4" s="36"/>
    </row>
    <row r="5" spans="1:14" ht="57" customHeight="1">
      <c r="A5" s="160"/>
      <c r="B5" s="159"/>
      <c r="C5" s="159"/>
      <c r="D5" s="159"/>
      <c r="E5" s="162" t="s">
        <v>65</v>
      </c>
      <c r="F5" s="163"/>
      <c r="G5" s="159"/>
      <c r="H5" s="147"/>
      <c r="I5" s="40" t="s">
        <v>7</v>
      </c>
      <c r="J5" s="40" t="s">
        <v>8</v>
      </c>
      <c r="K5" s="40" t="s">
        <v>9</v>
      </c>
      <c r="L5" s="40" t="s">
        <v>10</v>
      </c>
      <c r="M5" s="41" t="s">
        <v>11</v>
      </c>
      <c r="N5" s="36" t="s">
        <v>6</v>
      </c>
    </row>
    <row r="6" spans="1:14" ht="23.25" customHeight="1">
      <c r="A6" s="164" t="s">
        <v>66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6"/>
      <c r="N6" s="36"/>
    </row>
    <row r="7" spans="1:14" ht="23.25" customHeight="1">
      <c r="A7" s="3" t="s">
        <v>14</v>
      </c>
      <c r="B7" s="151"/>
      <c r="C7" s="151"/>
      <c r="D7" s="34"/>
      <c r="E7" s="121">
        <f>E8+E17</f>
        <v>39142000</v>
      </c>
      <c r="F7" s="143"/>
      <c r="G7" s="34"/>
      <c r="H7" s="86"/>
      <c r="I7" s="9">
        <f>I8+I17</f>
        <v>0</v>
      </c>
      <c r="J7" s="26">
        <f>J8+J17</f>
        <v>31139000</v>
      </c>
      <c r="K7" s="9">
        <f>K8+K17</f>
        <v>0</v>
      </c>
      <c r="L7" s="9">
        <f>L8+L17</f>
        <v>0</v>
      </c>
      <c r="M7" s="26">
        <f>M8+M17</f>
        <v>8003000</v>
      </c>
      <c r="N7" s="42">
        <f t="shared" ref="N7:N31" si="0">E7-I7-J7-K7-L7-M7</f>
        <v>0</v>
      </c>
    </row>
    <row r="8" spans="1:14" ht="23.25" customHeight="1">
      <c r="A8" s="3" t="s">
        <v>15</v>
      </c>
      <c r="B8" s="151"/>
      <c r="C8" s="151"/>
      <c r="D8" s="34"/>
      <c r="E8" s="121">
        <f>SUM(E9:F16)</f>
        <v>31139000</v>
      </c>
      <c r="F8" s="143"/>
      <c r="G8" s="34"/>
      <c r="H8" s="86"/>
      <c r="I8" s="9">
        <f>SUM(I9:I16)</f>
        <v>0</v>
      </c>
      <c r="J8" s="26">
        <f>SUM(J9:J16)</f>
        <v>31139000</v>
      </c>
      <c r="K8" s="9">
        <f>SUM(K9:K16)</f>
        <v>0</v>
      </c>
      <c r="L8" s="9">
        <f>SUM(L9:L16)</f>
        <v>0</v>
      </c>
      <c r="M8" s="26">
        <f>SUM(M9:M16)</f>
        <v>0</v>
      </c>
      <c r="N8" s="42">
        <f t="shared" si="0"/>
        <v>0</v>
      </c>
    </row>
    <row r="9" spans="1:14" ht="30" customHeight="1">
      <c r="A9" s="128"/>
      <c r="B9" s="129" t="s">
        <v>0</v>
      </c>
      <c r="C9" s="130" t="s">
        <v>20</v>
      </c>
      <c r="D9" s="5" t="s">
        <v>24</v>
      </c>
      <c r="E9" s="144">
        <v>100000</v>
      </c>
      <c r="F9" s="145"/>
      <c r="G9" s="31" t="s">
        <v>77</v>
      </c>
      <c r="H9" s="87" t="s">
        <v>80</v>
      </c>
      <c r="I9" s="9"/>
      <c r="J9" s="26">
        <v>100000</v>
      </c>
      <c r="K9" s="9"/>
      <c r="L9" s="9"/>
      <c r="M9" s="9"/>
      <c r="N9" s="42">
        <f t="shared" si="0"/>
        <v>0</v>
      </c>
    </row>
    <row r="10" spans="1:14" ht="30" customHeight="1">
      <c r="A10" s="128"/>
      <c r="B10" s="129"/>
      <c r="C10" s="130"/>
      <c r="D10" s="5" t="s">
        <v>26</v>
      </c>
      <c r="E10" s="144">
        <v>300000</v>
      </c>
      <c r="F10" s="145"/>
      <c r="G10" s="31" t="s">
        <v>78</v>
      </c>
      <c r="H10" s="87" t="s">
        <v>80</v>
      </c>
      <c r="I10" s="9"/>
      <c r="J10" s="26">
        <v>300000</v>
      </c>
      <c r="K10" s="9"/>
      <c r="L10" s="9"/>
      <c r="M10" s="9"/>
      <c r="N10" s="42">
        <f t="shared" si="0"/>
        <v>0</v>
      </c>
    </row>
    <row r="11" spans="1:14" ht="158.4">
      <c r="A11" s="31"/>
      <c r="B11" s="32" t="s">
        <v>1</v>
      </c>
      <c r="C11" s="33" t="s">
        <v>21</v>
      </c>
      <c r="D11" s="9" t="s">
        <v>63</v>
      </c>
      <c r="E11" s="144">
        <v>400000</v>
      </c>
      <c r="F11" s="145"/>
      <c r="G11" s="31" t="s">
        <v>76</v>
      </c>
      <c r="H11" s="87" t="s">
        <v>80</v>
      </c>
      <c r="I11" s="9"/>
      <c r="J11" s="50">
        <f>E11</f>
        <v>400000</v>
      </c>
      <c r="K11" s="9"/>
      <c r="L11" s="9"/>
      <c r="M11" s="9"/>
      <c r="N11" s="42">
        <f t="shared" si="0"/>
        <v>0</v>
      </c>
    </row>
    <row r="12" spans="1:14" ht="39.6">
      <c r="A12" s="31"/>
      <c r="B12" s="32">
        <v>2</v>
      </c>
      <c r="C12" s="33" t="s">
        <v>22</v>
      </c>
      <c r="D12" s="5" t="s">
        <v>64</v>
      </c>
      <c r="E12" s="144">
        <v>50000</v>
      </c>
      <c r="F12" s="145"/>
      <c r="G12" s="31" t="s">
        <v>79</v>
      </c>
      <c r="H12" s="87" t="s">
        <v>80</v>
      </c>
      <c r="I12" s="9"/>
      <c r="J12" s="50">
        <f t="shared" ref="J12:J16" si="1">E12</f>
        <v>50000</v>
      </c>
      <c r="K12" s="9"/>
      <c r="L12" s="9"/>
      <c r="M12" s="9"/>
      <c r="N12" s="42">
        <f t="shared" si="0"/>
        <v>0</v>
      </c>
    </row>
    <row r="13" spans="1:14" ht="257.39999999999998">
      <c r="A13" s="128"/>
      <c r="B13" s="129">
        <v>3</v>
      </c>
      <c r="C13" s="130" t="s">
        <v>23</v>
      </c>
      <c r="D13" s="5" t="s">
        <v>31</v>
      </c>
      <c r="E13" s="144">
        <v>500000</v>
      </c>
      <c r="F13" s="145"/>
      <c r="G13" s="31" t="s">
        <v>60</v>
      </c>
      <c r="H13" s="87" t="s">
        <v>80</v>
      </c>
      <c r="I13" s="9"/>
      <c r="J13" s="50">
        <f t="shared" si="1"/>
        <v>500000</v>
      </c>
      <c r="K13" s="9"/>
      <c r="L13" s="9"/>
      <c r="M13" s="9"/>
      <c r="N13" s="42">
        <f t="shared" si="0"/>
        <v>0</v>
      </c>
    </row>
    <row r="14" spans="1:14" ht="217.8">
      <c r="A14" s="128"/>
      <c r="B14" s="129"/>
      <c r="C14" s="130"/>
      <c r="D14" s="5" t="s">
        <v>67</v>
      </c>
      <c r="E14" s="144">
        <v>680000</v>
      </c>
      <c r="F14" s="145"/>
      <c r="G14" s="31" t="s">
        <v>59</v>
      </c>
      <c r="H14" s="87" t="s">
        <v>80</v>
      </c>
      <c r="I14" s="9"/>
      <c r="J14" s="50">
        <f t="shared" si="1"/>
        <v>680000</v>
      </c>
      <c r="K14" s="9"/>
      <c r="L14" s="9"/>
      <c r="M14" s="9"/>
      <c r="N14" s="42"/>
    </row>
    <row r="15" spans="1:14" ht="118.8">
      <c r="A15" s="128"/>
      <c r="B15" s="129"/>
      <c r="C15" s="130"/>
      <c r="D15" s="9" t="s">
        <v>33</v>
      </c>
      <c r="E15" s="144">
        <v>27984000</v>
      </c>
      <c r="F15" s="145"/>
      <c r="G15" s="31" t="s">
        <v>57</v>
      </c>
      <c r="H15" s="87" t="s">
        <v>80</v>
      </c>
      <c r="I15" s="9"/>
      <c r="J15" s="50">
        <f t="shared" si="1"/>
        <v>27984000</v>
      </c>
      <c r="K15" s="9"/>
      <c r="L15" s="9"/>
      <c r="M15" s="9"/>
      <c r="N15" s="42"/>
    </row>
    <row r="16" spans="1:14" ht="277.2">
      <c r="A16" s="128"/>
      <c r="B16" s="129"/>
      <c r="C16" s="130"/>
      <c r="D16" s="9" t="s">
        <v>34</v>
      </c>
      <c r="E16" s="144">
        <v>1125000</v>
      </c>
      <c r="F16" s="145"/>
      <c r="G16" s="44" t="s">
        <v>58</v>
      </c>
      <c r="H16" s="87" t="s">
        <v>80</v>
      </c>
      <c r="I16" s="9"/>
      <c r="J16" s="50">
        <f t="shared" si="1"/>
        <v>1125000</v>
      </c>
      <c r="K16" s="9"/>
      <c r="L16" s="9"/>
      <c r="M16" s="9"/>
      <c r="N16" s="42">
        <f t="shared" si="0"/>
        <v>0</v>
      </c>
    </row>
    <row r="17" spans="1:14" ht="59.4">
      <c r="A17" s="3" t="s">
        <v>16</v>
      </c>
      <c r="B17" s="151"/>
      <c r="C17" s="151"/>
      <c r="D17" s="34"/>
      <c r="E17" s="167">
        <f>SUM(E18:F23)</f>
        <v>8003000</v>
      </c>
      <c r="F17" s="168"/>
      <c r="G17" s="31"/>
      <c r="H17" s="12"/>
      <c r="I17" s="9">
        <f>SUM(I18:I23)</f>
        <v>0</v>
      </c>
      <c r="J17" s="9">
        <f>SUM(J18:J23)</f>
        <v>0</v>
      </c>
      <c r="K17" s="9">
        <f>SUM(K18:K23)</f>
        <v>0</v>
      </c>
      <c r="L17" s="9">
        <f>SUM(L18:L23)</f>
        <v>0</v>
      </c>
      <c r="M17" s="26">
        <f>SUM(M18:M23)</f>
        <v>8003000</v>
      </c>
      <c r="N17" s="42">
        <f t="shared" si="0"/>
        <v>0</v>
      </c>
    </row>
    <row r="18" spans="1:14" ht="39.6">
      <c r="A18" s="31"/>
      <c r="B18" s="32" t="s">
        <v>0</v>
      </c>
      <c r="C18" s="33" t="s">
        <v>20</v>
      </c>
      <c r="D18" s="5"/>
      <c r="E18" s="119"/>
      <c r="F18" s="120"/>
      <c r="G18" s="31"/>
      <c r="H18" s="12"/>
      <c r="I18" s="9"/>
      <c r="J18" s="9"/>
      <c r="K18" s="9"/>
      <c r="L18" s="9"/>
      <c r="M18" s="26"/>
      <c r="N18" s="42">
        <f t="shared" si="0"/>
        <v>0</v>
      </c>
    </row>
    <row r="19" spans="1:14" ht="39.6">
      <c r="A19" s="31"/>
      <c r="B19" s="32" t="s">
        <v>1</v>
      </c>
      <c r="C19" s="33" t="s">
        <v>21</v>
      </c>
      <c r="D19" s="5"/>
      <c r="E19" s="119"/>
      <c r="F19" s="120"/>
      <c r="G19" s="31"/>
      <c r="H19" s="12"/>
      <c r="I19" s="9"/>
      <c r="J19" s="9"/>
      <c r="K19" s="9"/>
      <c r="L19" s="9"/>
      <c r="M19" s="26"/>
      <c r="N19" s="42">
        <f t="shared" si="0"/>
        <v>0</v>
      </c>
    </row>
    <row r="20" spans="1:14" ht="39.6">
      <c r="A20" s="35"/>
      <c r="B20" s="45">
        <v>2</v>
      </c>
      <c r="C20" s="46" t="s">
        <v>22</v>
      </c>
      <c r="D20" s="5"/>
      <c r="E20" s="119"/>
      <c r="F20" s="120"/>
      <c r="G20" s="31"/>
      <c r="H20" s="12"/>
      <c r="I20" s="9"/>
      <c r="J20" s="9"/>
      <c r="K20" s="9"/>
      <c r="L20" s="9"/>
      <c r="M20" s="26"/>
      <c r="N20" s="42">
        <f t="shared" si="0"/>
        <v>0</v>
      </c>
    </row>
    <row r="21" spans="1:14" ht="79.2">
      <c r="A21" s="128"/>
      <c r="B21" s="129">
        <v>3</v>
      </c>
      <c r="C21" s="130" t="s">
        <v>23</v>
      </c>
      <c r="D21" s="13" t="s">
        <v>68</v>
      </c>
      <c r="E21" s="144">
        <v>300000</v>
      </c>
      <c r="F21" s="145"/>
      <c r="G21" s="31" t="s">
        <v>62</v>
      </c>
      <c r="H21" s="87" t="s">
        <v>80</v>
      </c>
      <c r="I21" s="20"/>
      <c r="J21" s="20"/>
      <c r="K21" s="20"/>
      <c r="L21" s="20"/>
      <c r="M21" s="47">
        <f>E21</f>
        <v>300000</v>
      </c>
      <c r="N21" s="42">
        <f t="shared" si="0"/>
        <v>0</v>
      </c>
    </row>
    <row r="22" spans="1:14" ht="158.4">
      <c r="A22" s="128"/>
      <c r="B22" s="129"/>
      <c r="C22" s="130"/>
      <c r="D22" s="13" t="s">
        <v>69</v>
      </c>
      <c r="E22" s="144">
        <v>7000000</v>
      </c>
      <c r="F22" s="145"/>
      <c r="G22" s="31" t="s">
        <v>70</v>
      </c>
      <c r="H22" s="87" t="s">
        <v>80</v>
      </c>
      <c r="I22" s="20"/>
      <c r="J22" s="20"/>
      <c r="K22" s="20"/>
      <c r="L22" s="20"/>
      <c r="M22" s="47">
        <f t="shared" ref="M22:M23" si="2">E22</f>
        <v>7000000</v>
      </c>
      <c r="N22" s="42"/>
    </row>
    <row r="23" spans="1:14" ht="158.4">
      <c r="A23" s="128"/>
      <c r="B23" s="129"/>
      <c r="C23" s="130"/>
      <c r="D23" s="13" t="s">
        <v>71</v>
      </c>
      <c r="E23" s="144">
        <v>703000</v>
      </c>
      <c r="F23" s="145"/>
      <c r="G23" s="31" t="s">
        <v>72</v>
      </c>
      <c r="H23" s="87" t="s">
        <v>80</v>
      </c>
      <c r="I23" s="43"/>
      <c r="J23" s="20"/>
      <c r="K23" s="20"/>
      <c r="L23" s="20"/>
      <c r="M23" s="47">
        <f t="shared" si="2"/>
        <v>703000</v>
      </c>
      <c r="N23" s="42">
        <f t="shared" si="0"/>
        <v>0</v>
      </c>
    </row>
    <row r="24" spans="1:14" ht="23.25" customHeight="1">
      <c r="A24" s="127" t="s">
        <v>73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42">
        <f t="shared" si="0"/>
        <v>0</v>
      </c>
    </row>
    <row r="25" spans="1:14" ht="39.6">
      <c r="A25" s="3" t="s">
        <v>18</v>
      </c>
      <c r="B25" s="32"/>
      <c r="C25" s="33"/>
      <c r="D25" s="5"/>
      <c r="E25" s="121">
        <f>SUM(E26:F31)</f>
        <v>19416000</v>
      </c>
      <c r="F25" s="143"/>
      <c r="G25" s="31"/>
      <c r="H25" s="12"/>
      <c r="I25" s="9">
        <f>SUM(I26:I31)</f>
        <v>0</v>
      </c>
      <c r="J25" s="26">
        <f>SUM(J26:J31)</f>
        <v>19416000</v>
      </c>
      <c r="K25" s="9">
        <f>SUM(K26:K31)</f>
        <v>0</v>
      </c>
      <c r="L25" s="9">
        <f>SUM(L26:L31)</f>
        <v>0</v>
      </c>
      <c r="M25" s="26">
        <f>SUM(M26:M31)</f>
        <v>0</v>
      </c>
      <c r="N25" s="42">
        <f t="shared" si="0"/>
        <v>0</v>
      </c>
    </row>
    <row r="26" spans="1:14" ht="59.4">
      <c r="A26" s="71"/>
      <c r="B26" s="72" t="s">
        <v>0</v>
      </c>
      <c r="C26" s="69" t="s">
        <v>20</v>
      </c>
      <c r="D26" s="5" t="s">
        <v>138</v>
      </c>
      <c r="E26" s="125">
        <v>168000</v>
      </c>
      <c r="F26" s="126"/>
      <c r="G26" s="31" t="s">
        <v>17</v>
      </c>
      <c r="H26" s="87" t="s">
        <v>80</v>
      </c>
      <c r="I26" s="9"/>
      <c r="J26" s="26">
        <v>168000</v>
      </c>
      <c r="K26" s="9"/>
      <c r="L26" s="9"/>
      <c r="M26" s="26"/>
      <c r="N26" s="42">
        <f t="shared" si="0"/>
        <v>0</v>
      </c>
    </row>
    <row r="27" spans="1:14" ht="39.6">
      <c r="A27" s="71"/>
      <c r="B27" s="72" t="s">
        <v>1</v>
      </c>
      <c r="C27" s="69" t="s">
        <v>21</v>
      </c>
      <c r="D27" s="5"/>
      <c r="E27" s="125">
        <v>0</v>
      </c>
      <c r="F27" s="126"/>
      <c r="G27" s="31"/>
      <c r="H27" s="12"/>
      <c r="I27" s="9"/>
      <c r="J27" s="9">
        <v>0</v>
      </c>
      <c r="K27" s="9"/>
      <c r="L27" s="9"/>
      <c r="M27" s="26"/>
      <c r="N27" s="42">
        <f t="shared" si="0"/>
        <v>0</v>
      </c>
    </row>
    <row r="28" spans="1:14" ht="99">
      <c r="A28" s="128"/>
      <c r="B28" s="129">
        <v>2</v>
      </c>
      <c r="C28" s="130" t="s">
        <v>22</v>
      </c>
      <c r="D28" s="5" t="s">
        <v>37</v>
      </c>
      <c r="E28" s="125">
        <v>3781000</v>
      </c>
      <c r="F28" s="126"/>
      <c r="G28" s="31" t="s">
        <v>54</v>
      </c>
      <c r="H28" s="87" t="s">
        <v>80</v>
      </c>
      <c r="I28" s="9"/>
      <c r="J28" s="50">
        <f>E28</f>
        <v>3781000</v>
      </c>
      <c r="K28" s="9"/>
      <c r="L28" s="9"/>
      <c r="M28" s="26"/>
      <c r="N28" s="42">
        <f t="shared" si="0"/>
        <v>0</v>
      </c>
    </row>
    <row r="29" spans="1:14" ht="79.2">
      <c r="A29" s="128"/>
      <c r="B29" s="129"/>
      <c r="C29" s="130"/>
      <c r="D29" s="5" t="s">
        <v>38</v>
      </c>
      <c r="E29" s="125">
        <v>2061000</v>
      </c>
      <c r="F29" s="126"/>
      <c r="G29" s="31" t="s">
        <v>55</v>
      </c>
      <c r="H29" s="87" t="s">
        <v>80</v>
      </c>
      <c r="I29" s="9"/>
      <c r="J29" s="50">
        <f t="shared" ref="J29:J30" si="3">E29</f>
        <v>2061000</v>
      </c>
      <c r="K29" s="9"/>
      <c r="L29" s="9"/>
      <c r="M29" s="26"/>
      <c r="N29" s="42">
        <f t="shared" si="0"/>
        <v>0</v>
      </c>
    </row>
    <row r="30" spans="1:14" ht="118.8">
      <c r="A30" s="128"/>
      <c r="B30" s="129"/>
      <c r="C30" s="130"/>
      <c r="D30" s="5" t="s">
        <v>74</v>
      </c>
      <c r="E30" s="125">
        <v>9362000</v>
      </c>
      <c r="F30" s="126"/>
      <c r="G30" s="31" t="s">
        <v>56</v>
      </c>
      <c r="H30" s="87" t="s">
        <v>80</v>
      </c>
      <c r="I30" s="9"/>
      <c r="J30" s="50">
        <f t="shared" si="3"/>
        <v>9362000</v>
      </c>
      <c r="K30" s="9"/>
      <c r="L30" s="9"/>
      <c r="M30" s="26"/>
      <c r="N30" s="42">
        <f t="shared" si="0"/>
        <v>0</v>
      </c>
    </row>
    <row r="31" spans="1:14" ht="118.8">
      <c r="A31" s="71"/>
      <c r="B31" s="72">
        <v>3</v>
      </c>
      <c r="C31" s="69" t="s">
        <v>23</v>
      </c>
      <c r="D31" s="5" t="s">
        <v>136</v>
      </c>
      <c r="E31" s="125">
        <v>4044000</v>
      </c>
      <c r="F31" s="126"/>
      <c r="G31" s="71" t="s">
        <v>137</v>
      </c>
      <c r="H31" s="87" t="s">
        <v>135</v>
      </c>
      <c r="I31" s="9"/>
      <c r="J31" s="50">
        <v>4044000</v>
      </c>
      <c r="K31" s="9"/>
      <c r="L31" s="9"/>
      <c r="M31" s="9"/>
      <c r="N31" s="42">
        <f t="shared" si="0"/>
        <v>0</v>
      </c>
    </row>
    <row r="32" spans="1:14" ht="19.8">
      <c r="A32" s="36" t="s">
        <v>75</v>
      </c>
      <c r="B32" s="36"/>
      <c r="C32" s="36"/>
      <c r="D32" s="36" t="s">
        <v>83</v>
      </c>
      <c r="E32" s="36"/>
      <c r="F32" s="36"/>
      <c r="G32" s="36"/>
      <c r="H32" s="81" t="s">
        <v>51</v>
      </c>
      <c r="I32" s="36"/>
      <c r="J32" s="36"/>
      <c r="K32" s="36"/>
      <c r="L32" s="36"/>
      <c r="M32" s="37"/>
      <c r="N32" s="36"/>
    </row>
  </sheetData>
  <mergeCells count="51">
    <mergeCell ref="E31:F31"/>
    <mergeCell ref="E29:F29"/>
    <mergeCell ref="E25:F25"/>
    <mergeCell ref="E26:F26"/>
    <mergeCell ref="A21:A23"/>
    <mergeCell ref="B21:B23"/>
    <mergeCell ref="C21:C23"/>
    <mergeCell ref="E21:F21"/>
    <mergeCell ref="A24:M24"/>
    <mergeCell ref="E23:F23"/>
    <mergeCell ref="E22:F22"/>
    <mergeCell ref="E27:F27"/>
    <mergeCell ref="E28:F28"/>
    <mergeCell ref="E30:F30"/>
    <mergeCell ref="A28:A30"/>
    <mergeCell ref="B28:B30"/>
    <mergeCell ref="C28:C30"/>
    <mergeCell ref="E19:F19"/>
    <mergeCell ref="E18:F18"/>
    <mergeCell ref="B17:C17"/>
    <mergeCell ref="E17:F17"/>
    <mergeCell ref="E20:F20"/>
    <mergeCell ref="A13:A16"/>
    <mergeCell ref="B13:B16"/>
    <mergeCell ref="C13:C16"/>
    <mergeCell ref="E11:F11"/>
    <mergeCell ref="E12:F12"/>
    <mergeCell ref="E13:F13"/>
    <mergeCell ref="E16:F16"/>
    <mergeCell ref="E14:F14"/>
    <mergeCell ref="E15:F15"/>
    <mergeCell ref="A6:M6"/>
    <mergeCell ref="B7:C7"/>
    <mergeCell ref="E7:F7"/>
    <mergeCell ref="B8:C8"/>
    <mergeCell ref="E8:F8"/>
    <mergeCell ref="A9:A10"/>
    <mergeCell ref="B9:B10"/>
    <mergeCell ref="C9:C10"/>
    <mergeCell ref="E9:F9"/>
    <mergeCell ref="E10:F10"/>
    <mergeCell ref="A2:M2"/>
    <mergeCell ref="L3:M3"/>
    <mergeCell ref="A4:A5"/>
    <mergeCell ref="B4:C5"/>
    <mergeCell ref="D4:D5"/>
    <mergeCell ref="E4:F4"/>
    <mergeCell ref="G4:G5"/>
    <mergeCell ref="H4:H5"/>
    <mergeCell ref="I4:M4"/>
    <mergeCell ref="E5:F5"/>
  </mergeCells>
  <phoneticPr fontId="1" type="noConversion"/>
  <printOptions horizontalCentered="1"/>
  <pageMargins left="3.937007874015748E-2" right="3.937007874015748E-2" top="0.19685039370078741" bottom="0" header="0.11811023622047245" footer="0"/>
  <pageSetup paperSize="8" scale="89" fitToHeight="0" orientation="landscape" r:id="rId1"/>
  <colBreaks count="1" manualBreakCount="1">
    <brk id="13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6</vt:i4>
      </vt:variant>
    </vt:vector>
  </HeadingPairs>
  <TitlesOfParts>
    <vt:vector size="10" baseType="lpstr">
      <vt:lpstr>106年度(空白)</vt:lpstr>
      <vt:lpstr>107年度(空白)</vt:lpstr>
      <vt:lpstr>106年度</vt:lpstr>
      <vt:lpstr>107年度</vt:lpstr>
      <vt:lpstr>'106年度'!Print_Area</vt:lpstr>
      <vt:lpstr>'106年度(空白)'!Print_Area</vt:lpstr>
      <vt:lpstr>'107年度'!Print_Area</vt:lpstr>
      <vt:lpstr>'107年度(空白)'!Print_Area</vt:lpstr>
      <vt:lpstr>'106年度'!Print_Titles</vt:lpstr>
      <vt:lpstr>'107年度'!Print_Titles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燕玲</dc:creator>
  <cp:lastModifiedBy>user</cp:lastModifiedBy>
  <cp:lastPrinted>2018-02-06T08:10:03Z</cp:lastPrinted>
  <dcterms:created xsi:type="dcterms:W3CDTF">2016-03-07T05:28:12Z</dcterms:created>
  <dcterms:modified xsi:type="dcterms:W3CDTF">2019-04-03T03:08:16Z</dcterms:modified>
</cp:coreProperties>
</file>