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Users\user\Desktop\新增資料夾\"/>
    </mc:Choice>
  </mc:AlternateContent>
  <xr:revisionPtr revIDLastSave="0" documentId="13_ncr:1_{8928A6C4-334C-4CD5-9474-B50849CA5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薪資清冊" sheetId="1" r:id="rId1"/>
  </sheets>
  <definedNames>
    <definedName name="_xlnm.Print_Area" localSheetId="0">薪資清冊!$A$1:$O$24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M21" i="1"/>
  <c r="K21" i="1"/>
  <c r="J21" i="1"/>
  <c r="I21" i="1"/>
  <c r="H21" i="1"/>
  <c r="F21" i="1"/>
  <c r="N15" i="1"/>
  <c r="M15" i="1"/>
  <c r="K15" i="1"/>
  <c r="K22" i="1" s="1"/>
  <c r="J15" i="1"/>
  <c r="I15" i="1"/>
  <c r="H15" i="1"/>
  <c r="F15" i="1"/>
  <c r="J9" i="1"/>
  <c r="I9" i="1"/>
  <c r="F9" i="1"/>
  <c r="M9" i="1"/>
  <c r="M22" i="1" l="1"/>
  <c r="H9" i="1"/>
  <c r="H22" i="1" s="1"/>
  <c r="N4" i="1"/>
  <c r="N9" i="1" s="1"/>
  <c r="F22" i="1"/>
  <c r="I22" i="1"/>
  <c r="J22" i="1"/>
</calcChain>
</file>

<file path=xl/sharedStrings.xml><?xml version="1.0" encoding="utf-8"?>
<sst xmlns="http://schemas.openxmlformats.org/spreadsheetml/2006/main" count="66" uniqueCount="36">
  <si>
    <t>月份</t>
  </si>
  <si>
    <t>編號</t>
  </si>
  <si>
    <t>請領人姓名</t>
  </si>
  <si>
    <t>職稱</t>
  </si>
  <si>
    <t>身分證字號</t>
  </si>
  <si>
    <t>備註</t>
  </si>
  <si>
    <r>
      <t xml:space="preserve">小  計
</t>
    </r>
    <r>
      <rPr>
        <b/>
        <sz val="14"/>
        <color rgb="FF000000"/>
        <rFont val="標楷體"/>
        <family val="4"/>
        <charset val="136"/>
      </rPr>
      <t>（A）</t>
    </r>
  </si>
  <si>
    <r>
      <t xml:space="preserve">小  計
</t>
    </r>
    <r>
      <rPr>
        <b/>
        <sz val="14"/>
        <color rgb="FF000000"/>
        <rFont val="標楷體"/>
        <family val="4"/>
        <charset val="136"/>
      </rPr>
      <t>（B）</t>
    </r>
  </si>
  <si>
    <t>範例</t>
  </si>
  <si>
    <t>當月份合計</t>
  </si>
  <si>
    <t>總計</t>
  </si>
  <si>
    <t>員工姓名</t>
    <phoneticPr fontId="10" type="noConversion"/>
  </si>
  <si>
    <t>應發薪資</t>
    <phoneticPr fontId="10" type="noConversion"/>
  </si>
  <si>
    <t>應扣項目</t>
    <phoneticPr fontId="10" type="noConversion"/>
  </si>
  <si>
    <t>薪資（含本薪、伙食、職務、全勤）</t>
    <phoneticPr fontId="10" type="noConversion"/>
  </si>
  <si>
    <t>勞保費</t>
    <phoneticPr fontId="10" type="noConversion"/>
  </si>
  <si>
    <t>健保費</t>
    <phoneticPr fontId="10" type="noConversion"/>
  </si>
  <si>
    <t>缺勤
（事、病假、遲到早退等）</t>
    <phoneticPr fontId="10" type="noConversion"/>
  </si>
  <si>
    <t>其他（職工福利金、勞工自願提繳退休金）</t>
    <phoneticPr fontId="10" type="noConversion"/>
  </si>
  <si>
    <t>職工福利金
100</t>
    <phoneticPr fontId="10" type="noConversion"/>
  </si>
  <si>
    <t>110年6月1日到職</t>
    <phoneticPr fontId="10" type="noConversion"/>
  </si>
  <si>
    <t>110.9.10</t>
    <phoneticPr fontId="10" type="noConversion"/>
  </si>
  <si>
    <t>B111222333</t>
    <phoneticPr fontId="10" type="noConversion"/>
  </si>
  <si>
    <t>加班費4,000
績效獎金2,000</t>
    <phoneticPr fontId="10" type="noConversion"/>
  </si>
  <si>
    <t>承辦人核章：</t>
    <phoneticPr fontId="10" type="noConversion"/>
  </si>
  <si>
    <t>負責人核章：</t>
    <phoneticPr fontId="10" type="noConversion"/>
  </si>
  <si>
    <r>
      <rPr>
        <u/>
        <sz val="22"/>
        <color rgb="FF000000"/>
        <rFont val="標楷體"/>
        <family val="4"/>
        <charset val="136"/>
      </rPr>
      <t xml:space="preserve">○○托嬰中心申請公共化及準公共托嬰中心照顧比優化獎勵   
    </t>
    </r>
    <r>
      <rPr>
        <sz val="22"/>
        <color rgb="FF000000"/>
        <rFont val="標楷體"/>
        <family val="4"/>
        <charset val="136"/>
      </rPr>
      <t>年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月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日至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年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月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日 托育人員薪資清冊(範例)</t>
    </r>
    <phoneticPr fontId="10" type="noConversion"/>
  </si>
  <si>
    <r>
      <rPr>
        <b/>
        <u/>
        <sz val="14"/>
        <color rgb="FF000000"/>
        <rFont val="標楷體"/>
        <family val="4"/>
        <charset val="136"/>
      </rPr>
      <t xml:space="preserve">合   計
</t>
    </r>
    <r>
      <rPr>
        <sz val="14"/>
        <color rgb="FF000000"/>
        <rFont val="標楷體"/>
        <family val="4"/>
        <charset val="136"/>
      </rPr>
      <t>（A-B）</t>
    </r>
    <phoneticPr fontId="10" type="noConversion"/>
  </si>
  <si>
    <r>
      <rPr>
        <b/>
        <u/>
        <sz val="14"/>
        <color rgb="FF000000"/>
        <rFont val="標楷體"/>
        <family val="4"/>
        <charset val="136"/>
      </rPr>
      <t xml:space="preserve">總   計
</t>
    </r>
    <r>
      <rPr>
        <sz val="14"/>
        <color rgb="FF000000"/>
        <rFont val="標楷體"/>
        <family val="4"/>
        <charset val="136"/>
      </rPr>
      <t>（A-B）</t>
    </r>
    <phoneticPr fontId="10" type="noConversion"/>
  </si>
  <si>
    <t>說明：
1.有關月薪制人員到（離）職未足月之薪資計算方式，依勞動部函釋慣例上依照民法第123條，每月以30日計算為原則：除2月份外，各月在職日未足月薪資計算：[到職日數(日曆天，含假日)/30天*月薪]；但單位若另與員工約定依大小月實際日數計算，則從其約定。
2.本範例表格欄位為基本欄位，業務單位如有增列其他欄位需求，可自行調整。
3.承辦人與負責人不可為同一人。</t>
    <phoneticPr fontId="10" type="noConversion"/>
  </si>
  <si>
    <r>
      <t>其他獎金或津貼</t>
    </r>
    <r>
      <rPr>
        <sz val="12"/>
        <color rgb="FF000000"/>
        <rFont val="標楷體"/>
        <family val="4"/>
        <charset val="136"/>
      </rPr>
      <t>(非經常性給與之獎金、加班費、交通津貼、績效獎金、年終獎金及其他相關費用)</t>
    </r>
    <phoneticPr fontId="10" type="noConversion"/>
  </si>
  <si>
    <t>年終獎金30,000</t>
    <phoneticPr fontId="10" type="noConversion"/>
  </si>
  <si>
    <t>李小明</t>
    <phoneticPr fontId="10" type="noConversion"/>
  </si>
  <si>
    <t>李小明</t>
    <phoneticPr fontId="10" type="noConversion"/>
  </si>
  <si>
    <t>B111222333</t>
    <phoneticPr fontId="10" type="noConversion"/>
  </si>
  <si>
    <t>　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</si>
</sst>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&quot; &quot;#,##0&quot; &quot;;&quot;-&quot;#,##0&quot; &quot;;&quot; -&quot;00&quot; &quot;;&quot; &quot;@&quot; &quot;"/>
    <numFmt numFmtId="179" formatCode="yyyy/mm/dd;@"/>
  </numFmts>
  <fonts count="1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2"/>
      <color rgb="FF000000"/>
      <name val="標楷體"/>
      <family val="4"/>
      <charset val="136"/>
    </font>
    <font>
      <u/>
      <sz val="2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4" tint="0.79998168889431442"/>
        <bgColor rgb="FFE4DFEC"/>
      </patternFill>
    </fill>
    <fill>
      <patternFill patternType="solid">
        <fgColor theme="7" tint="0.79998168889431442"/>
        <bgColor rgb="FFF2DCDB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NumberFormat="0" applyBorder="0" applyProtection="0"/>
  </cellStyleXfs>
  <cellXfs count="105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6" fillId="0" borderId="2" xfId="2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8" fontId="6" fillId="0" borderId="0" xfId="1" applyNumberFormat="1" applyFont="1" applyAlignment="1">
      <alignment horizontal="center" vertical="center"/>
    </xf>
    <xf numFmtId="0" fontId="6" fillId="0" borderId="10" xfId="2" applyFont="1" applyBorder="1" applyAlignment="1" applyProtection="1">
      <alignment horizontal="center" vertical="center"/>
    </xf>
    <xf numFmtId="49" fontId="6" fillId="0" borderId="11" xfId="2" applyNumberFormat="1" applyFont="1" applyBorder="1" applyAlignment="1" applyProtection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2" applyFont="1" applyBorder="1" applyAlignment="1" applyProtection="1">
      <alignment horizontal="center" vertical="center"/>
    </xf>
    <xf numFmtId="0" fontId="6" fillId="0" borderId="19" xfId="0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49" fontId="6" fillId="0" borderId="22" xfId="2" applyNumberFormat="1" applyFont="1" applyBorder="1" applyAlignment="1" applyProtection="1">
      <alignment horizontal="right" vertical="center"/>
    </xf>
    <xf numFmtId="49" fontId="6" fillId="0" borderId="23" xfId="2" applyNumberFormat="1" applyFont="1" applyBorder="1" applyAlignment="1" applyProtection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177" fontId="8" fillId="0" borderId="27" xfId="1" applyNumberFormat="1" applyFont="1" applyFill="1" applyBorder="1" applyAlignment="1">
      <alignment horizontal="right" vertical="center"/>
    </xf>
    <xf numFmtId="177" fontId="8" fillId="0" borderId="28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49" fontId="6" fillId="0" borderId="29" xfId="2" applyNumberFormat="1" applyFont="1" applyBorder="1" applyAlignment="1" applyProtection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6" fillId="0" borderId="32" xfId="2" applyNumberFormat="1" applyFont="1" applyBorder="1" applyAlignment="1" applyProtection="1">
      <alignment horizontal="center" vertical="center" wrapText="1"/>
    </xf>
    <xf numFmtId="49" fontId="6" fillId="0" borderId="33" xfId="2" applyNumberFormat="1" applyFont="1" applyBorder="1" applyAlignment="1" applyProtection="1">
      <alignment horizontal="center" vertical="center"/>
    </xf>
    <xf numFmtId="0" fontId="6" fillId="0" borderId="34" xfId="2" applyFont="1" applyBorder="1" applyAlignment="1" applyProtection="1">
      <alignment horizontal="center" vertical="center"/>
    </xf>
    <xf numFmtId="49" fontId="6" fillId="0" borderId="14" xfId="2" applyNumberFormat="1" applyFont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5" xfId="2" applyNumberFormat="1" applyFont="1" applyBorder="1" applyAlignment="1" applyProtection="1">
      <alignment horizontal="right" vertical="center"/>
    </xf>
    <xf numFmtId="177" fontId="6" fillId="0" borderId="37" xfId="2" applyNumberFormat="1" applyFont="1" applyBorder="1" applyAlignment="1" applyProtection="1">
      <alignment horizontal="right" vertical="center"/>
    </xf>
    <xf numFmtId="177" fontId="8" fillId="2" borderId="2" xfId="1" applyNumberFormat="1" applyFont="1" applyFill="1" applyBorder="1" applyAlignment="1">
      <alignment horizontal="center" vertical="center"/>
    </xf>
    <xf numFmtId="177" fontId="8" fillId="2" borderId="38" xfId="1" applyNumberFormat="1" applyFont="1" applyFill="1" applyBorder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177" fontId="8" fillId="2" borderId="39" xfId="1" applyNumberFormat="1" applyFont="1" applyFill="1" applyBorder="1" applyAlignment="1">
      <alignment horizontal="center" vertical="center"/>
    </xf>
    <xf numFmtId="177" fontId="8" fillId="2" borderId="6" xfId="1" applyNumberFormat="1" applyFont="1" applyFill="1" applyBorder="1" applyAlignment="1">
      <alignment horizontal="right" vertical="center"/>
    </xf>
    <xf numFmtId="177" fontId="8" fillId="2" borderId="40" xfId="1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6" fillId="3" borderId="7" xfId="2" applyNumberFormat="1" applyFont="1" applyFill="1" applyBorder="1" applyAlignment="1" applyProtection="1">
      <alignment horizontal="center" vertical="center" wrapText="1"/>
    </xf>
    <xf numFmtId="49" fontId="6" fillId="3" borderId="8" xfId="2" applyNumberFormat="1" applyFont="1" applyFill="1" applyBorder="1" applyAlignment="1" applyProtection="1">
      <alignment horizontal="center" vertical="center" wrapText="1"/>
    </xf>
    <xf numFmtId="49" fontId="7" fillId="3" borderId="8" xfId="2" applyNumberFormat="1" applyFont="1" applyFill="1" applyBorder="1" applyAlignment="1" applyProtection="1">
      <alignment horizontal="center" vertical="center" wrapText="1"/>
    </xf>
    <xf numFmtId="177" fontId="6" fillId="3" borderId="12" xfId="1" applyNumberFormat="1" applyFont="1" applyFill="1" applyBorder="1" applyAlignment="1">
      <alignment horizontal="center" vertical="center"/>
    </xf>
    <xf numFmtId="177" fontId="6" fillId="3" borderId="13" xfId="1" applyNumberFormat="1" applyFont="1" applyFill="1" applyBorder="1" applyAlignment="1">
      <alignment horizontal="center" vertical="center" wrapText="1"/>
    </xf>
    <xf numFmtId="177" fontId="6" fillId="3" borderId="13" xfId="1" applyNumberFormat="1" applyFont="1" applyFill="1" applyBorder="1" applyAlignment="1">
      <alignment horizontal="center" vertical="center"/>
    </xf>
    <xf numFmtId="177" fontId="6" fillId="3" borderId="20" xfId="2" applyNumberFormat="1" applyFont="1" applyFill="1" applyBorder="1" applyAlignment="1" applyProtection="1">
      <alignment horizontal="center" vertical="center"/>
    </xf>
    <xf numFmtId="177" fontId="6" fillId="3" borderId="19" xfId="1" applyNumberFormat="1" applyFont="1" applyFill="1" applyBorder="1" applyAlignment="1">
      <alignment horizontal="center" vertical="center"/>
    </xf>
    <xf numFmtId="177" fontId="6" fillId="3" borderId="21" xfId="1" applyNumberFormat="1" applyFont="1" applyFill="1" applyBorder="1" applyAlignment="1">
      <alignment horizontal="center" vertical="center"/>
    </xf>
    <xf numFmtId="177" fontId="8" fillId="3" borderId="24" xfId="1" applyNumberFormat="1" applyFont="1" applyFill="1" applyBorder="1" applyAlignment="1">
      <alignment horizontal="center" vertical="center"/>
    </xf>
    <xf numFmtId="177" fontId="8" fillId="3" borderId="25" xfId="1" applyNumberFormat="1" applyFont="1" applyFill="1" applyBorder="1" applyAlignment="1">
      <alignment horizontal="center" vertical="center"/>
    </xf>
    <xf numFmtId="177" fontId="6" fillId="3" borderId="35" xfId="1" applyNumberFormat="1" applyFont="1" applyFill="1" applyBorder="1" applyAlignment="1">
      <alignment horizontal="center" vertical="center"/>
    </xf>
    <xf numFmtId="177" fontId="6" fillId="3" borderId="14" xfId="1" applyNumberFormat="1" applyFont="1" applyFill="1" applyBorder="1" applyAlignment="1">
      <alignment horizontal="left" vertical="top" wrapText="1"/>
    </xf>
    <xf numFmtId="177" fontId="6" fillId="3" borderId="36" xfId="1" applyNumberFormat="1" applyFont="1" applyFill="1" applyBorder="1" applyAlignment="1">
      <alignment horizontal="center" vertical="center"/>
    </xf>
    <xf numFmtId="49" fontId="6" fillId="4" borderId="7" xfId="2" applyNumberFormat="1" applyFont="1" applyFill="1" applyBorder="1" applyAlignment="1" applyProtection="1">
      <alignment horizontal="center" vertical="center" wrapText="1"/>
    </xf>
    <xf numFmtId="49" fontId="6" fillId="4" borderId="8" xfId="2" applyNumberFormat="1" applyFont="1" applyFill="1" applyBorder="1" applyAlignment="1" applyProtection="1">
      <alignment horizontal="center" vertical="center" wrapText="1"/>
    </xf>
    <xf numFmtId="49" fontId="6" fillId="4" borderId="9" xfId="2" applyNumberFormat="1" applyFont="1" applyFill="1" applyBorder="1" applyAlignment="1" applyProtection="1">
      <alignment horizontal="center" vertical="center" wrapText="1"/>
    </xf>
    <xf numFmtId="49" fontId="7" fillId="4" borderId="9" xfId="2" applyNumberFormat="1" applyFont="1" applyFill="1" applyBorder="1" applyAlignment="1" applyProtection="1">
      <alignment horizontal="center" vertical="center" wrapText="1"/>
    </xf>
    <xf numFmtId="177" fontId="6" fillId="4" borderId="12" xfId="1" applyNumberFormat="1" applyFont="1" applyFill="1" applyBorder="1" applyAlignment="1">
      <alignment horizontal="center" vertical="center"/>
    </xf>
    <xf numFmtId="177" fontId="6" fillId="4" borderId="11" xfId="1" applyNumberFormat="1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177" fontId="6" fillId="4" borderId="43" xfId="2" applyNumberFormat="1" applyFont="1" applyFill="1" applyBorder="1" applyAlignment="1" applyProtection="1">
      <alignment horizontal="center" vertical="center"/>
    </xf>
    <xf numFmtId="177" fontId="6" fillId="4" borderId="13" xfId="1" applyNumberFormat="1" applyFont="1" applyFill="1" applyBorder="1" applyAlignment="1">
      <alignment horizontal="center" vertical="center"/>
    </xf>
    <xf numFmtId="177" fontId="6" fillId="4" borderId="41" xfId="2" applyNumberFormat="1" applyFont="1" applyFill="1" applyBorder="1" applyAlignment="1" applyProtection="1">
      <alignment horizontal="center" vertical="center"/>
    </xf>
    <xf numFmtId="177" fontId="6" fillId="4" borderId="20" xfId="1" applyNumberFormat="1" applyFont="1" applyFill="1" applyBorder="1" applyAlignment="1">
      <alignment horizontal="center" vertical="center"/>
    </xf>
    <xf numFmtId="177" fontId="6" fillId="4" borderId="19" xfId="2" applyNumberFormat="1" applyFont="1" applyFill="1" applyBorder="1" applyAlignment="1" applyProtection="1">
      <alignment horizontal="center" vertical="center"/>
    </xf>
    <xf numFmtId="177" fontId="6" fillId="4" borderId="13" xfId="2" applyNumberFormat="1" applyFont="1" applyFill="1" applyBorder="1" applyAlignment="1" applyProtection="1">
      <alignment horizontal="center" vertical="center"/>
    </xf>
    <xf numFmtId="177" fontId="6" fillId="4" borderId="19" xfId="1" applyNumberFormat="1" applyFont="1" applyFill="1" applyBorder="1" applyAlignment="1">
      <alignment horizontal="center" vertical="center"/>
    </xf>
    <xf numFmtId="177" fontId="6" fillId="4" borderId="21" xfId="1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 applyProtection="1">
      <alignment horizontal="center" vertical="center"/>
    </xf>
    <xf numFmtId="177" fontId="8" fillId="4" borderId="24" xfId="1" applyNumberFormat="1" applyFont="1" applyFill="1" applyBorder="1" applyAlignment="1">
      <alignment horizontal="center" vertical="center"/>
    </xf>
    <xf numFmtId="177" fontId="8" fillId="4" borderId="25" xfId="1" applyNumberFormat="1" applyFont="1" applyFill="1" applyBorder="1" applyAlignment="1">
      <alignment horizontal="center" vertical="center"/>
    </xf>
    <xf numFmtId="177" fontId="8" fillId="4" borderId="26" xfId="1" applyNumberFormat="1" applyFont="1" applyFill="1" applyBorder="1" applyAlignment="1">
      <alignment horizontal="center" vertical="center"/>
    </xf>
    <xf numFmtId="177" fontId="6" fillId="4" borderId="35" xfId="1" applyNumberFormat="1" applyFont="1" applyFill="1" applyBorder="1" applyAlignment="1">
      <alignment horizontal="center" vertical="center"/>
    </xf>
    <xf numFmtId="177" fontId="6" fillId="4" borderId="14" xfId="1" applyNumberFormat="1" applyFont="1" applyFill="1" applyBorder="1" applyAlignment="1">
      <alignment horizontal="center" vertical="center"/>
    </xf>
    <xf numFmtId="177" fontId="6" fillId="4" borderId="14" xfId="1" applyNumberFormat="1" applyFont="1" applyFill="1" applyBorder="1" applyAlignment="1">
      <alignment horizontal="left" vertical="top" wrapText="1"/>
    </xf>
    <xf numFmtId="177" fontId="6" fillId="4" borderId="36" xfId="1" applyNumberFormat="1" applyFont="1" applyFill="1" applyBorder="1" applyAlignment="1">
      <alignment horizontal="left" vertical="top" wrapText="1"/>
    </xf>
    <xf numFmtId="177" fontId="6" fillId="4" borderId="36" xfId="2" applyNumberFormat="1" applyFont="1" applyFill="1" applyBorder="1" applyAlignment="1" applyProtection="1">
      <alignment horizontal="center" vertical="center"/>
    </xf>
    <xf numFmtId="49" fontId="7" fillId="4" borderId="31" xfId="2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177" fontId="6" fillId="0" borderId="15" xfId="2" applyNumberFormat="1" applyFont="1" applyBorder="1" applyAlignment="1" applyProtection="1">
      <alignment horizontal="center" vertical="center"/>
    </xf>
    <xf numFmtId="49" fontId="6" fillId="0" borderId="16" xfId="2" applyNumberFormat="1" applyFont="1" applyBorder="1" applyAlignment="1" applyProtection="1">
      <alignment horizontal="center" vertical="center"/>
    </xf>
    <xf numFmtId="0" fontId="6" fillId="4" borderId="41" xfId="0" applyFont="1" applyFill="1" applyBorder="1" applyAlignment="1">
      <alignment horizontal="center" vertical="center" wrapText="1"/>
    </xf>
    <xf numFmtId="177" fontId="6" fillId="0" borderId="17" xfId="2" applyNumberFormat="1" applyFont="1" applyBorder="1" applyAlignment="1" applyProtection="1">
      <alignment horizontal="center" vertical="center"/>
    </xf>
    <xf numFmtId="177" fontId="6" fillId="0" borderId="17" xfId="2" applyNumberFormat="1" applyFont="1" applyBorder="1" applyAlignment="1" applyProtection="1">
      <alignment horizontal="center" vertical="top" wrapText="1"/>
    </xf>
    <xf numFmtId="49" fontId="6" fillId="0" borderId="22" xfId="2" applyNumberFormat="1" applyFont="1" applyBorder="1" applyAlignment="1" applyProtection="1">
      <alignment horizontal="center" vertical="center"/>
    </xf>
    <xf numFmtId="49" fontId="6" fillId="0" borderId="23" xfId="2" applyNumberFormat="1" applyFont="1" applyBorder="1" applyAlignment="1" applyProtection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2" xfId="2" applyNumberFormat="1" applyFont="1" applyBorder="1" applyAlignment="1" applyProtection="1">
      <alignment horizontal="center" vertical="center"/>
    </xf>
    <xf numFmtId="49" fontId="6" fillId="0" borderId="3" xfId="2" applyNumberFormat="1" applyFont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7" fontId="6" fillId="4" borderId="5" xfId="0" applyNumberFormat="1" applyFont="1" applyFill="1" applyBorder="1" applyAlignment="1">
      <alignment horizontal="center" vertical="center"/>
    </xf>
    <xf numFmtId="49" fontId="6" fillId="0" borderId="6" xfId="2" applyNumberFormat="1" applyFont="1" applyBorder="1" applyAlignment="1" applyProtection="1">
      <alignment horizontal="center" vertical="center" wrapText="1"/>
    </xf>
    <xf numFmtId="49" fontId="8" fillId="0" borderId="6" xfId="2" applyNumberFormat="1" applyFont="1" applyBorder="1" applyAlignment="1" applyProtection="1">
      <alignment horizontal="center" vertical="center"/>
    </xf>
    <xf numFmtId="49" fontId="8" fillId="2" borderId="6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6" fillId="0" borderId="6" xfId="2" applyNumberFormat="1" applyFont="1" applyBorder="1" applyAlignment="1" applyProtection="1">
      <alignment horizontal="center" vertical="center"/>
    </xf>
    <xf numFmtId="0" fontId="0" fillId="0" borderId="2" xfId="0" applyBorder="1">
      <alignment vertical="center"/>
    </xf>
  </cellXfs>
  <cellStyles count="3">
    <cellStyle name="一般" xfId="0" builtinId="0" customBuiltin="1"/>
    <cellStyle name="一般_Sheet1" xfId="2" xr:uid="{00000000-0005-0000-0000-000001000000}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"/>
  <sheetViews>
    <sheetView tabSelected="1" zoomScale="50" zoomScaleNormal="50" workbookViewId="0">
      <selection activeCell="C1" sqref="C1:N1"/>
    </sheetView>
  </sheetViews>
  <sheetFormatPr defaultColWidth="10" defaultRowHeight="16.5" x14ac:dyDescent="0.25"/>
  <cols>
    <col min="1" max="1" width="7.75" style="2" customWidth="1"/>
    <col min="2" max="2" width="7.625" style="2" bestFit="1" customWidth="1"/>
    <col min="3" max="3" width="16.25" style="4" bestFit="1" customWidth="1"/>
    <col min="4" max="4" width="13.25" style="4" bestFit="1" customWidth="1"/>
    <col min="5" max="5" width="16.25" style="4" customWidth="1"/>
    <col min="6" max="6" width="19" style="4" customWidth="1"/>
    <col min="7" max="7" width="22.625" style="40" customWidth="1"/>
    <col min="8" max="8" width="14.5" style="40" customWidth="1"/>
    <col min="9" max="9" width="12.125" style="40" customWidth="1"/>
    <col min="10" max="10" width="12.125" style="4" customWidth="1"/>
    <col min="11" max="11" width="14.25" style="4" customWidth="1"/>
    <col min="12" max="12" width="16" style="4" customWidth="1"/>
    <col min="13" max="13" width="12.875" style="4" bestFit="1" customWidth="1"/>
    <col min="14" max="14" width="14.5" style="41" bestFit="1" customWidth="1"/>
    <col min="15" max="15" width="23.875" style="41" customWidth="1"/>
    <col min="16" max="16" width="9.5" style="4" customWidth="1"/>
    <col min="17" max="17" width="10.5" style="4" bestFit="1" customWidth="1"/>
    <col min="18" max="27" width="10" style="4" customWidth="1"/>
    <col min="28" max="28" width="10" style="2" customWidth="1"/>
    <col min="29" max="16384" width="10" style="2"/>
  </cols>
  <sheetData>
    <row r="1" spans="1:27" ht="75" customHeight="1" thickBot="1" x14ac:dyDescent="0.3">
      <c r="A1" s="1" t="s">
        <v>21</v>
      </c>
      <c r="C1" s="92" t="s">
        <v>26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"/>
    </row>
    <row r="2" spans="1:27" s="7" customFormat="1" ht="19.5" customHeight="1" thickBot="1" x14ac:dyDescent="0.3">
      <c r="A2" s="93" t="s">
        <v>0</v>
      </c>
      <c r="B2" s="94" t="s">
        <v>1</v>
      </c>
      <c r="C2" s="94" t="s">
        <v>11</v>
      </c>
      <c r="D2" s="94" t="s">
        <v>3</v>
      </c>
      <c r="E2" s="95" t="s">
        <v>4</v>
      </c>
      <c r="F2" s="96" t="s">
        <v>12</v>
      </c>
      <c r="G2" s="96"/>
      <c r="H2" s="96"/>
      <c r="I2" s="97" t="s">
        <v>13</v>
      </c>
      <c r="J2" s="97"/>
      <c r="K2" s="97"/>
      <c r="L2" s="97"/>
      <c r="M2" s="97"/>
      <c r="N2" s="98" t="s">
        <v>27</v>
      </c>
      <c r="O2" s="103" t="s">
        <v>5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6" customFormat="1" ht="88.9" customHeight="1" thickBot="1" x14ac:dyDescent="0.3">
      <c r="A3" s="93"/>
      <c r="B3" s="94"/>
      <c r="C3" s="94"/>
      <c r="D3" s="94"/>
      <c r="E3" s="95"/>
      <c r="F3" s="42" t="s">
        <v>14</v>
      </c>
      <c r="G3" s="43" t="s">
        <v>30</v>
      </c>
      <c r="H3" s="44" t="s">
        <v>6</v>
      </c>
      <c r="I3" s="56" t="s">
        <v>15</v>
      </c>
      <c r="J3" s="57" t="s">
        <v>16</v>
      </c>
      <c r="K3" s="57" t="s">
        <v>17</v>
      </c>
      <c r="L3" s="58" t="s">
        <v>18</v>
      </c>
      <c r="M3" s="59" t="s">
        <v>7</v>
      </c>
      <c r="N3" s="98"/>
      <c r="O3" s="103"/>
      <c r="P3" s="8"/>
      <c r="Q3" s="8"/>
    </row>
    <row r="4" spans="1:27" s="7" customFormat="1" ht="39.75" thickBot="1" x14ac:dyDescent="0.3">
      <c r="A4" s="104"/>
      <c r="B4" s="9" t="s">
        <v>8</v>
      </c>
      <c r="C4" s="10" t="s">
        <v>32</v>
      </c>
      <c r="D4" s="10" t="s">
        <v>35</v>
      </c>
      <c r="E4" s="11" t="s">
        <v>22</v>
      </c>
      <c r="F4" s="45">
        <v>30000</v>
      </c>
      <c r="G4" s="46" t="s">
        <v>23</v>
      </c>
      <c r="H4" s="47">
        <v>36000</v>
      </c>
      <c r="I4" s="60">
        <v>835</v>
      </c>
      <c r="J4" s="61">
        <v>563</v>
      </c>
      <c r="K4" s="62">
        <v>0</v>
      </c>
      <c r="L4" s="82" t="s">
        <v>19</v>
      </c>
      <c r="M4" s="63">
        <v>1498</v>
      </c>
      <c r="N4" s="83">
        <f>H4-M4</f>
        <v>34502</v>
      </c>
      <c r="O4" s="84" t="s">
        <v>20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7" customFormat="1" ht="20.25" thickBot="1" x14ac:dyDescent="0.3">
      <c r="A5" s="104"/>
      <c r="B5" s="9">
        <v>1</v>
      </c>
      <c r="C5" s="10" t="s">
        <v>33</v>
      </c>
      <c r="D5" s="10"/>
      <c r="E5" s="11" t="s">
        <v>34</v>
      </c>
      <c r="F5" s="45"/>
      <c r="G5" s="81" t="s">
        <v>31</v>
      </c>
      <c r="H5" s="47">
        <v>30000</v>
      </c>
      <c r="I5" s="60"/>
      <c r="J5" s="64"/>
      <c r="K5" s="85"/>
      <c r="L5" s="85"/>
      <c r="M5" s="65"/>
      <c r="N5" s="86">
        <v>30000</v>
      </c>
      <c r="O5" s="8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7" customFormat="1" ht="20.25" thickBot="1" x14ac:dyDescent="0.3">
      <c r="A6" s="104"/>
      <c r="B6" s="12">
        <v>2</v>
      </c>
      <c r="C6" s="13"/>
      <c r="D6" s="13"/>
      <c r="E6" s="14"/>
      <c r="F6" s="48"/>
      <c r="G6" s="49"/>
      <c r="H6" s="50"/>
      <c r="I6" s="66"/>
      <c r="J6" s="67"/>
      <c r="K6" s="61"/>
      <c r="L6" s="64"/>
      <c r="M6" s="68"/>
      <c r="N6" s="88"/>
      <c r="O6" s="8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7" customFormat="1" ht="20.25" thickBot="1" x14ac:dyDescent="0.3">
      <c r="A7" s="104"/>
      <c r="B7" s="12">
        <v>3</v>
      </c>
      <c r="C7" s="13"/>
      <c r="D7" s="13"/>
      <c r="E7" s="13"/>
      <c r="F7" s="48"/>
      <c r="G7" s="49"/>
      <c r="H7" s="50"/>
      <c r="I7" s="66"/>
      <c r="J7" s="67"/>
      <c r="K7" s="69"/>
      <c r="L7" s="70"/>
      <c r="M7" s="71"/>
      <c r="N7" s="88"/>
      <c r="O7" s="89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7" customFormat="1" ht="20.25" thickBot="1" x14ac:dyDescent="0.3">
      <c r="A8" s="104"/>
      <c r="B8" s="12">
        <v>4</v>
      </c>
      <c r="C8" s="13"/>
      <c r="D8" s="13"/>
      <c r="E8" s="13"/>
      <c r="F8" s="48"/>
      <c r="G8" s="49"/>
      <c r="H8" s="50"/>
      <c r="I8" s="66"/>
      <c r="J8" s="67"/>
      <c r="K8" s="69"/>
      <c r="L8" s="70"/>
      <c r="M8" s="71"/>
      <c r="N8" s="90"/>
      <c r="O8" s="9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22" customFormat="1" ht="20.25" thickBot="1" x14ac:dyDescent="0.3">
      <c r="A9" s="99" t="s">
        <v>9</v>
      </c>
      <c r="B9" s="99"/>
      <c r="C9" s="99"/>
      <c r="D9" s="99"/>
      <c r="E9" s="99"/>
      <c r="F9" s="51">
        <f>SUM(F4:F8)</f>
        <v>30000</v>
      </c>
      <c r="G9" s="52">
        <v>6000</v>
      </c>
      <c r="H9" s="52">
        <f>SUM(H4:H8)</f>
        <v>66000</v>
      </c>
      <c r="I9" s="72">
        <f>SUM(I4:I8)</f>
        <v>835</v>
      </c>
      <c r="J9" s="73">
        <f>SUM(J4:J8)</f>
        <v>563</v>
      </c>
      <c r="K9" s="73">
        <v>0</v>
      </c>
      <c r="L9" s="74">
        <v>100</v>
      </c>
      <c r="M9" s="74">
        <f>SUM(M4:M8)</f>
        <v>1498</v>
      </c>
      <c r="N9" s="19">
        <f>SUM(N4:N8)</f>
        <v>64502</v>
      </c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s="6" customFormat="1" ht="99.6" customHeight="1" thickBot="1" x14ac:dyDescent="0.3">
      <c r="A10" s="5" t="s">
        <v>0</v>
      </c>
      <c r="B10" s="23" t="s">
        <v>1</v>
      </c>
      <c r="C10" s="23" t="s">
        <v>2</v>
      </c>
      <c r="D10" s="23" t="s">
        <v>3</v>
      </c>
      <c r="E10" s="24" t="s">
        <v>4</v>
      </c>
      <c r="F10" s="42" t="s">
        <v>14</v>
      </c>
      <c r="G10" s="43" t="s">
        <v>30</v>
      </c>
      <c r="H10" s="44" t="s">
        <v>6</v>
      </c>
      <c r="I10" s="56" t="s">
        <v>15</v>
      </c>
      <c r="J10" s="57" t="s">
        <v>16</v>
      </c>
      <c r="K10" s="57" t="s">
        <v>17</v>
      </c>
      <c r="L10" s="58" t="s">
        <v>18</v>
      </c>
      <c r="M10" s="59" t="s">
        <v>7</v>
      </c>
      <c r="N10" s="25" t="s">
        <v>28</v>
      </c>
      <c r="O10" s="26" t="s">
        <v>5</v>
      </c>
      <c r="P10" s="8"/>
      <c r="Q10" s="8"/>
    </row>
    <row r="11" spans="1:27" s="7" customFormat="1" ht="20.25" thickBot="1" x14ac:dyDescent="0.3">
      <c r="A11" s="104"/>
      <c r="B11" s="27">
        <v>1</v>
      </c>
      <c r="C11" s="28"/>
      <c r="D11" s="28"/>
      <c r="E11" s="29"/>
      <c r="F11" s="53"/>
      <c r="G11" s="54"/>
      <c r="H11" s="55"/>
      <c r="I11" s="75"/>
      <c r="J11" s="76"/>
      <c r="K11" s="77"/>
      <c r="L11" s="78"/>
      <c r="M11" s="79"/>
      <c r="N11" s="30"/>
      <c r="O11" s="31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7" customFormat="1" ht="20.25" thickBot="1" x14ac:dyDescent="0.3">
      <c r="A12" s="104"/>
      <c r="B12" s="12">
        <v>2</v>
      </c>
      <c r="C12" s="13"/>
      <c r="D12" s="13"/>
      <c r="E12" s="14"/>
      <c r="F12" s="48"/>
      <c r="G12" s="49"/>
      <c r="H12" s="50"/>
      <c r="I12" s="66"/>
      <c r="J12" s="67"/>
      <c r="K12" s="69"/>
      <c r="L12" s="70"/>
      <c r="M12" s="71"/>
      <c r="N12" s="15"/>
      <c r="O12" s="1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7" customFormat="1" ht="20.25" thickBot="1" x14ac:dyDescent="0.3">
      <c r="A13" s="104"/>
      <c r="B13" s="12">
        <v>3</v>
      </c>
      <c r="C13" s="13"/>
      <c r="D13" s="13"/>
      <c r="E13" s="13"/>
      <c r="F13" s="48"/>
      <c r="G13" s="49"/>
      <c r="H13" s="50"/>
      <c r="I13" s="66"/>
      <c r="J13" s="67"/>
      <c r="K13" s="69"/>
      <c r="L13" s="70"/>
      <c r="M13" s="71"/>
      <c r="N13" s="15"/>
      <c r="O13" s="1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7" customFormat="1" ht="20.25" thickBot="1" x14ac:dyDescent="0.3">
      <c r="A14" s="104"/>
      <c r="B14" s="12">
        <v>4</v>
      </c>
      <c r="C14" s="13"/>
      <c r="D14" s="13"/>
      <c r="E14" s="13"/>
      <c r="F14" s="48"/>
      <c r="G14" s="49"/>
      <c r="H14" s="50"/>
      <c r="I14" s="66"/>
      <c r="J14" s="67"/>
      <c r="K14" s="69"/>
      <c r="L14" s="70"/>
      <c r="M14" s="71"/>
      <c r="N14" s="17"/>
      <c r="O14" s="1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22" customFormat="1" ht="20.25" thickBot="1" x14ac:dyDescent="0.3">
      <c r="A15" s="99" t="s">
        <v>9</v>
      </c>
      <c r="B15" s="99"/>
      <c r="C15" s="99"/>
      <c r="D15" s="99"/>
      <c r="E15" s="99"/>
      <c r="F15" s="51">
        <f>SUM(F12:F14)</f>
        <v>0</v>
      </c>
      <c r="G15" s="52"/>
      <c r="H15" s="52">
        <f>SUM(H12:H14)</f>
        <v>0</v>
      </c>
      <c r="I15" s="72">
        <f>SUM(I11:I14)</f>
        <v>0</v>
      </c>
      <c r="J15" s="73">
        <f>SUM(J11:J14)</f>
        <v>0</v>
      </c>
      <c r="K15" s="73">
        <f>SUM(K11:K14)</f>
        <v>0</v>
      </c>
      <c r="L15" s="74"/>
      <c r="M15" s="74">
        <f>SUM(M11:M14)</f>
        <v>0</v>
      </c>
      <c r="N15" s="19">
        <f>SUM(N11:N14)</f>
        <v>0</v>
      </c>
      <c r="O15" s="20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6" customFormat="1" ht="90.6" customHeight="1" thickBot="1" x14ac:dyDescent="0.3">
      <c r="A16" s="5" t="s">
        <v>0</v>
      </c>
      <c r="B16" s="23" t="s">
        <v>1</v>
      </c>
      <c r="C16" s="23" t="s">
        <v>2</v>
      </c>
      <c r="D16" s="23" t="s">
        <v>3</v>
      </c>
      <c r="E16" s="24" t="s">
        <v>4</v>
      </c>
      <c r="F16" s="42" t="s">
        <v>14</v>
      </c>
      <c r="G16" s="43" t="s">
        <v>30</v>
      </c>
      <c r="H16" s="44" t="s">
        <v>6</v>
      </c>
      <c r="I16" s="56" t="s">
        <v>15</v>
      </c>
      <c r="J16" s="57" t="s">
        <v>16</v>
      </c>
      <c r="K16" s="57" t="s">
        <v>17</v>
      </c>
      <c r="L16" s="58" t="s">
        <v>18</v>
      </c>
      <c r="M16" s="80" t="s">
        <v>7</v>
      </c>
      <c r="N16" s="25" t="s">
        <v>28</v>
      </c>
      <c r="O16" s="26" t="s">
        <v>5</v>
      </c>
      <c r="P16" s="8"/>
      <c r="Q16" s="8"/>
    </row>
    <row r="17" spans="1:27" s="7" customFormat="1" ht="20.25" thickBot="1" x14ac:dyDescent="0.3">
      <c r="A17" s="104"/>
      <c r="B17" s="27">
        <v>1</v>
      </c>
      <c r="C17" s="28"/>
      <c r="D17" s="28"/>
      <c r="E17" s="29"/>
      <c r="F17" s="53"/>
      <c r="G17" s="54"/>
      <c r="H17" s="55"/>
      <c r="I17" s="75"/>
      <c r="J17" s="76"/>
      <c r="K17" s="77"/>
      <c r="L17" s="78"/>
      <c r="M17" s="79"/>
      <c r="N17" s="30"/>
      <c r="O17" s="3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7" customFormat="1" ht="20.25" thickBot="1" x14ac:dyDescent="0.3">
      <c r="A18" s="104"/>
      <c r="B18" s="12">
        <v>2</v>
      </c>
      <c r="C18" s="13"/>
      <c r="D18" s="13"/>
      <c r="E18" s="14"/>
      <c r="F18" s="48"/>
      <c r="G18" s="49"/>
      <c r="H18" s="50"/>
      <c r="I18" s="66"/>
      <c r="J18" s="67"/>
      <c r="K18" s="69"/>
      <c r="L18" s="70"/>
      <c r="M18" s="71"/>
      <c r="N18" s="15"/>
      <c r="O18" s="1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7" customFormat="1" ht="20.25" thickBot="1" x14ac:dyDescent="0.3">
      <c r="A19" s="104"/>
      <c r="B19" s="12">
        <v>3</v>
      </c>
      <c r="C19" s="13"/>
      <c r="D19" s="13"/>
      <c r="E19" s="13"/>
      <c r="F19" s="48"/>
      <c r="G19" s="49"/>
      <c r="H19" s="50"/>
      <c r="I19" s="66"/>
      <c r="J19" s="67"/>
      <c r="K19" s="69"/>
      <c r="L19" s="70"/>
      <c r="M19" s="71"/>
      <c r="N19" s="15"/>
      <c r="O19" s="1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7" customFormat="1" ht="20.25" thickBot="1" x14ac:dyDescent="0.3">
      <c r="A20" s="104"/>
      <c r="B20" s="12">
        <v>4</v>
      </c>
      <c r="C20" s="13"/>
      <c r="D20" s="13"/>
      <c r="E20" s="13"/>
      <c r="F20" s="48"/>
      <c r="G20" s="49"/>
      <c r="H20" s="50"/>
      <c r="I20" s="66"/>
      <c r="J20" s="67"/>
      <c r="K20" s="69"/>
      <c r="L20" s="70"/>
      <c r="M20" s="71"/>
      <c r="N20" s="17"/>
      <c r="O20" s="1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22" customFormat="1" ht="20.25" thickBot="1" x14ac:dyDescent="0.3">
      <c r="A21" s="99" t="s">
        <v>9</v>
      </c>
      <c r="B21" s="99"/>
      <c r="C21" s="99"/>
      <c r="D21" s="99"/>
      <c r="E21" s="99"/>
      <c r="F21" s="51">
        <f>SUM(F18:F20)</f>
        <v>0</v>
      </c>
      <c r="G21" s="52"/>
      <c r="H21" s="52">
        <f>SUM(H18:H20)</f>
        <v>0</v>
      </c>
      <c r="I21" s="72">
        <f>SUM(I17:I20)</f>
        <v>0</v>
      </c>
      <c r="J21" s="73">
        <f>SUM(J17:J20)</f>
        <v>0</v>
      </c>
      <c r="K21" s="73">
        <f>SUM(K17:K20)</f>
        <v>0</v>
      </c>
      <c r="L21" s="74"/>
      <c r="M21" s="74">
        <f>SUM(M17:M20)</f>
        <v>0</v>
      </c>
      <c r="N21" s="19">
        <f>SUM(N17:N20)</f>
        <v>0</v>
      </c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22" customFormat="1" ht="20.25" thickBot="1" x14ac:dyDescent="0.3">
      <c r="A22" s="100" t="s">
        <v>10</v>
      </c>
      <c r="B22" s="100"/>
      <c r="C22" s="100"/>
      <c r="D22" s="100"/>
      <c r="E22" s="100"/>
      <c r="F22" s="32">
        <f>F9+F15+F21</f>
        <v>30000</v>
      </c>
      <c r="G22" s="33">
        <v>6000</v>
      </c>
      <c r="H22" s="34">
        <f>H9+H15+H21</f>
        <v>66000</v>
      </c>
      <c r="I22" s="32">
        <f>I9+I15+I21</f>
        <v>835</v>
      </c>
      <c r="J22" s="34">
        <f>J9+J15+J21</f>
        <v>563</v>
      </c>
      <c r="K22" s="34">
        <f>K9+K15+K21</f>
        <v>0</v>
      </c>
      <c r="L22" s="35">
        <v>100</v>
      </c>
      <c r="M22" s="35">
        <f>M9+M15+M21</f>
        <v>1498</v>
      </c>
      <c r="N22" s="36">
        <v>34502</v>
      </c>
      <c r="O22" s="37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25.5" x14ac:dyDescent="0.25">
      <c r="A23" s="38" t="s">
        <v>24</v>
      </c>
      <c r="E23" s="39"/>
      <c r="F23" s="38"/>
      <c r="G23" s="38" t="s">
        <v>25</v>
      </c>
    </row>
    <row r="24" spans="1:27" ht="108.6" customHeight="1" x14ac:dyDescent="0.25">
      <c r="A24" s="101" t="s">
        <v>29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T24" s="2"/>
      <c r="U24" s="2"/>
      <c r="V24" s="2"/>
      <c r="W24" s="2"/>
      <c r="X24" s="2"/>
      <c r="Y24" s="2"/>
      <c r="Z24" s="2"/>
      <c r="AA24" s="2"/>
    </row>
  </sheetData>
  <mergeCells count="18">
    <mergeCell ref="A21:E21"/>
    <mergeCell ref="A22:E22"/>
    <mergeCell ref="A24:O24"/>
    <mergeCell ref="O2:O3"/>
    <mergeCell ref="A4:A8"/>
    <mergeCell ref="A9:E9"/>
    <mergeCell ref="A11:A14"/>
    <mergeCell ref="A15:E15"/>
    <mergeCell ref="A17:A20"/>
    <mergeCell ref="C1:N1"/>
    <mergeCell ref="A2:A3"/>
    <mergeCell ref="B2:B3"/>
    <mergeCell ref="C2:C3"/>
    <mergeCell ref="D2:D3"/>
    <mergeCell ref="E2:E3"/>
    <mergeCell ref="F2:H2"/>
    <mergeCell ref="I2:M2"/>
    <mergeCell ref="N2:N3"/>
  </mergeCells>
  <phoneticPr fontId="10" type="noConversion"/>
  <printOptions horizontalCentered="1"/>
  <pageMargins left="0" right="0" top="0.35433070866141764" bottom="0.35433070866141764" header="0.31496062992126012" footer="0.31496062992126012"/>
  <pageSetup paperSize="9" scale="6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薪資清冊</vt:lpstr>
      <vt:lpstr>薪資清冊!Print_Area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2021-09-16T01:18:06Z</cp:lastPrinted>
  <dcterms:created xsi:type="dcterms:W3CDTF">2017-04-11T07:56:10Z</dcterms:created>
  <dcterms:modified xsi:type="dcterms:W3CDTF">2023-02-03T09:41:11Z</dcterms:modified>
</cp:coreProperties>
</file>