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5480" windowHeight="11016" activeTab="0"/>
  </bookViews>
  <sheets>
    <sheet name="更新資料" sheetId="1" r:id="rId1"/>
  </sheets>
  <externalReferences>
    <externalReference r:id="rId4"/>
  </externalReferences>
  <definedNames>
    <definedName name="OLE_LINK1" localSheetId="0">'更新資料'!#REF!</definedName>
    <definedName name="_xlnm.Print_Titles" localSheetId="0">'更新資料'!$1:$5</definedName>
    <definedName name="縣市">'[1]縣市鄉鎮'!$B$1:$V$1</definedName>
  </definedNames>
  <calcPr fullCalcOnLoad="1"/>
</workbook>
</file>

<file path=xl/sharedStrings.xml><?xml version="1.0" encoding="utf-8"?>
<sst xmlns="http://schemas.openxmlformats.org/spreadsheetml/2006/main" count="159" uniqueCount="112">
  <si>
    <t>可支援收容
災害類型</t>
  </si>
  <si>
    <t>□水災   ■震災
□土石流 □海嘯
□核災</t>
  </si>
  <si>
    <t>SD734-0001</t>
  </si>
  <si>
    <t>SD734-0004</t>
  </si>
  <si>
    <t>SD734-0005</t>
  </si>
  <si>
    <t>SD734-0006</t>
  </si>
  <si>
    <t>SD734-0008</t>
  </si>
  <si>
    <t>SD734-0009</t>
  </si>
  <si>
    <t>SD734-0012</t>
  </si>
  <si>
    <t>SD734-0013</t>
  </si>
  <si>
    <t>SD734-0014</t>
  </si>
  <si>
    <t>六甲區</t>
  </si>
  <si>
    <t>六甲里</t>
  </si>
  <si>
    <t>大丘里</t>
  </si>
  <si>
    <t>龜港里</t>
  </si>
  <si>
    <t>菁埔里</t>
  </si>
  <si>
    <t>中社里</t>
  </si>
  <si>
    <t>七甲里</t>
  </si>
  <si>
    <t>水林里</t>
  </si>
  <si>
    <t>二甲里</t>
  </si>
  <si>
    <r>
      <t xml:space="preserve">收容所地址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路段巷弄號</t>
    </r>
    <r>
      <rPr>
        <b/>
        <sz val="12"/>
        <rFont val="Times New Roman"/>
        <family val="1"/>
      </rPr>
      <t>)</t>
    </r>
  </si>
  <si>
    <r>
      <t>■否
□是，</t>
    </r>
    <r>
      <rPr>
        <sz val="12"/>
        <rFont val="Times New Roman"/>
        <family val="1"/>
      </rPr>
      <t>____</t>
    </r>
    <r>
      <rPr>
        <sz val="12"/>
        <rFont val="標楷體"/>
        <family val="4"/>
      </rPr>
      <t>潛勢區</t>
    </r>
  </si>
  <si>
    <t>■水災   ■震災
□土石流 □海嘯
□核災</t>
  </si>
  <si>
    <t>總序號</t>
  </si>
  <si>
    <t>收容所
編號</t>
  </si>
  <si>
    <t>區別</t>
  </si>
  <si>
    <t>收容所名稱</t>
  </si>
  <si>
    <t>辦公室電話</t>
  </si>
  <si>
    <t>同時為物資儲放點</t>
  </si>
  <si>
    <t>收容所
里別</t>
  </si>
  <si>
    <t>服務
里別</t>
  </si>
  <si>
    <r>
      <t xml:space="preserve">最大容納人數
</t>
    </r>
    <r>
      <rPr>
        <b/>
        <sz val="12"/>
        <rFont val="Times New Roman"/>
        <family val="1"/>
      </rPr>
      <t>(/</t>
    </r>
    <r>
      <rPr>
        <b/>
        <sz val="12"/>
        <rFont val="標楷體"/>
        <family val="4"/>
      </rPr>
      <t>人</t>
    </r>
    <r>
      <rPr>
        <b/>
        <sz val="12"/>
        <rFont val="Times New Roman"/>
        <family val="1"/>
      </rPr>
      <t>)</t>
    </r>
  </si>
  <si>
    <r>
      <t xml:space="preserve">容納人數
</t>
    </r>
    <r>
      <rPr>
        <b/>
        <sz val="12"/>
        <rFont val="Times New Roman"/>
        <family val="1"/>
      </rPr>
      <t>(/</t>
    </r>
    <r>
      <rPr>
        <b/>
        <sz val="12"/>
        <rFont val="標楷體"/>
        <family val="4"/>
      </rPr>
      <t>人</t>
    </r>
    <r>
      <rPr>
        <b/>
        <sz val="12"/>
        <rFont val="Times New Roman"/>
        <family val="1"/>
      </rPr>
      <t>)</t>
    </r>
  </si>
  <si>
    <r>
      <t xml:space="preserve">可收容面積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提報最大數</t>
    </r>
    <r>
      <rPr>
        <b/>
        <sz val="12"/>
        <rFont val="Times New Roman"/>
        <family val="1"/>
      </rPr>
      <t>/m²)</t>
    </r>
  </si>
  <si>
    <t>收容所是否位處災害潛勢區</t>
  </si>
  <si>
    <t>更新
日期</t>
  </si>
  <si>
    <t>室內</t>
  </si>
  <si>
    <t>室外</t>
  </si>
  <si>
    <r>
      <t>■</t>
    </r>
    <r>
      <rPr>
        <sz val="12"/>
        <rFont val="標楷體"/>
        <family val="4"/>
      </rPr>
      <t>水災   □震災
□土石流 □海嘯
□核災</t>
    </r>
  </si>
  <si>
    <r>
      <t>■否
□是，</t>
    </r>
    <r>
      <rPr>
        <sz val="12"/>
        <rFont val="Times New Roman"/>
        <family val="1"/>
      </rPr>
      <t>____</t>
    </r>
    <r>
      <rPr>
        <sz val="12"/>
        <rFont val="標楷體"/>
        <family val="4"/>
      </rPr>
      <t>潛勢區</t>
    </r>
  </si>
  <si>
    <t>104.10.19</t>
  </si>
  <si>
    <t>李鴻榮</t>
  </si>
  <si>
    <t>蔡清吉</t>
  </si>
  <si>
    <t>06-6982028</t>
  </si>
  <si>
    <t>大丘里活動中心</t>
  </si>
  <si>
    <t>06-6988386</t>
  </si>
  <si>
    <t>□是
■否</t>
  </si>
  <si>
    <t>龜港里活動中心</t>
  </si>
  <si>
    <t>二甲里活動中心</t>
  </si>
  <si>
    <t>□是
■否</t>
  </si>
  <si>
    <t>六甲國中</t>
  </si>
  <si>
    <t>□是
■否</t>
  </si>
  <si>
    <t>□是
■否</t>
  </si>
  <si>
    <t>六甲區公所</t>
  </si>
  <si>
    <t>六甲區多功能運動公園</t>
  </si>
  <si>
    <t>06-6982001</t>
  </si>
  <si>
    <t>□是
■否</t>
  </si>
  <si>
    <t>六甲里活動中心</t>
  </si>
  <si>
    <r>
      <t>■</t>
    </r>
    <r>
      <rPr>
        <sz val="12"/>
        <color indexed="8"/>
        <rFont val="標楷體"/>
        <family val="4"/>
      </rPr>
      <t>是
□否</t>
    </r>
  </si>
  <si>
    <r>
      <t>臺南市六甲區大丘園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號派出所旁</t>
    </r>
  </si>
  <si>
    <r>
      <t>■</t>
    </r>
    <r>
      <rPr>
        <sz val="12"/>
        <color indexed="8"/>
        <rFont val="標楷體"/>
        <family val="4"/>
      </rPr>
      <t>是
□否</t>
    </r>
  </si>
  <si>
    <r>
      <t>臺南市六甲區龜子港</t>
    </r>
    <r>
      <rPr>
        <sz val="12"/>
        <color indexed="8"/>
        <rFont val="Times New Roman"/>
        <family val="1"/>
      </rPr>
      <t>80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38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標楷體"/>
        <family val="4"/>
      </rPr>
      <t>號</t>
    </r>
  </si>
  <si>
    <r>
      <t>■</t>
    </r>
    <r>
      <rPr>
        <sz val="12"/>
        <color indexed="8"/>
        <rFont val="標楷體"/>
        <family val="4"/>
      </rPr>
      <t>是
□否</t>
    </r>
  </si>
  <si>
    <r>
      <t>臺南市六甲區菁埔</t>
    </r>
    <r>
      <rPr>
        <sz val="12"/>
        <color indexed="8"/>
        <rFont val="Times New Roman"/>
        <family val="1"/>
      </rPr>
      <t>83</t>
    </r>
    <r>
      <rPr>
        <sz val="12"/>
        <color indexed="8"/>
        <rFont val="標楷體"/>
        <family val="4"/>
      </rPr>
      <t>號</t>
    </r>
  </si>
  <si>
    <r>
      <t>■</t>
    </r>
    <r>
      <rPr>
        <sz val="12"/>
        <color indexed="8"/>
        <rFont val="標楷體"/>
        <family val="4"/>
      </rPr>
      <t>是
□否</t>
    </r>
  </si>
  <si>
    <r>
      <t>臺南市六甲區建工街</t>
    </r>
    <r>
      <rPr>
        <sz val="12"/>
        <color indexed="8"/>
        <rFont val="Times New Roman"/>
        <family val="1"/>
      </rPr>
      <t>266</t>
    </r>
    <r>
      <rPr>
        <sz val="12"/>
        <color indexed="8"/>
        <rFont val="標楷體"/>
        <family val="4"/>
      </rPr>
      <t>號</t>
    </r>
  </si>
  <si>
    <r>
      <t>■</t>
    </r>
    <r>
      <rPr>
        <sz val="12"/>
        <color indexed="8"/>
        <rFont val="標楷體"/>
        <family val="4"/>
      </rPr>
      <t>是
□否</t>
    </r>
  </si>
  <si>
    <r>
      <t>臺南市六甲區中正路</t>
    </r>
    <r>
      <rPr>
        <sz val="12"/>
        <color indexed="8"/>
        <rFont val="Times New Roman"/>
        <family val="1"/>
      </rPr>
      <t>319</t>
    </r>
    <r>
      <rPr>
        <sz val="12"/>
        <color indexed="8"/>
        <rFont val="標楷體"/>
        <family val="4"/>
      </rPr>
      <t>號</t>
    </r>
  </si>
  <si>
    <r>
      <t>臺南市六甲區民權街</t>
    </r>
    <r>
      <rPr>
        <sz val="12"/>
        <color indexed="8"/>
        <rFont val="Times New Roman"/>
        <family val="1"/>
      </rPr>
      <t>43</t>
    </r>
    <r>
      <rPr>
        <sz val="12"/>
        <color indexed="8"/>
        <rFont val="標楷體"/>
        <family val="4"/>
      </rPr>
      <t>號</t>
    </r>
  </si>
  <si>
    <t>林鳳國小</t>
  </si>
  <si>
    <r>
      <t>臺南市六甲區中社</t>
    </r>
    <r>
      <rPr>
        <sz val="12"/>
        <color indexed="8"/>
        <rFont val="Times New Roman"/>
        <family val="1"/>
      </rPr>
      <t>240</t>
    </r>
    <r>
      <rPr>
        <sz val="12"/>
        <color indexed="8"/>
        <rFont val="標楷體"/>
        <family val="4"/>
      </rPr>
      <t>號</t>
    </r>
  </si>
  <si>
    <r>
      <t>■</t>
    </r>
    <r>
      <rPr>
        <sz val="12"/>
        <color indexed="8"/>
        <rFont val="標楷體"/>
        <family val="4"/>
      </rPr>
      <t>是
□否</t>
    </r>
  </si>
  <si>
    <r>
      <t>臺南市六甲區中山路</t>
    </r>
    <r>
      <rPr>
        <sz val="12"/>
        <color indexed="8"/>
        <rFont val="Times New Roman"/>
        <family val="1"/>
      </rPr>
      <t>202</t>
    </r>
    <r>
      <rPr>
        <sz val="12"/>
        <color indexed="8"/>
        <rFont val="標楷體"/>
        <family val="4"/>
      </rPr>
      <t>號</t>
    </r>
  </si>
  <si>
    <r>
      <t>臺南市六甲區和平街</t>
    </r>
    <r>
      <rPr>
        <sz val="12"/>
        <color indexed="8"/>
        <rFont val="Times New Roman"/>
        <family val="1"/>
      </rPr>
      <t>479</t>
    </r>
    <r>
      <rPr>
        <sz val="12"/>
        <color indexed="8"/>
        <rFont val="標楷體"/>
        <family val="4"/>
      </rPr>
      <t>號</t>
    </r>
  </si>
  <si>
    <t>六甲區
全區</t>
  </si>
  <si>
    <r>
      <t>室外收容人數：</t>
    </r>
    <r>
      <rPr>
        <b/>
        <sz val="16"/>
        <color indexed="17"/>
        <rFont val="標楷體"/>
        <family val="4"/>
      </rPr>
      <t>600</t>
    </r>
    <r>
      <rPr>
        <sz val="16"/>
        <color indexed="17"/>
        <rFont val="標楷體"/>
        <family val="4"/>
      </rPr>
      <t>人</t>
    </r>
  </si>
  <si>
    <t>臺南市六甲區避難收容處所一覽表</t>
  </si>
  <si>
    <t>黃添勇</t>
  </si>
  <si>
    <t>SD734-0017</t>
  </si>
  <si>
    <t>SD734-0018</t>
  </si>
  <si>
    <r>
      <t>■</t>
    </r>
    <r>
      <rPr>
        <sz val="12"/>
        <rFont val="標楷體"/>
        <family val="4"/>
      </rPr>
      <t>水災   □震災
■土石流 □海嘯
□核災</t>
    </r>
  </si>
  <si>
    <t>中社里
菁埔里</t>
  </si>
  <si>
    <t>何成章</t>
  </si>
  <si>
    <t xml:space="preserve">七甲里
</t>
  </si>
  <si>
    <t>周朝明</t>
  </si>
  <si>
    <t>陳榮宗</t>
  </si>
  <si>
    <t>蔡淵湶</t>
  </si>
  <si>
    <t>陳啓榮</t>
  </si>
  <si>
    <t>06-6982034</t>
  </si>
  <si>
    <t>七甲龍湖聯合多功能活動中心</t>
  </si>
  <si>
    <r>
      <t>臺南市六甲區七甲街</t>
    </r>
    <r>
      <rPr>
        <sz val="12"/>
        <color indexed="8"/>
        <rFont val="Times New Roman"/>
        <family val="1"/>
      </rPr>
      <t>89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號</t>
    </r>
  </si>
  <si>
    <t>06-6982032</t>
  </si>
  <si>
    <t>六甲國小</t>
  </si>
  <si>
    <t>06-6982041</t>
  </si>
  <si>
    <t>06-6892040</t>
  </si>
  <si>
    <t>06-6983583</t>
  </si>
  <si>
    <t>菁埔里活動中心</t>
  </si>
  <si>
    <t>06-6988803</t>
  </si>
  <si>
    <t>06-6982117</t>
  </si>
  <si>
    <r>
      <t>臺南市六甲區信義街</t>
    </r>
    <r>
      <rPr>
        <sz val="12"/>
        <color indexed="8"/>
        <rFont val="Times New Roman"/>
        <family val="1"/>
      </rPr>
      <t>238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17</t>
    </r>
    <r>
      <rPr>
        <sz val="12"/>
        <color indexed="8"/>
        <rFont val="標楷體"/>
        <family val="4"/>
      </rPr>
      <t>號</t>
    </r>
  </si>
  <si>
    <t>陳啓榮</t>
  </si>
  <si>
    <r>
      <t>■</t>
    </r>
    <r>
      <rPr>
        <sz val="12"/>
        <rFont val="標楷體"/>
        <family val="4"/>
      </rPr>
      <t>水災   ■震災
□土石流 □海嘯
□核災</t>
    </r>
  </si>
  <si>
    <t>許文祥</t>
  </si>
  <si>
    <t>六甲里
甲南里
甲東里</t>
  </si>
  <si>
    <t xml:space="preserve">二甲里
王爺里
</t>
  </si>
  <si>
    <r>
      <t>總處所數：</t>
    </r>
    <r>
      <rPr>
        <b/>
        <sz val="16"/>
        <color indexed="20"/>
        <rFont val="標楷體"/>
        <family val="4"/>
      </rPr>
      <t>11</t>
    </r>
    <r>
      <rPr>
        <sz val="16"/>
        <color indexed="20"/>
        <rFont val="標楷體"/>
        <family val="4"/>
      </rPr>
      <t>所</t>
    </r>
  </si>
  <si>
    <t>蘇淑娟</t>
  </si>
  <si>
    <t>管理人</t>
  </si>
  <si>
    <r>
      <t>112.1.4</t>
    </r>
    <r>
      <rPr>
        <sz val="28"/>
        <color indexed="10"/>
        <rFont val="細明體"/>
        <family val="3"/>
      </rPr>
      <t>更新</t>
    </r>
    <r>
      <rPr>
        <sz val="28"/>
        <color indexed="10"/>
        <rFont val="新細明體"/>
        <family val="1"/>
      </rPr>
      <t>後</t>
    </r>
  </si>
  <si>
    <r>
      <t>總收容量：</t>
    </r>
    <r>
      <rPr>
        <b/>
        <sz val="16"/>
        <color indexed="10"/>
        <rFont val="標楷體"/>
        <family val="4"/>
      </rPr>
      <t>2</t>
    </r>
    <r>
      <rPr>
        <b/>
        <sz val="16"/>
        <color indexed="10"/>
        <rFont val="Times New Roman"/>
        <family val="1"/>
      </rPr>
      <t>,400</t>
    </r>
    <r>
      <rPr>
        <sz val="16"/>
        <color indexed="10"/>
        <rFont val="標楷體"/>
        <family val="4"/>
      </rPr>
      <t>人</t>
    </r>
  </si>
  <si>
    <r>
      <t>室內收容人數：</t>
    </r>
    <r>
      <rPr>
        <b/>
        <sz val="16"/>
        <color indexed="12"/>
        <rFont val="標楷體"/>
        <family val="4"/>
      </rPr>
      <t>1,800</t>
    </r>
    <r>
      <rPr>
        <sz val="16"/>
        <color indexed="12"/>
        <rFont val="標楷體"/>
        <family val="4"/>
      </rPr>
      <t>人</t>
    </r>
  </si>
  <si>
    <r>
      <t>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</si>
</sst>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99999]####\-####;\(0#\)\ ####\-####"/>
    <numFmt numFmtId="182" formatCode="0.00_ "/>
    <numFmt numFmtId="183" formatCode="_-* #,##0.0_-;\-* #,##0.0_-;_-* &quot;-&quot;??_-;_-@_-"/>
    <numFmt numFmtId="184" formatCode="_-* #,##0_-;\-* #,##0_-;_-* &quot;-&quot;??_-;_-@_-"/>
    <numFmt numFmtId="185" formatCode="#,##0_);\(#,##0\)"/>
    <numFmt numFmtId="186" formatCode="_-* #,##0.0_-;\-* #,##0.0_-;_-* &quot;-&quot;_-;_-@_-"/>
    <numFmt numFmtId="187" formatCode="_-* #,##0.00_-;\-* #,##0.00_-;_-* &quot;-&quot;_-;_-@_-"/>
    <numFmt numFmtId="188" formatCode="0.00_);[Red]\(0.00\)"/>
    <numFmt numFmtId="189" formatCode="0.0_);[Red]\(0.0\)"/>
    <numFmt numFmtId="190" formatCode="0_);[Red]\(0\)"/>
    <numFmt numFmtId="191" formatCode="_-* #,##0.000_-;\-* #,##0.000_-;_-* &quot;-&quot;??_-;_-@_-"/>
    <numFmt numFmtId="192" formatCode="_-* #,##0.0000_-;\-* #,##0.0000_-;_-* &quot;-&quot;??_-;_-@_-"/>
    <numFmt numFmtId="193" formatCode="#,##0.00_);[Red]\(#,##0.00\)"/>
    <numFmt numFmtId="194" formatCode="#,##0.0_);[Red]\(#,##0.0\)"/>
    <numFmt numFmtId="195" formatCode="#,##0_);[Red]\(#,##0\)"/>
    <numFmt numFmtId="196" formatCode="#,##0.00_ 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標楷體"/>
      <family val="4"/>
    </font>
    <font>
      <sz val="2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標楷體"/>
      <family val="4"/>
    </font>
    <font>
      <sz val="16"/>
      <color indexed="12"/>
      <name val="標楷體"/>
      <family val="4"/>
    </font>
    <font>
      <sz val="16"/>
      <color indexed="17"/>
      <name val="標楷體"/>
      <family val="4"/>
    </font>
    <font>
      <sz val="16"/>
      <color indexed="20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b/>
      <sz val="16"/>
      <color indexed="20"/>
      <name val="標楷體"/>
      <family val="4"/>
    </font>
    <font>
      <b/>
      <sz val="16"/>
      <color indexed="10"/>
      <name val="標楷體"/>
      <family val="4"/>
    </font>
    <font>
      <b/>
      <sz val="16"/>
      <color indexed="12"/>
      <name val="標楷體"/>
      <family val="4"/>
    </font>
    <font>
      <b/>
      <sz val="16"/>
      <color indexed="17"/>
      <name val="標楷體"/>
      <family val="4"/>
    </font>
    <font>
      <sz val="48"/>
      <name val="Times New Roman"/>
      <family val="1"/>
    </font>
    <font>
      <sz val="28"/>
      <color indexed="10"/>
      <name val="細明體"/>
      <family val="3"/>
    </font>
    <font>
      <sz val="28"/>
      <name val="Times New Roman"/>
      <family val="1"/>
    </font>
    <font>
      <sz val="28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8"/>
      <color indexed="10"/>
      <name val="Times New Roman"/>
      <family val="1"/>
    </font>
    <font>
      <sz val="48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12"/>
      <color theme="1"/>
      <name val="新細明體"/>
      <family val="1"/>
    </font>
    <font>
      <sz val="28"/>
      <color rgb="FFFF0000"/>
      <name val="Times New Roman"/>
      <family val="1"/>
    </font>
    <font>
      <sz val="48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20" borderId="0" applyNumberFormat="0" applyBorder="0" applyAlignment="0" applyProtection="0"/>
    <xf numFmtId="9" fontId="1" fillId="0" borderId="0" applyFont="0" applyFill="0" applyBorder="0" applyAlignment="0" applyProtection="0"/>
    <xf numFmtId="0" fontId="5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1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2" applyNumberFormat="0" applyAlignment="0" applyProtection="0"/>
    <xf numFmtId="0" fontId="59" fillId="21" borderId="8" applyNumberFormat="0" applyAlignment="0" applyProtection="0"/>
    <xf numFmtId="0" fontId="60" fillId="30" borderId="9" applyNumberFormat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184" fontId="5" fillId="0" borderId="10" xfId="34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4" fontId="5" fillId="0" borderId="10" xfId="34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84" fontId="5" fillId="0" borderId="10" xfId="3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184" fontId="5" fillId="0" borderId="0" xfId="34" applyNumberFormat="1" applyFont="1" applyFill="1" applyAlignment="1">
      <alignment vertical="center"/>
    </xf>
    <xf numFmtId="184" fontId="5" fillId="0" borderId="0" xfId="34" applyNumberFormat="1" applyFont="1" applyFill="1" applyAlignment="1">
      <alignment horizontal="center" vertical="center"/>
    </xf>
    <xf numFmtId="184" fontId="10" fillId="3" borderId="11" xfId="34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184" fontId="63" fillId="0" borderId="12" xfId="34" applyNumberFormat="1" applyFont="1" applyFill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184" fontId="63" fillId="0" borderId="10" xfId="34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8" fillId="32" borderId="0" xfId="0" applyNumberFormat="1" applyFont="1" applyFill="1" applyAlignment="1">
      <alignment horizontal="right" vertical="center" wrapText="1"/>
    </xf>
    <xf numFmtId="0" fontId="5" fillId="32" borderId="13" xfId="0" applyFont="1" applyFill="1" applyBorder="1" applyAlignment="1">
      <alignment horizontal="center" vertical="center"/>
    </xf>
    <xf numFmtId="0" fontId="63" fillId="32" borderId="13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 wrapText="1"/>
    </xf>
    <xf numFmtId="0" fontId="64" fillId="32" borderId="10" xfId="0" applyNumberFormat="1" applyFont="1" applyFill="1" applyBorder="1" applyAlignment="1">
      <alignment horizontal="left" vertical="center" wrapText="1"/>
    </xf>
    <xf numFmtId="0" fontId="66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0" fillId="3" borderId="14" xfId="62" applyFont="1" applyFill="1" applyBorder="1" applyAlignment="1">
      <alignment horizontal="center" vertical="center" wrapText="1"/>
    </xf>
    <xf numFmtId="0" fontId="11" fillId="3" borderId="15" xfId="62" applyFont="1" applyFill="1" applyBorder="1" applyAlignment="1">
      <alignment horizontal="center" vertical="center" wrapText="1"/>
    </xf>
    <xf numFmtId="0" fontId="10" fillId="3" borderId="16" xfId="62" applyFont="1" applyFill="1" applyBorder="1" applyAlignment="1">
      <alignment horizontal="center" vertical="center" wrapText="1"/>
    </xf>
    <xf numFmtId="0" fontId="11" fillId="3" borderId="11" xfId="62" applyFont="1" applyFill="1" applyBorder="1" applyAlignment="1">
      <alignment horizontal="center" vertical="center" wrapText="1"/>
    </xf>
    <xf numFmtId="0" fontId="10" fillId="3" borderId="17" xfId="62" applyFont="1" applyFill="1" applyBorder="1" applyAlignment="1">
      <alignment horizontal="center" vertical="center" wrapText="1"/>
    </xf>
    <xf numFmtId="0" fontId="11" fillId="3" borderId="18" xfId="62" applyFont="1" applyFill="1" applyBorder="1" applyAlignment="1">
      <alignment horizontal="center" vertical="center" wrapText="1"/>
    </xf>
    <xf numFmtId="0" fontId="11" fillId="3" borderId="16" xfId="62" applyFont="1" applyFill="1" applyBorder="1" applyAlignment="1">
      <alignment horizontal="center" vertical="center" wrapText="1"/>
    </xf>
    <xf numFmtId="181" fontId="10" fillId="3" borderId="16" xfId="62" applyNumberFormat="1" applyFont="1" applyFill="1" applyBorder="1" applyAlignment="1">
      <alignment horizontal="center" vertical="center" wrapText="1"/>
    </xf>
    <xf numFmtId="181" fontId="11" fillId="3" borderId="16" xfId="6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3" borderId="16" xfId="62" applyNumberFormat="1" applyFont="1" applyFill="1" applyBorder="1" applyAlignment="1">
      <alignment horizontal="center" vertical="center" wrapText="1"/>
    </xf>
    <xf numFmtId="0" fontId="11" fillId="3" borderId="11" xfId="62" applyNumberFormat="1" applyFont="1" applyFill="1" applyBorder="1" applyAlignment="1">
      <alignment horizontal="center" vertical="center" wrapText="1"/>
    </xf>
    <xf numFmtId="184" fontId="10" fillId="3" borderId="16" xfId="34" applyNumberFormat="1" applyFont="1" applyFill="1" applyBorder="1" applyAlignment="1">
      <alignment horizontal="center" vertical="center" wrapText="1"/>
    </xf>
    <xf numFmtId="184" fontId="11" fillId="3" borderId="11" xfId="34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7.206\&#32178;&#36335;&#33459;&#37168;\eic\tmp\0122\111205\&#21463;&#23481;&#34389;&#25152;&#24409;&#25972;\&#28797;&#23475;&#25937;&#21161;&#35336;&#30059;\&#26356;&#26032;\&#25910;&#23481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災民收容所資料維護"/>
      <sheetName val="縣市鄉鎮"/>
      <sheetName val="類別"/>
    </sheetNames>
    <sheetDataSet>
      <sheetData sheetId="1">
        <row r="1">
          <cell r="B1" t="str">
            <v>連江縣</v>
          </cell>
          <cell r="C1" t="str">
            <v>宜蘭縣</v>
          </cell>
          <cell r="D1" t="str">
            <v>桃園縣</v>
          </cell>
          <cell r="E1" t="str">
            <v>新竹縣</v>
          </cell>
          <cell r="F1" t="str">
            <v>苗栗縣</v>
          </cell>
          <cell r="G1" t="str">
            <v>彰化縣</v>
          </cell>
          <cell r="H1" t="str">
            <v>南投縣</v>
          </cell>
          <cell r="I1" t="str">
            <v>雲林縣</v>
          </cell>
          <cell r="J1" t="str">
            <v>嘉義縣</v>
          </cell>
          <cell r="K1" t="str">
            <v>屏東縣</v>
          </cell>
          <cell r="L1" t="str">
            <v>台東縣</v>
          </cell>
          <cell r="M1" t="str">
            <v>花蓮縣</v>
          </cell>
          <cell r="N1" t="str">
            <v>澎湖縣</v>
          </cell>
          <cell r="O1" t="str">
            <v>基隆市</v>
          </cell>
          <cell r="P1" t="str">
            <v>新竹市</v>
          </cell>
          <cell r="Q1" t="str">
            <v>嘉義市</v>
          </cell>
          <cell r="R1" t="str">
            <v>台北市</v>
          </cell>
          <cell r="S1" t="str">
            <v>高雄市</v>
          </cell>
          <cell r="T1" t="str">
            <v>新北市</v>
          </cell>
          <cell r="U1" t="str">
            <v>臺中市</v>
          </cell>
          <cell r="V1" t="str">
            <v>臺南市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R18"/>
  <sheetViews>
    <sheetView tabSelected="1" zoomScale="70" zoomScaleNormal="70" zoomScalePageLayoutView="0" workbookViewId="0" topLeftCell="A7">
      <selection activeCell="R15" sqref="R15"/>
    </sheetView>
  </sheetViews>
  <sheetFormatPr defaultColWidth="9.00390625" defaultRowHeight="15.75"/>
  <cols>
    <col min="1" max="1" width="5.625" style="9" customWidth="1"/>
    <col min="2" max="2" width="13.125" style="6" customWidth="1"/>
    <col min="3" max="3" width="8.875" style="9" customWidth="1"/>
    <col min="4" max="4" width="29.125" style="11" customWidth="1"/>
    <col min="5" max="5" width="13.625" style="9" customWidth="1"/>
    <col min="6" max="6" width="16.75390625" style="9" customWidth="1"/>
    <col min="7" max="7" width="9.625" style="9" customWidth="1"/>
    <col min="8" max="8" width="9.00390625" style="9" customWidth="1"/>
    <col min="9" max="9" width="34.875" style="6" customWidth="1"/>
    <col min="10" max="10" width="12.625" style="9" customWidth="1"/>
    <col min="11" max="11" width="15.50390625" style="12" customWidth="1"/>
    <col min="12" max="12" width="14.75390625" style="12" customWidth="1"/>
    <col min="13" max="13" width="12.75390625" style="12" customWidth="1"/>
    <col min="14" max="14" width="14.75390625" style="12" customWidth="1"/>
    <col min="15" max="15" width="13.125" style="12" customWidth="1"/>
    <col min="16" max="16" width="19.625" style="6" customWidth="1"/>
    <col min="17" max="17" width="19.25390625" style="6" customWidth="1"/>
    <col min="18" max="18" width="11.625" style="6" customWidth="1"/>
    <col min="19" max="16384" width="8.875" style="6" customWidth="1"/>
  </cols>
  <sheetData>
    <row r="1" spans="1:18" ht="33" customHeight="1">
      <c r="A1" s="35" t="s">
        <v>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3:18" ht="39" customHeight="1">
      <c r="C2" s="10"/>
      <c r="D2" s="26" t="s">
        <v>105</v>
      </c>
      <c r="E2" s="53" t="s">
        <v>109</v>
      </c>
      <c r="F2" s="53"/>
      <c r="G2" s="53"/>
      <c r="H2" s="53"/>
      <c r="I2" s="15"/>
      <c r="J2" s="36" t="s">
        <v>110</v>
      </c>
      <c r="K2" s="37"/>
      <c r="L2" s="37"/>
      <c r="M2" s="48" t="s">
        <v>75</v>
      </c>
      <c r="N2" s="48"/>
      <c r="O2" s="48"/>
      <c r="Q2" s="31" t="s">
        <v>108</v>
      </c>
      <c r="R2" s="32"/>
    </row>
    <row r="3" spans="1:18" ht="18.75" customHeight="1" thickBot="1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35.25" customHeight="1">
      <c r="A4" s="39" t="s">
        <v>23</v>
      </c>
      <c r="B4" s="41" t="s">
        <v>24</v>
      </c>
      <c r="C4" s="41" t="s">
        <v>25</v>
      </c>
      <c r="D4" s="49" t="s">
        <v>26</v>
      </c>
      <c r="E4" s="41" t="s">
        <v>107</v>
      </c>
      <c r="F4" s="41" t="s">
        <v>27</v>
      </c>
      <c r="G4" s="41" t="s">
        <v>28</v>
      </c>
      <c r="H4" s="41" t="s">
        <v>29</v>
      </c>
      <c r="I4" s="41" t="s">
        <v>20</v>
      </c>
      <c r="J4" s="41" t="s">
        <v>30</v>
      </c>
      <c r="K4" s="51" t="s">
        <v>31</v>
      </c>
      <c r="L4" s="41" t="s">
        <v>32</v>
      </c>
      <c r="M4" s="45"/>
      <c r="N4" s="46" t="s">
        <v>33</v>
      </c>
      <c r="O4" s="47"/>
      <c r="P4" s="41" t="s">
        <v>34</v>
      </c>
      <c r="Q4" s="41" t="s">
        <v>0</v>
      </c>
      <c r="R4" s="43" t="s">
        <v>35</v>
      </c>
    </row>
    <row r="5" spans="1:18" ht="25.5" customHeight="1" thickBot="1">
      <c r="A5" s="40"/>
      <c r="B5" s="42"/>
      <c r="C5" s="42"/>
      <c r="D5" s="50"/>
      <c r="E5" s="42"/>
      <c r="F5" s="42"/>
      <c r="G5" s="42"/>
      <c r="H5" s="42"/>
      <c r="I5" s="42"/>
      <c r="J5" s="42"/>
      <c r="K5" s="52"/>
      <c r="L5" s="14" t="s">
        <v>36</v>
      </c>
      <c r="M5" s="14" t="s">
        <v>37</v>
      </c>
      <c r="N5" s="14" t="s">
        <v>36</v>
      </c>
      <c r="O5" s="14" t="s">
        <v>37</v>
      </c>
      <c r="P5" s="42"/>
      <c r="Q5" s="42"/>
      <c r="R5" s="44"/>
    </row>
    <row r="6" spans="1:18" ht="54.75" customHeight="1">
      <c r="A6" s="27">
        <v>1</v>
      </c>
      <c r="B6" s="4" t="s">
        <v>2</v>
      </c>
      <c r="C6" s="3" t="s">
        <v>11</v>
      </c>
      <c r="D6" s="30" t="s">
        <v>57</v>
      </c>
      <c r="E6" s="17" t="s">
        <v>41</v>
      </c>
      <c r="F6" s="18" t="s">
        <v>43</v>
      </c>
      <c r="G6" s="19" t="s">
        <v>58</v>
      </c>
      <c r="H6" s="20" t="s">
        <v>12</v>
      </c>
      <c r="I6" s="29" t="s">
        <v>99</v>
      </c>
      <c r="J6" s="21" t="s">
        <v>12</v>
      </c>
      <c r="K6" s="22">
        <f>SUM(L6,M6)</f>
        <v>200</v>
      </c>
      <c r="L6" s="5">
        <v>100</v>
      </c>
      <c r="M6" s="5">
        <v>100</v>
      </c>
      <c r="N6" s="2">
        <v>521.6</v>
      </c>
      <c r="O6" s="2">
        <v>300</v>
      </c>
      <c r="P6" s="1" t="s">
        <v>39</v>
      </c>
      <c r="Q6" s="1" t="s">
        <v>22</v>
      </c>
      <c r="R6" s="25" t="s">
        <v>111</v>
      </c>
    </row>
    <row r="7" spans="1:18" ht="54.75" customHeight="1">
      <c r="A7" s="27">
        <v>2</v>
      </c>
      <c r="B7" s="4" t="s">
        <v>3</v>
      </c>
      <c r="C7" s="3" t="s">
        <v>11</v>
      </c>
      <c r="D7" s="30" t="s">
        <v>44</v>
      </c>
      <c r="E7" s="23" t="s">
        <v>82</v>
      </c>
      <c r="F7" s="18" t="s">
        <v>45</v>
      </c>
      <c r="G7" s="21" t="s">
        <v>46</v>
      </c>
      <c r="H7" s="20" t="s">
        <v>13</v>
      </c>
      <c r="I7" s="29" t="s">
        <v>59</v>
      </c>
      <c r="J7" s="21" t="s">
        <v>13</v>
      </c>
      <c r="K7" s="22">
        <f>SUM(L7,M7)</f>
        <v>50</v>
      </c>
      <c r="L7" s="5">
        <v>50</v>
      </c>
      <c r="M7" s="8">
        <v>0</v>
      </c>
      <c r="N7" s="2">
        <v>292.1</v>
      </c>
      <c r="O7" s="2">
        <v>0</v>
      </c>
      <c r="P7" s="1" t="s">
        <v>21</v>
      </c>
      <c r="Q7" s="7" t="s">
        <v>80</v>
      </c>
      <c r="R7" s="25" t="s">
        <v>111</v>
      </c>
    </row>
    <row r="8" spans="1:18" ht="54.75" customHeight="1">
      <c r="A8" s="27">
        <v>3</v>
      </c>
      <c r="B8" s="4" t="s">
        <v>4</v>
      </c>
      <c r="C8" s="3" t="s">
        <v>11</v>
      </c>
      <c r="D8" s="30" t="s">
        <v>47</v>
      </c>
      <c r="E8" s="23" t="s">
        <v>102</v>
      </c>
      <c r="F8" s="18" t="s">
        <v>98</v>
      </c>
      <c r="G8" s="19" t="s">
        <v>60</v>
      </c>
      <c r="H8" s="20" t="s">
        <v>14</v>
      </c>
      <c r="I8" s="29" t="s">
        <v>61</v>
      </c>
      <c r="J8" s="21" t="s">
        <v>14</v>
      </c>
      <c r="K8" s="22">
        <f>SUM(L8,M8)</f>
        <v>100</v>
      </c>
      <c r="L8" s="5">
        <v>100</v>
      </c>
      <c r="M8" s="8">
        <v>0</v>
      </c>
      <c r="N8" s="2">
        <v>642.13</v>
      </c>
      <c r="O8" s="2">
        <v>0</v>
      </c>
      <c r="P8" s="1" t="s">
        <v>21</v>
      </c>
      <c r="Q8" s="7" t="s">
        <v>38</v>
      </c>
      <c r="R8" s="25" t="s">
        <v>111</v>
      </c>
    </row>
    <row r="9" spans="1:18" ht="54.75" customHeight="1">
      <c r="A9" s="27">
        <v>4</v>
      </c>
      <c r="B9" s="4" t="s">
        <v>5</v>
      </c>
      <c r="C9" s="3" t="s">
        <v>11</v>
      </c>
      <c r="D9" s="30" t="s">
        <v>96</v>
      </c>
      <c r="E9" s="23" t="s">
        <v>42</v>
      </c>
      <c r="F9" s="18" t="s">
        <v>97</v>
      </c>
      <c r="G9" s="19" t="s">
        <v>62</v>
      </c>
      <c r="H9" s="20" t="s">
        <v>15</v>
      </c>
      <c r="I9" s="29" t="s">
        <v>63</v>
      </c>
      <c r="J9" s="21" t="s">
        <v>15</v>
      </c>
      <c r="K9" s="22">
        <v>150</v>
      </c>
      <c r="L9" s="24">
        <v>150</v>
      </c>
      <c r="M9" s="8">
        <v>0</v>
      </c>
      <c r="N9" s="2">
        <v>514.9</v>
      </c>
      <c r="O9" s="2">
        <v>0</v>
      </c>
      <c r="P9" s="1" t="s">
        <v>21</v>
      </c>
      <c r="Q9" s="7" t="s">
        <v>38</v>
      </c>
      <c r="R9" s="25" t="s">
        <v>111</v>
      </c>
    </row>
    <row r="10" spans="1:18" ht="54.75" customHeight="1">
      <c r="A10" s="27">
        <v>5</v>
      </c>
      <c r="B10" s="4" t="s">
        <v>6</v>
      </c>
      <c r="C10" s="3" t="s">
        <v>11</v>
      </c>
      <c r="D10" s="30" t="s">
        <v>48</v>
      </c>
      <c r="E10" s="23" t="s">
        <v>84</v>
      </c>
      <c r="F10" s="18" t="s">
        <v>88</v>
      </c>
      <c r="G10" s="19" t="s">
        <v>64</v>
      </c>
      <c r="H10" s="20" t="s">
        <v>19</v>
      </c>
      <c r="I10" s="29" t="s">
        <v>65</v>
      </c>
      <c r="J10" s="21" t="s">
        <v>19</v>
      </c>
      <c r="K10" s="22">
        <f aca="true" t="shared" si="0" ref="K10:K16">SUM(L10,M10)</f>
        <v>50</v>
      </c>
      <c r="L10" s="5">
        <v>50</v>
      </c>
      <c r="M10" s="8">
        <v>0</v>
      </c>
      <c r="N10" s="2">
        <v>222.25</v>
      </c>
      <c r="O10" s="2">
        <v>0</v>
      </c>
      <c r="P10" s="1" t="s">
        <v>21</v>
      </c>
      <c r="Q10" s="7" t="s">
        <v>38</v>
      </c>
      <c r="R10" s="25" t="s">
        <v>111</v>
      </c>
    </row>
    <row r="11" spans="1:18" ht="54.75" customHeight="1">
      <c r="A11" s="27">
        <v>6</v>
      </c>
      <c r="B11" s="4" t="s">
        <v>7</v>
      </c>
      <c r="C11" s="3" t="s">
        <v>11</v>
      </c>
      <c r="D11" s="30" t="s">
        <v>89</v>
      </c>
      <c r="E11" s="23" t="s">
        <v>86</v>
      </c>
      <c r="F11" s="18" t="s">
        <v>91</v>
      </c>
      <c r="G11" s="19" t="s">
        <v>66</v>
      </c>
      <c r="H11" s="20" t="s">
        <v>17</v>
      </c>
      <c r="I11" s="29" t="s">
        <v>90</v>
      </c>
      <c r="J11" s="21" t="s">
        <v>83</v>
      </c>
      <c r="K11" s="22">
        <v>50</v>
      </c>
      <c r="L11" s="5">
        <v>50</v>
      </c>
      <c r="M11" s="8">
        <v>0</v>
      </c>
      <c r="N11" s="2">
        <v>280</v>
      </c>
      <c r="O11" s="2">
        <v>0</v>
      </c>
      <c r="P11" s="1" t="s">
        <v>21</v>
      </c>
      <c r="Q11" s="7" t="s">
        <v>38</v>
      </c>
      <c r="R11" s="25" t="s">
        <v>111</v>
      </c>
    </row>
    <row r="12" spans="1:18" ht="54.75" customHeight="1">
      <c r="A12" s="27">
        <v>7</v>
      </c>
      <c r="B12" s="4" t="s">
        <v>8</v>
      </c>
      <c r="C12" s="3" t="s">
        <v>11</v>
      </c>
      <c r="D12" s="30" t="s">
        <v>92</v>
      </c>
      <c r="E12" s="23" t="s">
        <v>106</v>
      </c>
      <c r="F12" s="18" t="s">
        <v>93</v>
      </c>
      <c r="G12" s="21" t="s">
        <v>49</v>
      </c>
      <c r="H12" s="20" t="s">
        <v>12</v>
      </c>
      <c r="I12" s="29" t="s">
        <v>67</v>
      </c>
      <c r="J12" s="21" t="s">
        <v>103</v>
      </c>
      <c r="K12" s="22">
        <f t="shared" si="0"/>
        <v>500</v>
      </c>
      <c r="L12" s="5">
        <v>500</v>
      </c>
      <c r="M12" s="8">
        <v>0</v>
      </c>
      <c r="N12" s="2">
        <v>2600</v>
      </c>
      <c r="O12" s="2">
        <v>0</v>
      </c>
      <c r="P12" s="1" t="s">
        <v>21</v>
      </c>
      <c r="Q12" s="7" t="s">
        <v>101</v>
      </c>
      <c r="R12" s="25" t="s">
        <v>111</v>
      </c>
    </row>
    <row r="13" spans="1:18" ht="54.75" customHeight="1">
      <c r="A13" s="27">
        <v>8</v>
      </c>
      <c r="B13" s="4" t="s">
        <v>9</v>
      </c>
      <c r="C13" s="3" t="s">
        <v>11</v>
      </c>
      <c r="D13" s="30" t="s">
        <v>50</v>
      </c>
      <c r="E13" s="23" t="s">
        <v>77</v>
      </c>
      <c r="F13" s="18" t="s">
        <v>94</v>
      </c>
      <c r="G13" s="21" t="s">
        <v>51</v>
      </c>
      <c r="H13" s="20" t="s">
        <v>12</v>
      </c>
      <c r="I13" s="29" t="s">
        <v>68</v>
      </c>
      <c r="J13" s="21" t="s">
        <v>104</v>
      </c>
      <c r="K13" s="22">
        <f t="shared" si="0"/>
        <v>400</v>
      </c>
      <c r="L13" s="5">
        <v>400</v>
      </c>
      <c r="M13" s="8">
        <v>0</v>
      </c>
      <c r="N13" s="2">
        <v>2600</v>
      </c>
      <c r="O13" s="2">
        <v>0</v>
      </c>
      <c r="P13" s="1" t="s">
        <v>21</v>
      </c>
      <c r="Q13" s="7" t="s">
        <v>101</v>
      </c>
      <c r="R13" s="25" t="s">
        <v>111</v>
      </c>
    </row>
    <row r="14" spans="1:18" ht="54.75" customHeight="1">
      <c r="A14" s="27">
        <v>9</v>
      </c>
      <c r="B14" s="4" t="s">
        <v>10</v>
      </c>
      <c r="C14" s="3" t="s">
        <v>11</v>
      </c>
      <c r="D14" s="30" t="s">
        <v>69</v>
      </c>
      <c r="E14" s="23" t="s">
        <v>85</v>
      </c>
      <c r="F14" s="18" t="s">
        <v>95</v>
      </c>
      <c r="G14" s="21" t="s">
        <v>52</v>
      </c>
      <c r="H14" s="20" t="s">
        <v>16</v>
      </c>
      <c r="I14" s="29" t="s">
        <v>70</v>
      </c>
      <c r="J14" s="21" t="s">
        <v>81</v>
      </c>
      <c r="K14" s="22">
        <v>300</v>
      </c>
      <c r="L14" s="24">
        <v>300</v>
      </c>
      <c r="M14" s="8">
        <v>0</v>
      </c>
      <c r="N14" s="2">
        <v>960</v>
      </c>
      <c r="O14" s="2">
        <v>0</v>
      </c>
      <c r="P14" s="1" t="s">
        <v>21</v>
      </c>
      <c r="Q14" s="7" t="s">
        <v>38</v>
      </c>
      <c r="R14" s="25" t="s">
        <v>111</v>
      </c>
    </row>
    <row r="15" spans="1:18" ht="54.75" customHeight="1">
      <c r="A15" s="28">
        <v>10</v>
      </c>
      <c r="B15" s="25" t="s">
        <v>78</v>
      </c>
      <c r="C15" s="3" t="s">
        <v>11</v>
      </c>
      <c r="D15" s="30" t="s">
        <v>53</v>
      </c>
      <c r="E15" s="23" t="s">
        <v>100</v>
      </c>
      <c r="F15" s="16" t="s">
        <v>55</v>
      </c>
      <c r="G15" s="19" t="s">
        <v>71</v>
      </c>
      <c r="H15" s="20" t="s">
        <v>18</v>
      </c>
      <c r="I15" s="29" t="s">
        <v>72</v>
      </c>
      <c r="J15" s="21" t="s">
        <v>18</v>
      </c>
      <c r="K15" s="22">
        <f t="shared" si="0"/>
        <v>100</v>
      </c>
      <c r="L15" s="5">
        <v>100</v>
      </c>
      <c r="M15" s="8">
        <v>0</v>
      </c>
      <c r="N15" s="2">
        <v>621</v>
      </c>
      <c r="O15" s="2">
        <v>0</v>
      </c>
      <c r="P15" s="1" t="s">
        <v>21</v>
      </c>
      <c r="Q15" s="7" t="s">
        <v>38</v>
      </c>
      <c r="R15" s="25" t="s">
        <v>111</v>
      </c>
    </row>
    <row r="16" spans="1:18" ht="54.75" customHeight="1">
      <c r="A16" s="28">
        <v>11</v>
      </c>
      <c r="B16" s="25" t="s">
        <v>79</v>
      </c>
      <c r="C16" s="3" t="s">
        <v>11</v>
      </c>
      <c r="D16" s="30" t="s">
        <v>54</v>
      </c>
      <c r="E16" s="23" t="s">
        <v>87</v>
      </c>
      <c r="F16" s="16" t="s">
        <v>55</v>
      </c>
      <c r="G16" s="21" t="s">
        <v>56</v>
      </c>
      <c r="H16" s="20" t="s">
        <v>19</v>
      </c>
      <c r="I16" s="29" t="s">
        <v>73</v>
      </c>
      <c r="J16" s="21" t="s">
        <v>74</v>
      </c>
      <c r="K16" s="22">
        <f t="shared" si="0"/>
        <v>500</v>
      </c>
      <c r="L16" s="5">
        <v>0</v>
      </c>
      <c r="M16" s="5">
        <v>500</v>
      </c>
      <c r="N16" s="2">
        <v>0</v>
      </c>
      <c r="O16" s="2">
        <v>1500</v>
      </c>
      <c r="P16" s="1" t="s">
        <v>21</v>
      </c>
      <c r="Q16" s="1" t="s">
        <v>1</v>
      </c>
      <c r="R16" s="25" t="s">
        <v>111</v>
      </c>
    </row>
    <row r="17" spans="12:13" ht="15">
      <c r="L17" s="13"/>
      <c r="M17" s="13"/>
    </row>
    <row r="18" spans="9:13" ht="88.5" customHeight="1">
      <c r="I18" s="33"/>
      <c r="J18" s="34"/>
      <c r="K18" s="34"/>
      <c r="L18" s="34"/>
      <c r="M18" s="34"/>
    </row>
  </sheetData>
  <sheetProtection/>
  <mergeCells count="22">
    <mergeCell ref="M2:O2"/>
    <mergeCell ref="I4:I5"/>
    <mergeCell ref="D4:D5"/>
    <mergeCell ref="K4:K5"/>
    <mergeCell ref="E2:H2"/>
    <mergeCell ref="Q4:Q5"/>
    <mergeCell ref="C4:C5"/>
    <mergeCell ref="L4:M4"/>
    <mergeCell ref="H4:H5"/>
    <mergeCell ref="N4:O4"/>
    <mergeCell ref="G4:G5"/>
    <mergeCell ref="E4:E5"/>
    <mergeCell ref="I18:M18"/>
    <mergeCell ref="A1:R1"/>
    <mergeCell ref="J2:L2"/>
    <mergeCell ref="A3:R3"/>
    <mergeCell ref="A4:A5"/>
    <mergeCell ref="B4:B5"/>
    <mergeCell ref="R4:R5"/>
    <mergeCell ref="J4:J5"/>
    <mergeCell ref="P4:P5"/>
    <mergeCell ref="F4:F5"/>
  </mergeCells>
  <printOptions horizontalCentered="1"/>
  <pageMargins left="0.07874015748031496" right="0.07874015748031496" top="0.1968503937007874" bottom="0.1968503937007874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fc751130</dc:creator>
  <cp:keywords/>
  <dc:description/>
  <cp:lastModifiedBy>MIHC</cp:lastModifiedBy>
  <cp:lastPrinted>2020-02-24T05:21:15Z</cp:lastPrinted>
  <dcterms:created xsi:type="dcterms:W3CDTF">2013-05-27T11:16:20Z</dcterms:created>
  <dcterms:modified xsi:type="dcterms:W3CDTF">2023-01-04T04:18:38Z</dcterms:modified>
  <cp:category/>
  <cp:version/>
  <cp:contentType/>
  <cp:contentStatus/>
</cp:coreProperties>
</file>