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9468" windowHeight="6156" tabRatio="491" firstSheet="1" activeTab="1"/>
  </bookViews>
  <sheets>
    <sheet name="0000" sheetId="1" state="veryHidden" r:id="rId1"/>
    <sheet name="7-1OK" sheetId="2" r:id="rId2"/>
    <sheet name="7-2OK" sheetId="3" r:id="rId3"/>
    <sheet name="圖" sheetId="4" state="hidden" r:id="rId4"/>
  </sheets>
  <definedNames>
    <definedName name="_xlnm.Print_Area" localSheetId="1">'7-1OK'!$A$1:$T$33</definedName>
    <definedName name="_xlnm.Print_Area" localSheetId="2">'7-2OK'!$A$1:$H$28</definedName>
  </definedNames>
  <calcPr fullCalcOnLoad="1"/>
</workbook>
</file>

<file path=xl/sharedStrings.xml><?xml version="1.0" encoding="utf-8"?>
<sst xmlns="http://schemas.openxmlformats.org/spreadsheetml/2006/main" count="85" uniqueCount="54">
  <si>
    <t>單位：輛</t>
  </si>
  <si>
    <t>大客車
Bus</t>
  </si>
  <si>
    <t>自用
Private</t>
  </si>
  <si>
    <t>單位：公里</t>
  </si>
  <si>
    <t>省道</t>
  </si>
  <si>
    <t>縣道</t>
  </si>
  <si>
    <t xml:space="preserve">鄉道 </t>
  </si>
  <si>
    <t xml:space="preserve">專用公路 </t>
  </si>
  <si>
    <t>表7-1.車輛登記</t>
  </si>
  <si>
    <t xml:space="preserve">                                                                     公路                               Highway</t>
  </si>
  <si>
    <t xml:space="preserve">        原臺南市</t>
  </si>
  <si>
    <t xml:space="preserve">        原臺南縣</t>
  </si>
  <si>
    <t xml:space="preserve">        原臺南市</t>
  </si>
  <si>
    <t xml:space="preserve">        原臺南縣</t>
  </si>
  <si>
    <t>年底別
End of Year</t>
  </si>
  <si>
    <t>總計
 Grand Total</t>
  </si>
  <si>
    <t>年底別
 End of Year</t>
  </si>
  <si>
    <t>總計
Grand Total</t>
  </si>
  <si>
    <t>民國100年 2011</t>
  </si>
  <si>
    <t>營業
Business</t>
  </si>
  <si>
    <t>民國96年   2007</t>
  </si>
  <si>
    <t>民國97年   2008</t>
  </si>
  <si>
    <t>民國98年   2009</t>
  </si>
  <si>
    <t>民國99年   2010</t>
  </si>
  <si>
    <t>Source : Ministry of Transportation and Communications R.O.C.</t>
  </si>
  <si>
    <t>Table 7-1. Number of Registered Motor Vehicles</t>
  </si>
  <si>
    <t>Unit: Cars</t>
  </si>
  <si>
    <t>表7-2.公路里程概況</t>
  </si>
  <si>
    <t xml:space="preserve">
特種車
Specially
Constructed
Vehicles
</t>
  </si>
  <si>
    <t>民國101年 2012</t>
  </si>
  <si>
    <t>民國102年 2013</t>
  </si>
  <si>
    <t>民國103年 2014</t>
  </si>
  <si>
    <t>民國104年 2015</t>
  </si>
  <si>
    <t xml:space="preserve">
機車
Motorcycle</t>
  </si>
  <si>
    <t xml:space="preserve"> Unit:km.</t>
  </si>
  <si>
    <t>民國105年 2016</t>
  </si>
  <si>
    <t>民國106年 2017</t>
  </si>
  <si>
    <t>民國107年 2018</t>
  </si>
  <si>
    <t>大貨車
Heavy Truck</t>
  </si>
  <si>
    <t>小客車
Sedan</t>
  </si>
  <si>
    <t>小貨車
Light Truck</t>
  </si>
  <si>
    <t>國道                                     
National</t>
  </si>
  <si>
    <t>市道
 Provincial</t>
  </si>
  <si>
    <t>Table 7-2. Length of Roads</t>
  </si>
  <si>
    <t>專用公路
Exclusive</t>
  </si>
  <si>
    <t>市區道路
Urban</t>
  </si>
  <si>
    <t xml:space="preserve">區道
District </t>
  </si>
  <si>
    <t xml:space="preserve">省道
Provincial </t>
  </si>
  <si>
    <t>　　　2. 98年小貨車新增租賃，併入營業計算。</t>
  </si>
  <si>
    <t>附註：1. 本表所列數字，以領有統一牌照車輛為限，軍車及未領牌照車輛或臨時牌照車輛，均不在統計之內。</t>
  </si>
  <si>
    <t>資料來源：交通部統計查詢網。</t>
  </si>
  <si>
    <t xml:space="preserve">資料來源：交通部統計查詢網。
</t>
  </si>
  <si>
    <t>　　　3. 102年8月公路總局寄發10年以上高齡機車車主通知單，如於102年10月1日前完成報廢手續即不需補繳</t>
  </si>
  <si>
    <t>　　　　燃料使用費，致102年機車數明顯下降。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</si>
</sst>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);\(#,##0\)"/>
    <numFmt numFmtId="181" formatCode="#,##0_ "/>
    <numFmt numFmtId="182" formatCode="_-* #,##0_-;\-* #,##0_-;_-* &quot;-&quot;??_-;_-@_-"/>
    <numFmt numFmtId="183" formatCode="#,##0.0_);\(#,##0.0\)"/>
    <numFmt numFmtId="184" formatCode="#,##0.000_);\(#,##0.000\)"/>
    <numFmt numFmtId="185" formatCode="General_)"/>
    <numFmt numFmtId="186" formatCode="0.00_)"/>
    <numFmt numFmtId="187" formatCode="[=0]\-;General"/>
    <numFmt numFmtId="188" formatCode="#,##0.00_);\(#,##0.00\)"/>
    <numFmt numFmtId="189" formatCode="#,##0.0000_);\(#,##0.0000\)"/>
    <numFmt numFmtId="190" formatCode="[=0]\-;#,###"/>
    <numFmt numFmtId="191" formatCode="0.0%"/>
    <numFmt numFmtId="192" formatCode="#,##0.0;[Red]\-#,##0.0"/>
    <numFmt numFmtId="193" formatCode="#,##0.000;[Red]\-#,##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,###,##0"/>
    <numFmt numFmtId="198" formatCode="###,###,##0"/>
    <numFmt numFmtId="199" formatCode="#,###,##0"/>
    <numFmt numFmtId="200" formatCode="_-* #,##0.0_-;\-* #,##0.0_-;_-* &quot;-&quot;?_-;_-@_-"/>
    <numFmt numFmtId="201" formatCode="###,##0"/>
    <numFmt numFmtId="202" formatCode="###,##0;\-###,##0;&quot;     －&quot;"/>
    <numFmt numFmtId="203" formatCode="_(* #,##0_);_(* \(#,##0\);_(* &quot;-&quot;??_);_(@_)"/>
    <numFmt numFmtId="204" formatCode="#,##0_;"/>
    <numFmt numFmtId="205" formatCode="#,##0.00_;"/>
    <numFmt numFmtId="206" formatCode="#,##0.00_ "/>
    <numFmt numFmtId="207" formatCode="0_);[Red]\(0\)"/>
    <numFmt numFmtId="208" formatCode="0_ "/>
    <numFmt numFmtId="209" formatCode="#,##0_);[Red]\(#,##0\)"/>
    <numFmt numFmtId="210" formatCode="#,##0.0000;[Red]\-#,##0.0000"/>
  </numFmts>
  <fonts count="5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細明體"/>
      <family val="3"/>
    </font>
    <font>
      <sz val="10"/>
      <name val="Arial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u val="single"/>
      <sz val="9"/>
      <color indexed="12"/>
      <name val="華康中楷體"/>
      <family val="3"/>
    </font>
    <font>
      <sz val="10"/>
      <name val="新細明體"/>
      <family val="1"/>
    </font>
    <font>
      <sz val="12"/>
      <name val="標楷體"/>
      <family val="4"/>
    </font>
    <font>
      <b/>
      <sz val="14"/>
      <name val="新細明體"/>
      <family val="1"/>
    </font>
    <font>
      <b/>
      <sz val="10"/>
      <name val="新細明體"/>
      <family val="1"/>
    </font>
    <font>
      <sz val="14.5"/>
      <name val="新細明體"/>
      <family val="1"/>
    </font>
    <font>
      <b/>
      <sz val="14.5"/>
      <name val="新細明體"/>
      <family val="1"/>
    </font>
    <font>
      <sz val="15.25"/>
      <color indexed="8"/>
      <name val="新細明體"/>
      <family val="1"/>
    </font>
    <font>
      <sz val="12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8.2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38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38" fontId="8" fillId="0" borderId="0" applyBorder="0" applyAlignment="0">
      <protection/>
    </xf>
    <xf numFmtId="185" fontId="9" fillId="20" borderId="1" applyNumberFormat="0" applyFont="0" applyFill="0" applyBorder="0">
      <alignment horizontal="center" vertical="center"/>
      <protection/>
    </xf>
    <xf numFmtId="186" fontId="10" fillId="0" borderId="0">
      <alignment/>
      <protection/>
    </xf>
    <xf numFmtId="0" fontId="7" fillId="0" borderId="0">
      <alignment/>
      <protection/>
    </xf>
    <xf numFmtId="179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0" borderId="2" applyNumberFormat="0" applyFill="0" applyAlignment="0" applyProtection="0"/>
    <xf numFmtId="0" fontId="42" fillId="22" borderId="0" applyNumberFormat="0" applyBorder="0" applyAlignment="0" applyProtection="0"/>
    <xf numFmtId="0" fontId="20" fillId="23" borderId="0" applyNumberFormat="0" applyBorder="0" applyAlignment="0" applyProtection="0"/>
    <xf numFmtId="9" fontId="0" fillId="0" borderId="0" applyFont="0" applyFill="0" applyBorder="0" applyAlignment="0" applyProtection="0"/>
    <xf numFmtId="0" fontId="43" fillId="24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0" fillId="25" borderId="5" applyNumberFormat="0" applyFont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3" applyNumberFormat="0" applyAlignment="0" applyProtection="0"/>
    <xf numFmtId="0" fontId="51" fillId="24" borderId="9" applyNumberFormat="0" applyAlignment="0" applyProtection="0"/>
    <xf numFmtId="0" fontId="52" fillId="33" borderId="10" applyNumberFormat="0" applyAlignment="0" applyProtection="0"/>
    <xf numFmtId="0" fontId="53" fillId="34" borderId="0" applyNumberFormat="0" applyBorder="0" applyAlignment="0" applyProtection="0"/>
    <xf numFmtId="0" fontId="21" fillId="35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84">
    <xf numFmtId="38" fontId="0" fillId="0" borderId="0" xfId="0" applyAlignment="1">
      <alignment vertical="center"/>
    </xf>
    <xf numFmtId="38" fontId="13" fillId="0" borderId="0" xfId="0" applyFont="1" applyAlignment="1">
      <alignment vertical="center"/>
    </xf>
    <xf numFmtId="193" fontId="13" fillId="0" borderId="0" xfId="0" applyNumberFormat="1" applyFont="1" applyAlignment="1">
      <alignment vertical="center"/>
    </xf>
    <xf numFmtId="38" fontId="12" fillId="0" borderId="0" xfId="0" applyFont="1" applyFill="1" applyBorder="1" applyAlignment="1">
      <alignment horizontal="left" vertical="center"/>
    </xf>
    <xf numFmtId="38" fontId="12" fillId="0" borderId="0" xfId="0" applyFont="1" applyFill="1" applyBorder="1" applyAlignment="1">
      <alignment vertical="center"/>
    </xf>
    <xf numFmtId="38" fontId="12" fillId="0" borderId="11" xfId="0" applyFont="1" applyFill="1" applyBorder="1" applyAlignment="1">
      <alignment horizontal="center" vertical="center" wrapText="1"/>
    </xf>
    <xf numFmtId="38" fontId="12" fillId="0" borderId="0" xfId="0" applyFont="1" applyFill="1" applyBorder="1" applyAlignment="1">
      <alignment vertical="center" wrapText="1"/>
    </xf>
    <xf numFmtId="38" fontId="12" fillId="0" borderId="0" xfId="0" applyFont="1" applyFill="1" applyBorder="1" applyAlignment="1">
      <alignment horizontal="center" vertical="center"/>
    </xf>
    <xf numFmtId="38" fontId="12" fillId="0" borderId="0" xfId="0" applyFont="1" applyFill="1" applyBorder="1" applyAlignment="1">
      <alignment horizontal="right" vertical="center"/>
    </xf>
    <xf numFmtId="38" fontId="12" fillId="0" borderId="0" xfId="0" applyFont="1" applyFill="1" applyAlignment="1">
      <alignment horizontal="center" vertical="center"/>
    </xf>
    <xf numFmtId="38" fontId="5" fillId="0" borderId="0" xfId="0" applyFont="1" applyFill="1" applyAlignment="1">
      <alignment vertical="center"/>
    </xf>
    <xf numFmtId="38" fontId="12" fillId="0" borderId="0" xfId="0" applyFont="1" applyFill="1" applyAlignment="1">
      <alignment vertical="center"/>
    </xf>
    <xf numFmtId="181" fontId="12" fillId="0" borderId="12" xfId="37" applyNumberFormat="1" applyFont="1" applyFill="1" applyBorder="1" applyAlignment="1">
      <alignment horizontal="center" vertical="center"/>
    </xf>
    <xf numFmtId="38" fontId="12" fillId="0" borderId="0" xfId="0" applyFont="1" applyFill="1" applyAlignment="1">
      <alignment vertical="center" wrapText="1"/>
    </xf>
    <xf numFmtId="183" fontId="12" fillId="0" borderId="0" xfId="0" applyNumberFormat="1" applyFont="1" applyFill="1" applyBorder="1" applyAlignment="1">
      <alignment horizontal="left" vertical="center"/>
    </xf>
    <xf numFmtId="183" fontId="12" fillId="0" borderId="0" xfId="0" applyNumberFormat="1" applyFont="1" applyFill="1" applyBorder="1" applyAlignment="1">
      <alignment horizontal="right" vertical="center"/>
    </xf>
    <xf numFmtId="38" fontId="12" fillId="0" borderId="0" xfId="0" applyFont="1" applyFill="1" applyAlignment="1">
      <alignment/>
    </xf>
    <xf numFmtId="38" fontId="12" fillId="0" borderId="0" xfId="0" applyFont="1" applyFill="1" applyBorder="1" applyAlignment="1">
      <alignment/>
    </xf>
    <xf numFmtId="183" fontId="12" fillId="0" borderId="0" xfId="0" applyNumberFormat="1" applyFont="1" applyFill="1" applyBorder="1" applyAlignment="1">
      <alignment horizontal="center" vertical="center"/>
    </xf>
    <xf numFmtId="183" fontId="15" fillId="0" borderId="0" xfId="0" applyNumberFormat="1" applyFont="1" applyFill="1" applyBorder="1" applyAlignment="1">
      <alignment horizontal="center" vertical="center"/>
    </xf>
    <xf numFmtId="38" fontId="12" fillId="0" borderId="0" xfId="0" applyFont="1" applyFill="1" applyBorder="1" applyAlignment="1" quotePrefix="1">
      <alignment horizontal="center" vertical="center"/>
    </xf>
    <xf numFmtId="38" fontId="12" fillId="0" borderId="0" xfId="0" applyFont="1" applyFill="1" applyAlignment="1" quotePrefix="1">
      <alignment vertical="center"/>
    </xf>
    <xf numFmtId="38" fontId="12" fillId="0" borderId="0" xfId="0" applyFont="1" applyAlignment="1">
      <alignment vertical="center"/>
    </xf>
    <xf numFmtId="182" fontId="12" fillId="0" borderId="12" xfId="37" applyNumberFormat="1" applyFont="1" applyFill="1" applyBorder="1" applyAlignment="1">
      <alignment vertical="center"/>
    </xf>
    <xf numFmtId="37" fontId="12" fillId="0" borderId="13" xfId="0" applyNumberFormat="1" applyFont="1" applyFill="1" applyBorder="1" applyAlignment="1">
      <alignment horizontal="left" vertical="center"/>
    </xf>
    <xf numFmtId="37" fontId="12" fillId="0" borderId="14" xfId="0" applyNumberFormat="1" applyFont="1" applyFill="1" applyBorder="1" applyAlignment="1">
      <alignment horizontal="left" vertical="center"/>
    </xf>
    <xf numFmtId="37" fontId="12" fillId="0" borderId="15" xfId="0" applyNumberFormat="1" applyFont="1" applyFill="1" applyBorder="1" applyAlignment="1">
      <alignment horizontal="left" vertical="center"/>
    </xf>
    <xf numFmtId="197" fontId="22" fillId="0" borderId="0" xfId="39" applyNumberFormat="1" applyFont="1" applyBorder="1" applyAlignment="1">
      <alignment horizontal="right" vertical="top"/>
    </xf>
    <xf numFmtId="198" fontId="22" fillId="0" borderId="0" xfId="39" applyNumberFormat="1" applyFont="1" applyBorder="1" applyAlignment="1">
      <alignment horizontal="right" vertical="top"/>
    </xf>
    <xf numFmtId="38" fontId="14" fillId="0" borderId="0" xfId="0" applyFont="1" applyFill="1" applyAlignment="1">
      <alignment horizontal="center" vertical="top"/>
    </xf>
    <xf numFmtId="38" fontId="14" fillId="0" borderId="0" xfId="0" applyFont="1" applyFill="1" applyBorder="1" applyAlignment="1">
      <alignment horizontal="center" vertical="top"/>
    </xf>
    <xf numFmtId="200" fontId="12" fillId="0" borderId="12" xfId="0" applyNumberFormat="1" applyFont="1" applyFill="1" applyBorder="1" applyAlignment="1">
      <alignment horizontal="right" vertical="center" wrapText="1"/>
    </xf>
    <xf numFmtId="200" fontId="12" fillId="0" borderId="12" xfId="0" applyNumberFormat="1" applyFont="1" applyFill="1" applyBorder="1" applyAlignment="1">
      <alignment horizontal="right" vertical="center"/>
    </xf>
    <xf numFmtId="181" fontId="5" fillId="0" borderId="12" xfId="0" applyNumberFormat="1" applyFont="1" applyFill="1" applyBorder="1" applyAlignment="1">
      <alignment horizontal="center" vertical="center"/>
    </xf>
    <xf numFmtId="38" fontId="5" fillId="0" borderId="12" xfId="0" applyFont="1" applyFill="1" applyBorder="1" applyAlignment="1">
      <alignment vertical="center"/>
    </xf>
    <xf numFmtId="38" fontId="12" fillId="0" borderId="12" xfId="0" applyFont="1" applyFill="1" applyBorder="1" applyAlignment="1">
      <alignment vertical="center"/>
    </xf>
    <xf numFmtId="183" fontId="12" fillId="0" borderId="16" xfId="0" applyNumberFormat="1" applyFont="1" applyFill="1" applyBorder="1" applyAlignment="1">
      <alignment horizontal="center" vertical="top" wrapText="1"/>
    </xf>
    <xf numFmtId="183" fontId="12" fillId="0" borderId="15" xfId="0" applyNumberFormat="1" applyFont="1" applyFill="1" applyBorder="1" applyAlignment="1">
      <alignment horizontal="center" vertical="top" wrapText="1"/>
    </xf>
    <xf numFmtId="190" fontId="12" fillId="0" borderId="0" xfId="0" applyNumberFormat="1" applyFont="1" applyFill="1" applyBorder="1" applyAlignment="1">
      <alignment horizontal="right" vertical="center" indent="4"/>
    </xf>
    <xf numFmtId="182" fontId="12" fillId="0" borderId="0" xfId="37" applyNumberFormat="1" applyFont="1" applyFill="1" applyBorder="1" applyAlignment="1">
      <alignment horizontal="right" vertical="center"/>
    </xf>
    <xf numFmtId="181" fontId="12" fillId="0" borderId="0" xfId="37" applyNumberFormat="1" applyFont="1" applyFill="1" applyBorder="1" applyAlignment="1">
      <alignment horizontal="right" vertical="center"/>
    </xf>
    <xf numFmtId="38" fontId="16" fillId="0" borderId="0" xfId="0" applyFont="1" applyFill="1" applyBorder="1" applyAlignment="1">
      <alignment horizontal="center" vertical="top"/>
    </xf>
    <xf numFmtId="38" fontId="16" fillId="0" borderId="0" xfId="0" applyFont="1" applyFill="1" applyAlignment="1">
      <alignment horizontal="center" vertical="top"/>
    </xf>
    <xf numFmtId="38" fontId="12" fillId="0" borderId="0" xfId="0" applyFont="1" applyAlignment="1">
      <alignment vertical="top"/>
    </xf>
    <xf numFmtId="38" fontId="5" fillId="0" borderId="0" xfId="0" applyFont="1" applyFill="1" applyBorder="1" applyAlignment="1">
      <alignment horizontal="right" vertical="center"/>
    </xf>
    <xf numFmtId="181" fontId="12" fillId="0" borderId="0" xfId="0" applyNumberFormat="1" applyFont="1" applyFill="1" applyBorder="1" applyAlignment="1">
      <alignment horizontal="right" vertical="center"/>
    </xf>
    <xf numFmtId="37" fontId="12" fillId="0" borderId="15" xfId="0" applyNumberFormat="1" applyFont="1" applyFill="1" applyBorder="1" applyAlignment="1">
      <alignment horizontal="center" vertical="center"/>
    </xf>
    <xf numFmtId="181" fontId="12" fillId="0" borderId="0" xfId="37" applyNumberFormat="1" applyFont="1" applyFill="1" applyBorder="1" applyAlignment="1">
      <alignment horizontal="right" vertical="center"/>
    </xf>
    <xf numFmtId="38" fontId="5" fillId="0" borderId="0" xfId="0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12" fillId="0" borderId="0" xfId="0" applyNumberFormat="1" applyFont="1" applyFill="1" applyBorder="1" applyAlignment="1">
      <alignment horizontal="right" vertical="center"/>
    </xf>
    <xf numFmtId="38" fontId="12" fillId="0" borderId="17" xfId="0" applyFont="1" applyFill="1" applyBorder="1" applyAlignment="1">
      <alignment horizontal="center" vertical="top" wrapText="1"/>
    </xf>
    <xf numFmtId="38" fontId="12" fillId="0" borderId="18" xfId="0" applyFont="1" applyFill="1" applyBorder="1" applyAlignment="1">
      <alignment horizontal="center" vertical="top"/>
    </xf>
    <xf numFmtId="38" fontId="12" fillId="0" borderId="11" xfId="0" applyFont="1" applyFill="1" applyBorder="1" applyAlignment="1">
      <alignment horizontal="center" vertical="top"/>
    </xf>
    <xf numFmtId="38" fontId="12" fillId="0" borderId="19" xfId="0" applyFont="1" applyFill="1" applyBorder="1" applyAlignment="1">
      <alignment horizontal="center" vertical="top"/>
    </xf>
    <xf numFmtId="38" fontId="12" fillId="0" borderId="20" xfId="0" applyFont="1" applyFill="1" applyBorder="1" applyAlignment="1">
      <alignment horizontal="center" vertical="center" wrapText="1"/>
    </xf>
    <xf numFmtId="38" fontId="5" fillId="0" borderId="11" xfId="0" applyFont="1" applyFill="1" applyBorder="1" applyAlignment="1">
      <alignment horizontal="center" vertical="center"/>
    </xf>
    <xf numFmtId="38" fontId="12" fillId="0" borderId="21" xfId="0" applyFont="1" applyFill="1" applyBorder="1" applyAlignment="1">
      <alignment horizontal="center" vertical="center" wrapText="1"/>
    </xf>
    <xf numFmtId="38" fontId="5" fillId="0" borderId="17" xfId="0" applyFont="1" applyFill="1" applyBorder="1" applyAlignment="1">
      <alignment horizontal="center" vertical="center"/>
    </xf>
    <xf numFmtId="38" fontId="12" fillId="0" borderId="17" xfId="0" applyFont="1" applyFill="1" applyBorder="1" applyAlignment="1">
      <alignment horizontal="center" vertical="center" wrapText="1"/>
    </xf>
    <xf numFmtId="38" fontId="12" fillId="0" borderId="17" xfId="0" applyFont="1" applyFill="1" applyBorder="1" applyAlignment="1">
      <alignment horizontal="center" vertical="center"/>
    </xf>
    <xf numFmtId="38" fontId="12" fillId="0" borderId="17" xfId="0" applyFont="1" applyFill="1" applyBorder="1" applyAlignment="1">
      <alignment horizontal="center" vertical="top"/>
    </xf>
    <xf numFmtId="38" fontId="12" fillId="0" borderId="19" xfId="0" applyFont="1" applyFill="1" applyBorder="1" applyAlignment="1">
      <alignment horizontal="center" vertical="center" wrapText="1"/>
    </xf>
    <xf numFmtId="38" fontId="5" fillId="0" borderId="20" xfId="0" applyFont="1" applyFill="1" applyBorder="1" applyAlignment="1">
      <alignment horizontal="center" vertical="center"/>
    </xf>
    <xf numFmtId="38" fontId="12" fillId="0" borderId="13" xfId="0" applyFont="1" applyFill="1" applyBorder="1" applyAlignment="1">
      <alignment horizontal="center" vertical="center" wrapText="1"/>
    </xf>
    <xf numFmtId="38" fontId="12" fillId="0" borderId="15" xfId="0" applyFont="1" applyFill="1" applyBorder="1" applyAlignment="1">
      <alignment horizontal="center" vertical="center"/>
    </xf>
    <xf numFmtId="38" fontId="12" fillId="0" borderId="11" xfId="0" applyFont="1" applyFill="1" applyBorder="1" applyAlignment="1">
      <alignment horizontal="center" vertical="center"/>
    </xf>
    <xf numFmtId="38" fontId="12" fillId="0" borderId="11" xfId="0" applyFont="1" applyFill="1" applyBorder="1" applyAlignment="1">
      <alignment horizontal="center" vertical="center" wrapText="1"/>
    </xf>
    <xf numFmtId="38" fontId="12" fillId="0" borderId="0" xfId="0" applyFont="1" applyFill="1" applyBorder="1" applyAlignment="1">
      <alignment horizontal="distributed" vertical="center"/>
    </xf>
    <xf numFmtId="38" fontId="5" fillId="0" borderId="0" xfId="0" applyFont="1" applyFill="1" applyBorder="1" applyAlignment="1">
      <alignment horizontal="distributed" vertical="center"/>
    </xf>
    <xf numFmtId="38" fontId="17" fillId="0" borderId="0" xfId="0" applyFont="1" applyFill="1" applyAlignment="1">
      <alignment horizontal="center" vertical="top"/>
    </xf>
    <xf numFmtId="38" fontId="14" fillId="0" borderId="0" xfId="0" applyFont="1" applyFill="1" applyAlignment="1">
      <alignment horizontal="center" vertical="top"/>
    </xf>
    <xf numFmtId="38" fontId="12" fillId="0" borderId="0" xfId="0" applyFont="1" applyFill="1" applyBorder="1" applyAlignment="1">
      <alignment vertical="center" wrapText="1"/>
    </xf>
    <xf numFmtId="38" fontId="12" fillId="0" borderId="0" xfId="0" applyFont="1" applyAlignment="1">
      <alignment vertical="center" wrapText="1"/>
    </xf>
    <xf numFmtId="183" fontId="12" fillId="0" borderId="22" xfId="0" applyNumberFormat="1" applyFont="1" applyFill="1" applyBorder="1" applyAlignment="1">
      <alignment horizontal="center" vertical="center" wrapText="1"/>
    </xf>
    <xf numFmtId="183" fontId="12" fillId="0" borderId="16" xfId="0" applyNumberFormat="1" applyFont="1" applyFill="1" applyBorder="1" applyAlignment="1">
      <alignment horizontal="center" vertical="center" wrapText="1"/>
    </xf>
    <xf numFmtId="38" fontId="12" fillId="0" borderId="23" xfId="0" applyFont="1" applyFill="1" applyBorder="1" applyAlignment="1">
      <alignment horizontal="center" vertical="center" wrapText="1"/>
    </xf>
    <xf numFmtId="38" fontId="12" fillId="0" borderId="24" xfId="0" applyFont="1" applyFill="1" applyBorder="1" applyAlignment="1">
      <alignment horizontal="center" vertical="center" wrapText="1"/>
    </xf>
    <xf numFmtId="183" fontId="12" fillId="0" borderId="18" xfId="0" applyNumberFormat="1" applyFont="1" applyFill="1" applyBorder="1" applyAlignment="1">
      <alignment horizontal="left" vertical="center"/>
    </xf>
    <xf numFmtId="183" fontId="12" fillId="0" borderId="25" xfId="0" applyNumberFormat="1" applyFont="1" applyFill="1" applyBorder="1" applyAlignment="1">
      <alignment horizontal="left" vertical="center"/>
    </xf>
    <xf numFmtId="183" fontId="12" fillId="0" borderId="21" xfId="0" applyNumberFormat="1" applyFont="1" applyFill="1" applyBorder="1" applyAlignment="1">
      <alignment horizontal="left" vertical="center"/>
    </xf>
    <xf numFmtId="183" fontId="12" fillId="0" borderId="13" xfId="0" applyNumberFormat="1" applyFont="1" applyFill="1" applyBorder="1" applyAlignment="1">
      <alignment horizontal="center" vertical="center" wrapText="1"/>
    </xf>
    <xf numFmtId="183" fontId="12" fillId="0" borderId="15" xfId="0" applyNumberFormat="1" applyFont="1" applyFill="1" applyBorder="1" applyAlignment="1">
      <alignment horizontal="center" vertical="center" wrapText="1"/>
    </xf>
    <xf numFmtId="38" fontId="12" fillId="0" borderId="26" xfId="0" applyFont="1" applyBorder="1" applyAlignment="1">
      <alignment horizontal="left" vertical="center" wrapText="1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Comma" xfId="37"/>
    <cellStyle name="千分位 2" xfId="38"/>
    <cellStyle name="Comma [0]" xfId="39"/>
    <cellStyle name="中等" xfId="40"/>
    <cellStyle name="合計" xfId="41"/>
    <cellStyle name="好" xfId="42"/>
    <cellStyle name="好_15其他100(俊燁)" xfId="43"/>
    <cellStyle name="Percent" xfId="44"/>
    <cellStyle name="計算方式" xfId="45"/>
    <cellStyle name="Currency" xfId="46"/>
    <cellStyle name="Currency [0]" xfId="47"/>
    <cellStyle name="貨幣[0]_Apply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壞_15其他100(俊燁)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本縣公路里程概況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99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</a:p>
        </c:rich>
      </c:tx>
      <c:layout>
        <c:manualLayout>
          <c:xMode val="factor"/>
          <c:yMode val="factor"/>
          <c:x val="-0.0525"/>
          <c:y val="-0.02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95"/>
          <c:y val="0.36975"/>
          <c:w val="0.48575"/>
          <c:h val="0.33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'圖'!$A$3:$A$6</c:f>
              <c:strCache/>
            </c:strRef>
          </c:cat>
          <c:val>
            <c:numRef>
              <c:f>'圖'!$B$3:$B$6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</xdr:row>
      <xdr:rowOff>76200</xdr:rowOff>
    </xdr:from>
    <xdr:to>
      <xdr:col>11</xdr:col>
      <xdr:colOff>457200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2419350" y="885825"/>
        <a:ext cx="58959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7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showGridLines="0" tabSelected="1" view="pageBreakPreview" zoomScale="90" zoomScaleSheetLayoutView="90" zoomScalePageLayoutView="0" workbookViewId="0" topLeftCell="A1">
      <selection activeCell="E38" sqref="E38"/>
    </sheetView>
  </sheetViews>
  <sheetFormatPr defaultColWidth="6.625" defaultRowHeight="19.5" customHeight="1"/>
  <cols>
    <col min="1" max="1" width="16.375" style="9" customWidth="1"/>
    <col min="2" max="2" width="11.875" style="11" customWidth="1"/>
    <col min="3" max="3" width="7.625" style="11" customWidth="1"/>
    <col min="4" max="4" width="5.625" style="11" customWidth="1"/>
    <col min="5" max="5" width="7.50390625" style="11" customWidth="1"/>
    <col min="6" max="6" width="5.75390625" style="11" customWidth="1"/>
    <col min="7" max="7" width="7.50390625" style="11" customWidth="1"/>
    <col min="8" max="8" width="5.75390625" style="11" customWidth="1"/>
    <col min="9" max="10" width="7.50390625" style="11" customWidth="1"/>
    <col min="11" max="11" width="7.875" style="11" customWidth="1"/>
    <col min="12" max="12" width="8.25390625" style="11" customWidth="1"/>
    <col min="13" max="13" width="15.625" style="11" customWidth="1"/>
    <col min="14" max="14" width="15.00390625" style="11" customWidth="1"/>
    <col min="15" max="15" width="7.375" style="11" customWidth="1"/>
    <col min="16" max="16" width="7.125" style="11" customWidth="1"/>
    <col min="17" max="17" width="6.25390625" style="11" customWidth="1"/>
    <col min="18" max="18" width="6.00390625" style="11" customWidth="1"/>
    <col min="19" max="19" width="6.50390625" style="11" customWidth="1"/>
    <col min="20" max="20" width="4.75390625" style="11" customWidth="1"/>
    <col min="21" max="21" width="6.625" style="11" customWidth="1"/>
    <col min="22" max="22" width="8.375" style="11" bestFit="1" customWidth="1"/>
    <col min="23" max="16384" width="6.625" style="11" customWidth="1"/>
  </cols>
  <sheetData>
    <row r="1" spans="1:21" s="42" customFormat="1" ht="37.5" customHeight="1">
      <c r="A1" s="70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 t="s">
        <v>25</v>
      </c>
      <c r="L1" s="70"/>
      <c r="M1" s="70"/>
      <c r="N1" s="70"/>
      <c r="O1" s="70"/>
      <c r="P1" s="70"/>
      <c r="Q1" s="70"/>
      <c r="R1" s="70"/>
      <c r="S1" s="70"/>
      <c r="T1" s="70"/>
      <c r="U1" s="41"/>
    </row>
    <row r="2" spans="1:20" s="4" customFormat="1" ht="14.25" thickBot="1">
      <c r="A2" s="3" t="s">
        <v>0</v>
      </c>
      <c r="T2" s="8" t="s">
        <v>26</v>
      </c>
    </row>
    <row r="3" spans="1:20" s="4" customFormat="1" ht="45" customHeight="1">
      <c r="A3" s="64" t="s">
        <v>16</v>
      </c>
      <c r="B3" s="59" t="s">
        <v>17</v>
      </c>
      <c r="C3" s="59" t="s">
        <v>1</v>
      </c>
      <c r="D3" s="60"/>
      <c r="E3" s="58"/>
      <c r="F3" s="58"/>
      <c r="G3" s="59" t="s">
        <v>38</v>
      </c>
      <c r="H3" s="58"/>
      <c r="I3" s="58"/>
      <c r="J3" s="58"/>
      <c r="K3" s="57" t="s">
        <v>39</v>
      </c>
      <c r="L3" s="58"/>
      <c r="M3" s="58"/>
      <c r="N3" s="59" t="s">
        <v>40</v>
      </c>
      <c r="O3" s="60"/>
      <c r="P3" s="60"/>
      <c r="Q3" s="51" t="s">
        <v>33</v>
      </c>
      <c r="R3" s="61"/>
      <c r="S3" s="51" t="s">
        <v>28</v>
      </c>
      <c r="T3" s="52"/>
    </row>
    <row r="4" spans="1:20" s="4" customFormat="1" ht="39.75" customHeight="1" thickBot="1">
      <c r="A4" s="65"/>
      <c r="B4" s="66"/>
      <c r="C4" s="67" t="s">
        <v>2</v>
      </c>
      <c r="D4" s="56"/>
      <c r="E4" s="67" t="s">
        <v>19</v>
      </c>
      <c r="F4" s="56"/>
      <c r="G4" s="67" t="s">
        <v>2</v>
      </c>
      <c r="H4" s="56"/>
      <c r="I4" s="67" t="s">
        <v>19</v>
      </c>
      <c r="J4" s="56"/>
      <c r="K4" s="55" t="s">
        <v>2</v>
      </c>
      <c r="L4" s="56"/>
      <c r="M4" s="5" t="s">
        <v>19</v>
      </c>
      <c r="N4" s="5" t="s">
        <v>2</v>
      </c>
      <c r="O4" s="62" t="s">
        <v>19</v>
      </c>
      <c r="P4" s="63"/>
      <c r="Q4" s="53"/>
      <c r="R4" s="53"/>
      <c r="S4" s="53"/>
      <c r="T4" s="54"/>
    </row>
    <row r="5" spans="1:20" s="4" customFormat="1" ht="33" customHeight="1" hidden="1">
      <c r="A5" s="24" t="s">
        <v>20</v>
      </c>
      <c r="B5" s="39">
        <v>1897927</v>
      </c>
      <c r="C5" s="47">
        <v>77</v>
      </c>
      <c r="D5" s="49">
        <v>0</v>
      </c>
      <c r="E5" s="47">
        <v>1819</v>
      </c>
      <c r="F5" s="49">
        <v>0</v>
      </c>
      <c r="G5" s="47">
        <v>7987</v>
      </c>
      <c r="H5" s="49">
        <v>0</v>
      </c>
      <c r="I5" s="47">
        <v>4825</v>
      </c>
      <c r="J5" s="49">
        <v>0</v>
      </c>
      <c r="K5" s="47">
        <v>476439</v>
      </c>
      <c r="L5" s="49">
        <v>0</v>
      </c>
      <c r="M5" s="40">
        <v>5176</v>
      </c>
      <c r="N5" s="40">
        <v>72393</v>
      </c>
      <c r="O5" s="47">
        <v>209</v>
      </c>
      <c r="P5" s="48">
        <v>0</v>
      </c>
      <c r="Q5" s="47">
        <v>1325076</v>
      </c>
      <c r="R5" s="47">
        <v>0</v>
      </c>
      <c r="S5" s="47">
        <v>3926</v>
      </c>
      <c r="T5" s="47">
        <v>0</v>
      </c>
    </row>
    <row r="6" spans="1:20" s="4" customFormat="1" ht="33" customHeight="1" hidden="1">
      <c r="A6" s="25" t="s">
        <v>10</v>
      </c>
      <c r="B6" s="39">
        <f>SUM(C6:T6)</f>
        <v>775843</v>
      </c>
      <c r="C6" s="47">
        <v>20</v>
      </c>
      <c r="D6" s="49"/>
      <c r="E6" s="47">
        <v>1108</v>
      </c>
      <c r="F6" s="49"/>
      <c r="G6" s="47">
        <v>2249</v>
      </c>
      <c r="H6" s="49"/>
      <c r="I6" s="47">
        <v>2129</v>
      </c>
      <c r="J6" s="49"/>
      <c r="K6" s="47">
        <v>187196</v>
      </c>
      <c r="L6" s="49"/>
      <c r="M6" s="40">
        <v>4010</v>
      </c>
      <c r="N6" s="40">
        <v>23069</v>
      </c>
      <c r="O6" s="47">
        <v>162</v>
      </c>
      <c r="P6" s="48"/>
      <c r="Q6" s="47">
        <v>554271</v>
      </c>
      <c r="R6" s="47"/>
      <c r="S6" s="47">
        <v>1629</v>
      </c>
      <c r="T6" s="47"/>
    </row>
    <row r="7" spans="1:20" s="4" customFormat="1" ht="33" customHeight="1" hidden="1">
      <c r="A7" s="25" t="s">
        <v>11</v>
      </c>
      <c r="B7" s="39">
        <f>SUM(C7:T7)</f>
        <v>1122084</v>
      </c>
      <c r="C7" s="47">
        <v>57</v>
      </c>
      <c r="D7" s="49"/>
      <c r="E7" s="47">
        <v>711</v>
      </c>
      <c r="F7" s="49"/>
      <c r="G7" s="47">
        <v>5738</v>
      </c>
      <c r="H7" s="49"/>
      <c r="I7" s="47">
        <v>2696</v>
      </c>
      <c r="J7" s="49"/>
      <c r="K7" s="47">
        <v>289243</v>
      </c>
      <c r="L7" s="49"/>
      <c r="M7" s="40">
        <v>1166</v>
      </c>
      <c r="N7" s="40">
        <v>49324</v>
      </c>
      <c r="O7" s="47">
        <v>47</v>
      </c>
      <c r="P7" s="48"/>
      <c r="Q7" s="47">
        <v>770805</v>
      </c>
      <c r="R7" s="47"/>
      <c r="S7" s="47">
        <v>2297</v>
      </c>
      <c r="T7" s="47"/>
    </row>
    <row r="8" spans="1:20" s="4" customFormat="1" ht="33" customHeight="1" hidden="1">
      <c r="A8" s="25" t="s">
        <v>21</v>
      </c>
      <c r="B8" s="39">
        <v>1937337</v>
      </c>
      <c r="C8" s="47">
        <v>74</v>
      </c>
      <c r="D8" s="49">
        <v>0</v>
      </c>
      <c r="E8" s="47">
        <v>1659</v>
      </c>
      <c r="F8" s="49">
        <v>0</v>
      </c>
      <c r="G8" s="47">
        <v>8012</v>
      </c>
      <c r="H8" s="49">
        <v>0</v>
      </c>
      <c r="I8" s="47">
        <v>4440</v>
      </c>
      <c r="J8" s="49">
        <v>0</v>
      </c>
      <c r="K8" s="47">
        <v>471826</v>
      </c>
      <c r="L8" s="49">
        <v>0</v>
      </c>
      <c r="M8" s="40">
        <v>4883</v>
      </c>
      <c r="N8" s="40">
        <v>72821</v>
      </c>
      <c r="O8" s="47">
        <v>122</v>
      </c>
      <c r="P8" s="48">
        <v>0</v>
      </c>
      <c r="Q8" s="47">
        <v>1369645</v>
      </c>
      <c r="R8" s="47">
        <v>0</v>
      </c>
      <c r="S8" s="47">
        <v>3855</v>
      </c>
      <c r="T8" s="47">
        <v>0</v>
      </c>
    </row>
    <row r="9" spans="1:20" s="4" customFormat="1" ht="33" customHeight="1" hidden="1">
      <c r="A9" s="25" t="s">
        <v>12</v>
      </c>
      <c r="B9" s="39">
        <f>SUM(C9:T9)</f>
        <v>796497</v>
      </c>
      <c r="C9" s="47">
        <v>19</v>
      </c>
      <c r="D9" s="49"/>
      <c r="E9" s="47">
        <v>990</v>
      </c>
      <c r="F9" s="49"/>
      <c r="G9" s="47">
        <v>2268</v>
      </c>
      <c r="H9" s="49"/>
      <c r="I9" s="47">
        <v>1894</v>
      </c>
      <c r="J9" s="49"/>
      <c r="K9" s="47">
        <v>185450</v>
      </c>
      <c r="L9" s="49"/>
      <c r="M9" s="40">
        <v>3763</v>
      </c>
      <c r="N9" s="40">
        <v>23192</v>
      </c>
      <c r="O9" s="47">
        <v>74</v>
      </c>
      <c r="P9" s="48"/>
      <c r="Q9" s="47">
        <v>577229</v>
      </c>
      <c r="R9" s="47"/>
      <c r="S9" s="47">
        <v>1618</v>
      </c>
      <c r="T9" s="47"/>
    </row>
    <row r="10" spans="1:20" s="4" customFormat="1" ht="33" customHeight="1" hidden="1">
      <c r="A10" s="25" t="s">
        <v>13</v>
      </c>
      <c r="B10" s="39">
        <f>SUM(C10:T10)</f>
        <v>1140840</v>
      </c>
      <c r="C10" s="47">
        <v>55</v>
      </c>
      <c r="D10" s="49"/>
      <c r="E10" s="47">
        <v>669</v>
      </c>
      <c r="F10" s="49"/>
      <c r="G10" s="47">
        <v>5744</v>
      </c>
      <c r="H10" s="49"/>
      <c r="I10" s="47">
        <v>2546</v>
      </c>
      <c r="J10" s="49"/>
      <c r="K10" s="47">
        <v>286376</v>
      </c>
      <c r="L10" s="49"/>
      <c r="M10" s="40">
        <v>1120</v>
      </c>
      <c r="N10" s="40">
        <v>49629</v>
      </c>
      <c r="O10" s="47">
        <v>48</v>
      </c>
      <c r="P10" s="48"/>
      <c r="Q10" s="47">
        <v>792416</v>
      </c>
      <c r="R10" s="47"/>
      <c r="S10" s="47">
        <v>2237</v>
      </c>
      <c r="T10" s="47"/>
    </row>
    <row r="11" spans="1:20" s="4" customFormat="1" ht="33" customHeight="1">
      <c r="A11" s="25" t="s">
        <v>22</v>
      </c>
      <c r="B11" s="39">
        <v>1959356</v>
      </c>
      <c r="C11" s="47">
        <v>98</v>
      </c>
      <c r="D11" s="49">
        <v>0</v>
      </c>
      <c r="E11" s="47">
        <v>1630</v>
      </c>
      <c r="F11" s="49">
        <v>0</v>
      </c>
      <c r="G11" s="47">
        <v>7994</v>
      </c>
      <c r="H11" s="49">
        <v>0</v>
      </c>
      <c r="I11" s="47">
        <v>4296</v>
      </c>
      <c r="J11" s="49">
        <v>0</v>
      </c>
      <c r="K11" s="47">
        <v>472293</v>
      </c>
      <c r="L11" s="49">
        <v>0</v>
      </c>
      <c r="M11" s="40">
        <v>5470</v>
      </c>
      <c r="N11" s="40">
        <v>73517</v>
      </c>
      <c r="O11" s="47">
        <v>710</v>
      </c>
      <c r="P11" s="48">
        <v>0</v>
      </c>
      <c r="Q11" s="47">
        <v>1389504</v>
      </c>
      <c r="R11" s="47">
        <v>0</v>
      </c>
      <c r="S11" s="47">
        <v>3844</v>
      </c>
      <c r="T11" s="47">
        <v>0</v>
      </c>
    </row>
    <row r="12" spans="1:20" s="4" customFormat="1" ht="33" customHeight="1" hidden="1">
      <c r="A12" s="25" t="s">
        <v>12</v>
      </c>
      <c r="B12" s="39">
        <f>SUM(C12:T12)</f>
        <v>804284</v>
      </c>
      <c r="C12" s="47">
        <v>25</v>
      </c>
      <c r="D12" s="49"/>
      <c r="E12" s="47">
        <v>932</v>
      </c>
      <c r="F12" s="49"/>
      <c r="G12" s="47">
        <v>2215</v>
      </c>
      <c r="H12" s="49"/>
      <c r="I12" s="47">
        <v>1817</v>
      </c>
      <c r="J12" s="49"/>
      <c r="K12" s="47">
        <v>186084</v>
      </c>
      <c r="L12" s="49"/>
      <c r="M12" s="40">
        <v>4166</v>
      </c>
      <c r="N12" s="40">
        <v>23248</v>
      </c>
      <c r="O12" s="47">
        <v>523</v>
      </c>
      <c r="P12" s="48"/>
      <c r="Q12" s="47">
        <v>583691</v>
      </c>
      <c r="R12" s="47"/>
      <c r="S12" s="47">
        <v>1583</v>
      </c>
      <c r="T12" s="47"/>
    </row>
    <row r="13" spans="1:20" s="4" customFormat="1" ht="33" customHeight="1" hidden="1">
      <c r="A13" s="25" t="s">
        <v>13</v>
      </c>
      <c r="B13" s="39">
        <f>SUM(C13:T13)</f>
        <v>1155072</v>
      </c>
      <c r="C13" s="47">
        <v>73</v>
      </c>
      <c r="D13" s="49"/>
      <c r="E13" s="47">
        <v>698</v>
      </c>
      <c r="F13" s="49"/>
      <c r="G13" s="47">
        <v>5779</v>
      </c>
      <c r="H13" s="49"/>
      <c r="I13" s="47">
        <v>2479</v>
      </c>
      <c r="J13" s="49"/>
      <c r="K13" s="47">
        <v>286209</v>
      </c>
      <c r="L13" s="49"/>
      <c r="M13" s="40">
        <v>1304</v>
      </c>
      <c r="N13" s="40">
        <v>50269</v>
      </c>
      <c r="O13" s="47">
        <v>187</v>
      </c>
      <c r="P13" s="48"/>
      <c r="Q13" s="47">
        <v>805813</v>
      </c>
      <c r="R13" s="47"/>
      <c r="S13" s="47">
        <v>2261</v>
      </c>
      <c r="T13" s="47"/>
    </row>
    <row r="14" spans="1:20" s="4" customFormat="1" ht="33" customHeight="1">
      <c r="A14" s="25" t="s">
        <v>23</v>
      </c>
      <c r="B14" s="39">
        <v>1993708</v>
      </c>
      <c r="C14" s="47">
        <v>95</v>
      </c>
      <c r="D14" s="49">
        <v>0</v>
      </c>
      <c r="E14" s="47">
        <v>1700</v>
      </c>
      <c r="F14" s="49">
        <v>0</v>
      </c>
      <c r="G14" s="47">
        <v>8077</v>
      </c>
      <c r="H14" s="49">
        <v>0</v>
      </c>
      <c r="I14" s="47">
        <v>4290</v>
      </c>
      <c r="J14" s="49">
        <v>0</v>
      </c>
      <c r="K14" s="47">
        <v>479004</v>
      </c>
      <c r="L14" s="49">
        <v>0</v>
      </c>
      <c r="M14" s="40">
        <v>6530</v>
      </c>
      <c r="N14" s="40">
        <v>74784</v>
      </c>
      <c r="O14" s="47">
        <v>614</v>
      </c>
      <c r="P14" s="48">
        <v>0</v>
      </c>
      <c r="Q14" s="47">
        <v>1414830</v>
      </c>
      <c r="R14" s="47">
        <v>0</v>
      </c>
      <c r="S14" s="47">
        <v>3784</v>
      </c>
      <c r="T14" s="47">
        <v>0</v>
      </c>
    </row>
    <row r="15" spans="1:20" s="4" customFormat="1" ht="33" customHeight="1" hidden="1">
      <c r="A15" s="25" t="s">
        <v>12</v>
      </c>
      <c r="B15" s="39">
        <f>SUM(C15:T15)</f>
        <v>818155</v>
      </c>
      <c r="C15" s="47">
        <v>24</v>
      </c>
      <c r="D15" s="49"/>
      <c r="E15" s="47">
        <v>944</v>
      </c>
      <c r="F15" s="49"/>
      <c r="G15" s="47">
        <v>2185</v>
      </c>
      <c r="H15" s="49"/>
      <c r="I15" s="47">
        <v>1799</v>
      </c>
      <c r="J15" s="49"/>
      <c r="K15" s="47">
        <v>189042</v>
      </c>
      <c r="L15" s="49"/>
      <c r="M15" s="40">
        <v>5096</v>
      </c>
      <c r="N15" s="40">
        <v>23610</v>
      </c>
      <c r="O15" s="47">
        <v>399</v>
      </c>
      <c r="P15" s="48"/>
      <c r="Q15" s="47">
        <v>593499</v>
      </c>
      <c r="R15" s="47"/>
      <c r="S15" s="47">
        <v>1557</v>
      </c>
      <c r="T15" s="47"/>
    </row>
    <row r="16" spans="1:20" s="4" customFormat="1" ht="33" customHeight="1" hidden="1">
      <c r="A16" s="25" t="s">
        <v>13</v>
      </c>
      <c r="B16" s="39">
        <f>SUM(C16:T16)</f>
        <v>1175553</v>
      </c>
      <c r="C16" s="47">
        <v>71</v>
      </c>
      <c r="D16" s="49"/>
      <c r="E16" s="47">
        <v>756</v>
      </c>
      <c r="F16" s="49"/>
      <c r="G16" s="47">
        <v>5892</v>
      </c>
      <c r="H16" s="49"/>
      <c r="I16" s="47">
        <v>2491</v>
      </c>
      <c r="J16" s="49"/>
      <c r="K16" s="47">
        <v>289962</v>
      </c>
      <c r="L16" s="49"/>
      <c r="M16" s="40">
        <v>1434</v>
      </c>
      <c r="N16" s="40">
        <v>51174</v>
      </c>
      <c r="O16" s="47">
        <v>215</v>
      </c>
      <c r="P16" s="48"/>
      <c r="Q16" s="47">
        <v>821331</v>
      </c>
      <c r="R16" s="47"/>
      <c r="S16" s="47">
        <v>2227</v>
      </c>
      <c r="T16" s="47"/>
    </row>
    <row r="17" spans="1:20" s="4" customFormat="1" ht="33" customHeight="1">
      <c r="A17" s="25" t="s">
        <v>18</v>
      </c>
      <c r="B17" s="39">
        <v>2043342</v>
      </c>
      <c r="C17" s="47">
        <v>97</v>
      </c>
      <c r="D17" s="47"/>
      <c r="E17" s="47">
        <v>1753</v>
      </c>
      <c r="F17" s="47"/>
      <c r="G17" s="47">
        <v>8247</v>
      </c>
      <c r="H17" s="47"/>
      <c r="I17" s="47">
        <v>4334</v>
      </c>
      <c r="J17" s="47"/>
      <c r="K17" s="47">
        <v>491360</v>
      </c>
      <c r="L17" s="47"/>
      <c r="M17" s="40">
        <v>7428</v>
      </c>
      <c r="N17" s="40">
        <v>76237</v>
      </c>
      <c r="O17" s="47">
        <v>983</v>
      </c>
      <c r="P17" s="47"/>
      <c r="Q17" s="47">
        <v>1449149</v>
      </c>
      <c r="R17" s="47"/>
      <c r="S17" s="47">
        <v>3754</v>
      </c>
      <c r="T17" s="47"/>
    </row>
    <row r="18" spans="1:20" s="4" customFormat="1" ht="20.25" customHeight="1">
      <c r="A18" s="25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0" s="4" customFormat="1" ht="33" customHeight="1">
      <c r="A19" s="25" t="s">
        <v>29</v>
      </c>
      <c r="B19" s="39">
        <v>2051349</v>
      </c>
      <c r="C19" s="47">
        <v>92</v>
      </c>
      <c r="D19" s="47"/>
      <c r="E19" s="47">
        <v>1749</v>
      </c>
      <c r="F19" s="47"/>
      <c r="G19" s="47">
        <v>7933</v>
      </c>
      <c r="H19" s="47"/>
      <c r="I19" s="47">
        <v>4329</v>
      </c>
      <c r="J19" s="47"/>
      <c r="K19" s="47">
        <v>502114</v>
      </c>
      <c r="L19" s="47"/>
      <c r="M19" s="40">
        <v>8377</v>
      </c>
      <c r="N19" s="40">
        <v>77465</v>
      </c>
      <c r="O19" s="47">
        <v>1342</v>
      </c>
      <c r="P19" s="47"/>
      <c r="Q19" s="47">
        <v>1443464</v>
      </c>
      <c r="R19" s="47"/>
      <c r="S19" s="47">
        <v>4484</v>
      </c>
      <c r="T19" s="47"/>
    </row>
    <row r="20" spans="1:20" s="4" customFormat="1" ht="33" customHeight="1">
      <c r="A20" s="25" t="s">
        <v>30</v>
      </c>
      <c r="B20" s="39">
        <v>1942744</v>
      </c>
      <c r="C20" s="47">
        <v>85</v>
      </c>
      <c r="D20" s="47"/>
      <c r="E20" s="47">
        <v>1800</v>
      </c>
      <c r="F20" s="47"/>
      <c r="G20" s="47">
        <v>7954</v>
      </c>
      <c r="H20" s="49"/>
      <c r="I20" s="47">
        <v>4385</v>
      </c>
      <c r="J20" s="49"/>
      <c r="K20" s="47">
        <v>513198</v>
      </c>
      <c r="L20" s="49"/>
      <c r="M20" s="40">
        <v>9520</v>
      </c>
      <c r="N20" s="40">
        <v>78896</v>
      </c>
      <c r="O20" s="47">
        <v>1467</v>
      </c>
      <c r="P20" s="48"/>
      <c r="Q20" s="47">
        <v>1320984</v>
      </c>
      <c r="R20" s="47"/>
      <c r="S20" s="47">
        <v>4455</v>
      </c>
      <c r="T20" s="47"/>
    </row>
    <row r="21" spans="1:20" s="4" customFormat="1" ht="33" customHeight="1">
      <c r="A21" s="25" t="s">
        <v>31</v>
      </c>
      <c r="B21" s="39">
        <v>1927315</v>
      </c>
      <c r="C21" s="47">
        <v>86</v>
      </c>
      <c r="D21" s="47"/>
      <c r="E21" s="50">
        <v>1865</v>
      </c>
      <c r="F21" s="50"/>
      <c r="G21" s="50">
        <v>7986</v>
      </c>
      <c r="H21" s="50"/>
      <c r="I21" s="50">
        <v>4434</v>
      </c>
      <c r="J21" s="50"/>
      <c r="K21" s="50">
        <v>526753</v>
      </c>
      <c r="L21" s="50"/>
      <c r="M21" s="40">
        <v>10811</v>
      </c>
      <c r="N21" s="40">
        <v>80372</v>
      </c>
      <c r="O21" s="47">
        <v>1448</v>
      </c>
      <c r="P21" s="48"/>
      <c r="Q21" s="47">
        <v>1289122</v>
      </c>
      <c r="R21" s="47"/>
      <c r="S21" s="47">
        <v>4438</v>
      </c>
      <c r="T21" s="47"/>
    </row>
    <row r="22" spans="1:20" s="4" customFormat="1" ht="33" customHeight="1">
      <c r="A22" s="25" t="s">
        <v>32</v>
      </c>
      <c r="B22" s="39">
        <v>1940032</v>
      </c>
      <c r="C22" s="47">
        <v>86</v>
      </c>
      <c r="D22" s="47"/>
      <c r="E22" s="50">
        <v>1980</v>
      </c>
      <c r="F22" s="50"/>
      <c r="G22" s="50">
        <v>8106</v>
      </c>
      <c r="H22" s="50"/>
      <c r="I22" s="50">
        <v>4510</v>
      </c>
      <c r="J22" s="50"/>
      <c r="K22" s="50">
        <v>541209</v>
      </c>
      <c r="L22" s="50"/>
      <c r="M22" s="40">
        <v>11899</v>
      </c>
      <c r="N22" s="40">
        <v>81476</v>
      </c>
      <c r="O22" s="47">
        <v>1632</v>
      </c>
      <c r="P22" s="48"/>
      <c r="Q22" s="47">
        <v>1284700</v>
      </c>
      <c r="R22" s="47"/>
      <c r="S22" s="47">
        <v>4434</v>
      </c>
      <c r="T22" s="47"/>
    </row>
    <row r="23" spans="1:20" s="4" customFormat="1" ht="33" customHeight="1">
      <c r="A23" s="25" t="s">
        <v>35</v>
      </c>
      <c r="B23" s="39">
        <v>1947077</v>
      </c>
      <c r="C23" s="47">
        <v>86</v>
      </c>
      <c r="D23" s="47"/>
      <c r="E23" s="50">
        <v>1998</v>
      </c>
      <c r="F23" s="50"/>
      <c r="G23" s="50">
        <v>8243</v>
      </c>
      <c r="H23" s="50"/>
      <c r="I23" s="50">
        <v>4573</v>
      </c>
      <c r="J23" s="50"/>
      <c r="K23" s="50">
        <v>549699</v>
      </c>
      <c r="L23" s="50"/>
      <c r="M23" s="40">
        <v>12288</v>
      </c>
      <c r="N23" s="40">
        <v>82136</v>
      </c>
      <c r="O23" s="47">
        <v>1695</v>
      </c>
      <c r="P23" s="48"/>
      <c r="Q23" s="47">
        <v>1281853</v>
      </c>
      <c r="R23" s="47"/>
      <c r="S23" s="47">
        <v>4506</v>
      </c>
      <c r="T23" s="47"/>
    </row>
    <row r="24" spans="1:20" s="4" customFormat="1" ht="20.25" customHeight="1">
      <c r="A24" s="25"/>
      <c r="B24" s="39"/>
      <c r="C24" s="40"/>
      <c r="D24" s="40"/>
      <c r="E24" s="45"/>
      <c r="F24" s="45"/>
      <c r="G24" s="45"/>
      <c r="H24" s="45"/>
      <c r="I24" s="45"/>
      <c r="J24" s="45"/>
      <c r="K24" s="45"/>
      <c r="L24" s="45"/>
      <c r="M24" s="40"/>
      <c r="N24" s="40"/>
      <c r="O24" s="40"/>
      <c r="P24" s="44"/>
      <c r="Q24" s="40"/>
      <c r="R24" s="40"/>
      <c r="S24" s="40"/>
      <c r="T24" s="40"/>
    </row>
    <row r="25" spans="1:20" s="4" customFormat="1" ht="33" customHeight="1">
      <c r="A25" s="25" t="s">
        <v>36</v>
      </c>
      <c r="B25" s="39">
        <v>1966321</v>
      </c>
      <c r="C25" s="47">
        <v>87</v>
      </c>
      <c r="D25" s="47"/>
      <c r="E25" s="50">
        <v>1992</v>
      </c>
      <c r="F25" s="50"/>
      <c r="G25" s="50">
        <v>8424</v>
      </c>
      <c r="H25" s="50"/>
      <c r="I25" s="50">
        <v>4581</v>
      </c>
      <c r="J25" s="50"/>
      <c r="K25" s="50">
        <v>559035</v>
      </c>
      <c r="L25" s="50"/>
      <c r="M25" s="40">
        <v>12971</v>
      </c>
      <c r="N25" s="40">
        <v>83063</v>
      </c>
      <c r="O25" s="47">
        <v>1852</v>
      </c>
      <c r="P25" s="48"/>
      <c r="Q25" s="47">
        <v>1289720</v>
      </c>
      <c r="R25" s="47"/>
      <c r="S25" s="47">
        <v>4596</v>
      </c>
      <c r="T25" s="47"/>
    </row>
    <row r="26" spans="1:20" s="4" customFormat="1" ht="33" customHeight="1">
      <c r="A26" s="25" t="s">
        <v>37</v>
      </c>
      <c r="B26" s="39">
        <v>1983700</v>
      </c>
      <c r="C26" s="40"/>
      <c r="D26" s="40">
        <v>80</v>
      </c>
      <c r="E26" s="45"/>
      <c r="F26" s="45">
        <v>1940</v>
      </c>
      <c r="G26" s="45"/>
      <c r="H26" s="45">
        <v>8422</v>
      </c>
      <c r="I26" s="45"/>
      <c r="J26" s="45">
        <v>4553</v>
      </c>
      <c r="K26" s="45"/>
      <c r="L26" s="45">
        <v>566071</v>
      </c>
      <c r="M26" s="40">
        <v>13872</v>
      </c>
      <c r="N26" s="40">
        <v>83700</v>
      </c>
      <c r="O26" s="40"/>
      <c r="P26" s="8">
        <v>1926</v>
      </c>
      <c r="Q26" s="47">
        <v>1298511</v>
      </c>
      <c r="R26" s="47">
        <v>1298511</v>
      </c>
      <c r="S26" s="40"/>
      <c r="T26" s="40">
        <v>4625</v>
      </c>
    </row>
    <row r="27" spans="1:20" s="4" customFormat="1" ht="33" customHeight="1">
      <c r="A27" s="25"/>
      <c r="B27" s="39"/>
      <c r="C27" s="40"/>
      <c r="D27" s="40"/>
      <c r="E27" s="45"/>
      <c r="F27" s="45"/>
      <c r="G27" s="45"/>
      <c r="H27" s="45"/>
      <c r="I27" s="45"/>
      <c r="J27" s="45"/>
      <c r="K27" s="45"/>
      <c r="L27" s="45"/>
      <c r="M27" s="40"/>
      <c r="N27" s="40"/>
      <c r="O27" s="40"/>
      <c r="P27" s="44"/>
      <c r="Q27" s="40"/>
      <c r="R27" s="40"/>
      <c r="S27" s="40"/>
      <c r="T27" s="40"/>
    </row>
    <row r="28" spans="1:20" s="35" customFormat="1" ht="34.5" customHeight="1" thickBot="1">
      <c r="A28" s="46"/>
      <c r="B28" s="23"/>
      <c r="C28" s="12"/>
      <c r="D28" s="33"/>
      <c r="E28" s="12"/>
      <c r="F28" s="33"/>
      <c r="G28" s="12"/>
      <c r="H28" s="33"/>
      <c r="I28" s="12"/>
      <c r="J28" s="33"/>
      <c r="K28" s="12"/>
      <c r="L28" s="33"/>
      <c r="M28" s="12"/>
      <c r="N28" s="12"/>
      <c r="O28" s="12"/>
      <c r="P28" s="34"/>
      <c r="Q28" s="12"/>
      <c r="R28" s="12"/>
      <c r="S28" s="12"/>
      <c r="T28" s="12"/>
    </row>
    <row r="29" spans="1:19" ht="13.5">
      <c r="A29" s="22" t="s">
        <v>50</v>
      </c>
      <c r="B29" s="4"/>
      <c r="C29" s="4"/>
      <c r="E29" s="4"/>
      <c r="F29" s="4"/>
      <c r="G29" s="4"/>
      <c r="H29" s="4"/>
      <c r="K29" s="22" t="s">
        <v>24</v>
      </c>
      <c r="N29" s="4"/>
      <c r="S29" s="4"/>
    </row>
    <row r="30" spans="1:18" ht="15" customHeight="1">
      <c r="A30" s="3" t="s">
        <v>49</v>
      </c>
      <c r="B30" s="10"/>
      <c r="C30" s="10"/>
      <c r="D30" s="10"/>
      <c r="E30" s="10"/>
      <c r="F30" s="10"/>
      <c r="G30" s="10"/>
      <c r="H30" s="10"/>
      <c r="I30" s="10"/>
      <c r="J30" s="10"/>
      <c r="K30" s="6"/>
      <c r="P30" s="4"/>
      <c r="Q30" s="68"/>
      <c r="R30" s="69"/>
    </row>
    <row r="31" spans="1:11" ht="15" customHeight="1">
      <c r="A31" s="4" t="s">
        <v>48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5" customHeight="1">
      <c r="A32" s="4" t="s">
        <v>52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6" ht="15" customHeight="1">
      <c r="A33" s="11" t="s">
        <v>53</v>
      </c>
      <c r="B33" s="13"/>
      <c r="C33" s="27"/>
      <c r="D33" s="27"/>
      <c r="E33" s="27"/>
      <c r="F33" s="27"/>
      <c r="G33" s="27"/>
      <c r="H33" s="27"/>
      <c r="I33" s="28"/>
      <c r="J33" s="28"/>
      <c r="K33" s="28"/>
      <c r="L33" s="28"/>
      <c r="M33" s="28"/>
      <c r="N33" s="28"/>
      <c r="O33" s="28"/>
      <c r="P33" s="28"/>
    </row>
  </sheetData>
  <sheetProtection/>
  <mergeCells count="170">
    <mergeCell ref="Q26:R26"/>
    <mergeCell ref="Q23:R23"/>
    <mergeCell ref="S23:T23"/>
    <mergeCell ref="C23:D23"/>
    <mergeCell ref="E23:F23"/>
    <mergeCell ref="G23:H23"/>
    <mergeCell ref="I23:J23"/>
    <mergeCell ref="K23:L23"/>
    <mergeCell ref="O23:P23"/>
    <mergeCell ref="Q20:R20"/>
    <mergeCell ref="C21:D21"/>
    <mergeCell ref="E21:F21"/>
    <mergeCell ref="G21:H21"/>
    <mergeCell ref="I21:J21"/>
    <mergeCell ref="K21:L21"/>
    <mergeCell ref="O21:P21"/>
    <mergeCell ref="Q21:R21"/>
    <mergeCell ref="C20:D20"/>
    <mergeCell ref="O20:P20"/>
    <mergeCell ref="C13:D13"/>
    <mergeCell ref="Q25:R25"/>
    <mergeCell ref="S25:T25"/>
    <mergeCell ref="C25:D25"/>
    <mergeCell ref="E25:F25"/>
    <mergeCell ref="G25:H25"/>
    <mergeCell ref="I25:J25"/>
    <mergeCell ref="K25:L25"/>
    <mergeCell ref="O25:P25"/>
    <mergeCell ref="S21:T21"/>
    <mergeCell ref="C19:D19"/>
    <mergeCell ref="E19:F19"/>
    <mergeCell ref="G19:H19"/>
    <mergeCell ref="I19:J19"/>
    <mergeCell ref="K19:L19"/>
    <mergeCell ref="O19:P19"/>
    <mergeCell ref="A1:J1"/>
    <mergeCell ref="K1:T1"/>
    <mergeCell ref="K10:L10"/>
    <mergeCell ref="O10:P10"/>
    <mergeCell ref="I10:J10"/>
    <mergeCell ref="O7:P7"/>
    <mergeCell ref="Q5:R5"/>
    <mergeCell ref="S5:T5"/>
    <mergeCell ref="C8:D8"/>
    <mergeCell ref="C7:D7"/>
    <mergeCell ref="C11:D11"/>
    <mergeCell ref="C10:D10"/>
    <mergeCell ref="E10:F10"/>
    <mergeCell ref="G12:H12"/>
    <mergeCell ref="K11:L11"/>
    <mergeCell ref="E11:F11"/>
    <mergeCell ref="G11:H11"/>
    <mergeCell ref="I11:J11"/>
    <mergeCell ref="I12:J12"/>
    <mergeCell ref="C12:D12"/>
    <mergeCell ref="I7:J7"/>
    <mergeCell ref="K7:L7"/>
    <mergeCell ref="E9:F9"/>
    <mergeCell ref="K8:L8"/>
    <mergeCell ref="E8:F8"/>
    <mergeCell ref="G8:H8"/>
    <mergeCell ref="I8:J8"/>
    <mergeCell ref="K9:L9"/>
    <mergeCell ref="G9:H9"/>
    <mergeCell ref="S14:T14"/>
    <mergeCell ref="Q17:R17"/>
    <mergeCell ref="Q13:R13"/>
    <mergeCell ref="S13:T13"/>
    <mergeCell ref="Q15:R15"/>
    <mergeCell ref="Q19:R19"/>
    <mergeCell ref="S19:T19"/>
    <mergeCell ref="C5:D5"/>
    <mergeCell ref="E5:F5"/>
    <mergeCell ref="G5:H5"/>
    <mergeCell ref="I5:J5"/>
    <mergeCell ref="Q30:R30"/>
    <mergeCell ref="Q16:R16"/>
    <mergeCell ref="Q11:R11"/>
    <mergeCell ref="Q10:R10"/>
    <mergeCell ref="O8:P8"/>
    <mergeCell ref="Q8:R8"/>
    <mergeCell ref="A3:A4"/>
    <mergeCell ref="B3:B4"/>
    <mergeCell ref="C3:F3"/>
    <mergeCell ref="G3:J3"/>
    <mergeCell ref="C4:D4"/>
    <mergeCell ref="E4:F4"/>
    <mergeCell ref="G4:H4"/>
    <mergeCell ref="I4:J4"/>
    <mergeCell ref="S3:T4"/>
    <mergeCell ref="K4:L4"/>
    <mergeCell ref="K3:M3"/>
    <mergeCell ref="N3:P3"/>
    <mergeCell ref="Q3:R4"/>
    <mergeCell ref="O4:P4"/>
    <mergeCell ref="K5:L5"/>
    <mergeCell ref="O5:P5"/>
    <mergeCell ref="K6:L6"/>
    <mergeCell ref="G20:H20"/>
    <mergeCell ref="I20:J20"/>
    <mergeCell ref="K20:L20"/>
    <mergeCell ref="I15:J15"/>
    <mergeCell ref="G10:H10"/>
    <mergeCell ref="O15:P15"/>
    <mergeCell ref="O14:P14"/>
    <mergeCell ref="E20:F20"/>
    <mergeCell ref="E14:F14"/>
    <mergeCell ref="G14:H14"/>
    <mergeCell ref="I14:J14"/>
    <mergeCell ref="K15:L15"/>
    <mergeCell ref="K14:L14"/>
    <mergeCell ref="G17:H17"/>
    <mergeCell ref="I17:J17"/>
    <mergeCell ref="E16:F16"/>
    <mergeCell ref="Q9:R9"/>
    <mergeCell ref="S9:T9"/>
    <mergeCell ref="S10:T10"/>
    <mergeCell ref="C17:D17"/>
    <mergeCell ref="E17:F17"/>
    <mergeCell ref="K17:L17"/>
    <mergeCell ref="K16:L16"/>
    <mergeCell ref="E13:F13"/>
    <mergeCell ref="E12:F12"/>
    <mergeCell ref="Q14:R14"/>
    <mergeCell ref="O17:P17"/>
    <mergeCell ref="O13:P13"/>
    <mergeCell ref="C6:D6"/>
    <mergeCell ref="E6:F6"/>
    <mergeCell ref="G6:H6"/>
    <mergeCell ref="I6:J6"/>
    <mergeCell ref="C9:D9"/>
    <mergeCell ref="O11:P11"/>
    <mergeCell ref="E7:F7"/>
    <mergeCell ref="G7:H7"/>
    <mergeCell ref="O6:P6"/>
    <mergeCell ref="Q6:R6"/>
    <mergeCell ref="S6:T6"/>
    <mergeCell ref="Q7:R7"/>
    <mergeCell ref="C16:D16"/>
    <mergeCell ref="I9:J9"/>
    <mergeCell ref="C15:D15"/>
    <mergeCell ref="E15:F15"/>
    <mergeCell ref="C14:D14"/>
    <mergeCell ref="K13:L13"/>
    <mergeCell ref="I13:J13"/>
    <mergeCell ref="G15:H15"/>
    <mergeCell ref="O12:P12"/>
    <mergeCell ref="S7:T7"/>
    <mergeCell ref="G16:H16"/>
    <mergeCell ref="I16:J16"/>
    <mergeCell ref="S8:T8"/>
    <mergeCell ref="O9:P9"/>
    <mergeCell ref="S11:T11"/>
    <mergeCell ref="G13:H13"/>
    <mergeCell ref="C22:D22"/>
    <mergeCell ref="E22:F22"/>
    <mergeCell ref="G22:H22"/>
    <mergeCell ref="I22:J22"/>
    <mergeCell ref="K22:L22"/>
    <mergeCell ref="O22:P22"/>
    <mergeCell ref="Q22:R22"/>
    <mergeCell ref="S22:T22"/>
    <mergeCell ref="S12:T12"/>
    <mergeCell ref="O16:P16"/>
    <mergeCell ref="S16:T16"/>
    <mergeCell ref="K12:L12"/>
    <mergeCell ref="S17:T17"/>
    <mergeCell ref="S15:T15"/>
    <mergeCell ref="S20:T20"/>
    <mergeCell ref="Q12:R12"/>
  </mergeCells>
  <printOptions horizontalCentered="1"/>
  <pageMargins left="0.5905511811023623" right="0.5905511811023623" top="0.5905511811023623" bottom="0.5905511811023623" header="0.2755905511811024" footer="0"/>
  <pageSetup horizontalDpi="600" verticalDpi="600" orientation="portrait" paperSize="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50"/>
  <sheetViews>
    <sheetView showGridLines="0" view="pageBreakPreview" zoomScaleSheetLayoutView="100" zoomScalePageLayoutView="0" workbookViewId="0" topLeftCell="A26">
      <selection activeCell="C31" sqref="C31"/>
    </sheetView>
  </sheetViews>
  <sheetFormatPr defaultColWidth="22.625" defaultRowHeight="30.75" customHeight="1"/>
  <cols>
    <col min="1" max="1" width="19.50390625" style="11" customWidth="1"/>
    <col min="2" max="4" width="21.625" style="11" customWidth="1"/>
    <col min="5" max="7" width="21.125" style="11" customWidth="1"/>
    <col min="8" max="8" width="21.125" style="4" customWidth="1"/>
    <col min="9" max="11" width="22.625" style="11" customWidth="1"/>
    <col min="12" max="12" width="22.625" style="4" customWidth="1"/>
    <col min="13" max="19" width="22.625" style="11" customWidth="1"/>
    <col min="20" max="20" width="22.625" style="4" customWidth="1"/>
    <col min="21" max="16384" width="22.625" style="11" customWidth="1"/>
  </cols>
  <sheetData>
    <row r="1" spans="1:20" s="29" customFormat="1" ht="37.5" customHeight="1">
      <c r="A1" s="71" t="s">
        <v>27</v>
      </c>
      <c r="B1" s="71"/>
      <c r="C1" s="71"/>
      <c r="D1" s="71"/>
      <c r="E1" s="71" t="s">
        <v>43</v>
      </c>
      <c r="F1" s="71"/>
      <c r="G1" s="71"/>
      <c r="H1" s="71"/>
      <c r="L1" s="30"/>
      <c r="T1" s="30"/>
    </row>
    <row r="2" spans="1:23" ht="16.5" customHeight="1" thickBot="1">
      <c r="A2" s="14" t="s">
        <v>3</v>
      </c>
      <c r="B2" s="15"/>
      <c r="C2" s="15"/>
      <c r="D2" s="15"/>
      <c r="E2" s="15"/>
      <c r="F2" s="15"/>
      <c r="H2" s="15" t="s">
        <v>34</v>
      </c>
      <c r="V2" s="4"/>
      <c r="W2" s="4"/>
    </row>
    <row r="3" spans="1:23" ht="24.75" customHeight="1">
      <c r="A3" s="81" t="s">
        <v>14</v>
      </c>
      <c r="B3" s="74" t="s">
        <v>15</v>
      </c>
      <c r="C3" s="78" t="s">
        <v>9</v>
      </c>
      <c r="D3" s="79"/>
      <c r="E3" s="79"/>
      <c r="F3" s="79"/>
      <c r="G3" s="80"/>
      <c r="H3" s="76" t="s">
        <v>45</v>
      </c>
      <c r="V3" s="4"/>
      <c r="W3" s="4"/>
    </row>
    <row r="4" spans="1:8" ht="45" customHeight="1" thickBot="1">
      <c r="A4" s="82"/>
      <c r="B4" s="75"/>
      <c r="C4" s="36" t="s">
        <v>41</v>
      </c>
      <c r="D4" s="36" t="s">
        <v>47</v>
      </c>
      <c r="E4" s="37" t="s">
        <v>42</v>
      </c>
      <c r="F4" s="36" t="s">
        <v>46</v>
      </c>
      <c r="G4" s="36" t="s">
        <v>44</v>
      </c>
      <c r="H4" s="77"/>
    </row>
    <row r="5" spans="1:8" ht="33" customHeight="1" hidden="1">
      <c r="A5" s="24" t="s">
        <v>20</v>
      </c>
      <c r="B5" s="38">
        <v>4430</v>
      </c>
      <c r="C5" s="38">
        <v>140</v>
      </c>
      <c r="D5" s="38">
        <v>389</v>
      </c>
      <c r="E5" s="38">
        <v>301</v>
      </c>
      <c r="F5" s="38">
        <v>1279</v>
      </c>
      <c r="G5" s="38">
        <v>9</v>
      </c>
      <c r="H5" s="38">
        <v>2312</v>
      </c>
    </row>
    <row r="6" spans="1:8" s="4" customFormat="1" ht="33" customHeight="1" hidden="1">
      <c r="A6" s="25" t="s">
        <v>12</v>
      </c>
      <c r="B6" s="38">
        <f aca="true" t="shared" si="0" ref="B6:B12">C6+D6+E6+F6+G6+H6</f>
        <v>1179</v>
      </c>
      <c r="C6" s="38">
        <v>2</v>
      </c>
      <c r="D6" s="38">
        <v>58</v>
      </c>
      <c r="E6" s="38">
        <v>12</v>
      </c>
      <c r="F6" s="38">
        <v>72</v>
      </c>
      <c r="G6" s="38">
        <v>0</v>
      </c>
      <c r="H6" s="38">
        <v>1035</v>
      </c>
    </row>
    <row r="7" spans="1:8" s="4" customFormat="1" ht="33" customHeight="1" hidden="1">
      <c r="A7" s="25" t="s">
        <v>13</v>
      </c>
      <c r="B7" s="38">
        <f t="shared" si="0"/>
        <v>3251</v>
      </c>
      <c r="C7" s="38">
        <v>138</v>
      </c>
      <c r="D7" s="38">
        <v>331</v>
      </c>
      <c r="E7" s="38">
        <v>289</v>
      </c>
      <c r="F7" s="38">
        <v>1207</v>
      </c>
      <c r="G7" s="38">
        <v>9</v>
      </c>
      <c r="H7" s="38">
        <v>1277</v>
      </c>
    </row>
    <row r="8" spans="1:8" ht="33" customHeight="1" hidden="1">
      <c r="A8" s="25" t="s">
        <v>21</v>
      </c>
      <c r="B8" s="38">
        <v>4464</v>
      </c>
      <c r="C8" s="38">
        <v>140</v>
      </c>
      <c r="D8" s="38">
        <v>399</v>
      </c>
      <c r="E8" s="38">
        <v>319</v>
      </c>
      <c r="F8" s="38">
        <v>1265</v>
      </c>
      <c r="G8" s="38">
        <v>9</v>
      </c>
      <c r="H8" s="38">
        <v>2332</v>
      </c>
    </row>
    <row r="9" spans="1:8" s="4" customFormat="1" ht="33" customHeight="1" hidden="1">
      <c r="A9" s="25" t="s">
        <v>12</v>
      </c>
      <c r="B9" s="38">
        <f t="shared" si="0"/>
        <v>1187</v>
      </c>
      <c r="C9" s="38">
        <v>2</v>
      </c>
      <c r="D9" s="38">
        <v>61</v>
      </c>
      <c r="E9" s="38">
        <v>12</v>
      </c>
      <c r="F9" s="38">
        <v>72</v>
      </c>
      <c r="G9" s="38">
        <v>0</v>
      </c>
      <c r="H9" s="38">
        <v>1040</v>
      </c>
    </row>
    <row r="10" spans="1:8" s="4" customFormat="1" ht="33" customHeight="1" hidden="1">
      <c r="A10" s="25" t="s">
        <v>13</v>
      </c>
      <c r="B10" s="38">
        <f t="shared" si="0"/>
        <v>3277</v>
      </c>
      <c r="C10" s="38">
        <v>138</v>
      </c>
      <c r="D10" s="38">
        <v>338</v>
      </c>
      <c r="E10" s="38">
        <v>307</v>
      </c>
      <c r="F10" s="38">
        <v>1193</v>
      </c>
      <c r="G10" s="38">
        <v>9</v>
      </c>
      <c r="H10" s="38">
        <v>1292</v>
      </c>
    </row>
    <row r="11" spans="1:8" ht="33" customHeight="1">
      <c r="A11" s="25" t="s">
        <v>22</v>
      </c>
      <c r="B11" s="38">
        <v>4480</v>
      </c>
      <c r="C11" s="38">
        <v>140</v>
      </c>
      <c r="D11" s="38">
        <v>375</v>
      </c>
      <c r="E11" s="38">
        <v>313</v>
      </c>
      <c r="F11" s="38">
        <v>1304</v>
      </c>
      <c r="G11" s="38">
        <v>9</v>
      </c>
      <c r="H11" s="38">
        <v>2339</v>
      </c>
    </row>
    <row r="12" spans="1:8" s="4" customFormat="1" ht="33" customHeight="1" hidden="1">
      <c r="A12" s="25" t="s">
        <v>12</v>
      </c>
      <c r="B12" s="38">
        <f t="shared" si="0"/>
        <v>1117</v>
      </c>
      <c r="C12" s="38">
        <v>2</v>
      </c>
      <c r="D12" s="38">
        <v>61</v>
      </c>
      <c r="E12" s="38">
        <v>12</v>
      </c>
      <c r="F12" s="38">
        <v>0</v>
      </c>
      <c r="G12" s="38">
        <v>0</v>
      </c>
      <c r="H12" s="38">
        <v>1042</v>
      </c>
    </row>
    <row r="13" spans="1:8" s="4" customFormat="1" ht="33" customHeight="1" hidden="1">
      <c r="A13" s="25" t="s">
        <v>13</v>
      </c>
      <c r="B13" s="38">
        <f>C13+D13+E13+F13+G13+H13</f>
        <v>3363</v>
      </c>
      <c r="C13" s="38">
        <v>138</v>
      </c>
      <c r="D13" s="38">
        <v>314</v>
      </c>
      <c r="E13" s="38">
        <v>301</v>
      </c>
      <c r="F13" s="38">
        <v>1304</v>
      </c>
      <c r="G13" s="38">
        <v>9</v>
      </c>
      <c r="H13" s="38">
        <v>1297</v>
      </c>
    </row>
    <row r="14" spans="1:8" ht="33" customHeight="1">
      <c r="A14" s="25" t="s">
        <v>23</v>
      </c>
      <c r="B14" s="38">
        <v>4512</v>
      </c>
      <c r="C14" s="38">
        <v>140</v>
      </c>
      <c r="D14" s="38">
        <v>375</v>
      </c>
      <c r="E14" s="38">
        <v>338</v>
      </c>
      <c r="F14" s="38">
        <v>1304</v>
      </c>
      <c r="G14" s="38">
        <v>9</v>
      </c>
      <c r="H14" s="38">
        <v>2346</v>
      </c>
    </row>
    <row r="15" spans="1:8" s="4" customFormat="1" ht="33" customHeight="1" hidden="1">
      <c r="A15" s="25" t="s">
        <v>12</v>
      </c>
      <c r="B15" s="38">
        <f>C15+D15+E15+F15+G15+H15</f>
        <v>1122</v>
      </c>
      <c r="C15" s="38">
        <v>2</v>
      </c>
      <c r="D15" s="38">
        <v>61</v>
      </c>
      <c r="E15" s="38">
        <v>12</v>
      </c>
      <c r="F15" s="38">
        <v>0</v>
      </c>
      <c r="G15" s="38">
        <v>0</v>
      </c>
      <c r="H15" s="38">
        <v>1047</v>
      </c>
    </row>
    <row r="16" spans="1:8" s="4" customFormat="1" ht="33" customHeight="1" hidden="1">
      <c r="A16" s="25" t="s">
        <v>13</v>
      </c>
      <c r="B16" s="38">
        <f>C16+D16+E16+F16+G16+H16</f>
        <v>3390</v>
      </c>
      <c r="C16" s="38">
        <v>138</v>
      </c>
      <c r="D16" s="38">
        <v>314</v>
      </c>
      <c r="E16" s="38">
        <v>326</v>
      </c>
      <c r="F16" s="38">
        <v>1304</v>
      </c>
      <c r="G16" s="38">
        <v>9</v>
      </c>
      <c r="H16" s="38">
        <v>1299</v>
      </c>
    </row>
    <row r="17" spans="1:8" s="4" customFormat="1" ht="33" customHeight="1">
      <c r="A17" s="25" t="s">
        <v>18</v>
      </c>
      <c r="B17" s="38">
        <v>4758</v>
      </c>
      <c r="C17" s="38">
        <v>140</v>
      </c>
      <c r="D17" s="38">
        <v>377</v>
      </c>
      <c r="E17" s="38">
        <v>338</v>
      </c>
      <c r="F17" s="38">
        <v>1304</v>
      </c>
      <c r="G17" s="38">
        <v>9</v>
      </c>
      <c r="H17" s="38">
        <v>2590</v>
      </c>
    </row>
    <row r="18" spans="1:8" s="4" customFormat="1" ht="15" customHeight="1">
      <c r="A18" s="25"/>
      <c r="B18" s="38"/>
      <c r="C18" s="38"/>
      <c r="D18" s="38"/>
      <c r="E18" s="38"/>
      <c r="F18" s="38"/>
      <c r="G18" s="38"/>
      <c r="H18" s="38"/>
    </row>
    <row r="19" spans="1:8" s="4" customFormat="1" ht="33" customHeight="1">
      <c r="A19" s="25" t="s">
        <v>29</v>
      </c>
      <c r="B19" s="38">
        <v>4605</v>
      </c>
      <c r="C19" s="38">
        <v>140</v>
      </c>
      <c r="D19" s="38">
        <v>377</v>
      </c>
      <c r="E19" s="38">
        <v>338</v>
      </c>
      <c r="F19" s="38">
        <v>1304</v>
      </c>
      <c r="G19" s="38">
        <v>9</v>
      </c>
      <c r="H19" s="38">
        <v>2437</v>
      </c>
    </row>
    <row r="20" spans="1:8" s="4" customFormat="1" ht="33" customHeight="1">
      <c r="A20" s="25" t="s">
        <v>30</v>
      </c>
      <c r="B20" s="38">
        <v>4619</v>
      </c>
      <c r="C20" s="38">
        <v>140</v>
      </c>
      <c r="D20" s="38">
        <v>377</v>
      </c>
      <c r="E20" s="38">
        <v>338</v>
      </c>
      <c r="F20" s="38">
        <v>1302</v>
      </c>
      <c r="G20" s="38">
        <v>9</v>
      </c>
      <c r="H20" s="38">
        <v>2453</v>
      </c>
    </row>
    <row r="21" spans="1:8" s="4" customFormat="1" ht="33" customHeight="1">
      <c r="A21" s="25" t="s">
        <v>31</v>
      </c>
      <c r="B21" s="38">
        <v>4631</v>
      </c>
      <c r="C21" s="38">
        <v>140</v>
      </c>
      <c r="D21" s="38">
        <v>380</v>
      </c>
      <c r="E21" s="38">
        <v>338</v>
      </c>
      <c r="F21" s="38">
        <v>1304</v>
      </c>
      <c r="G21" s="38">
        <v>9</v>
      </c>
      <c r="H21" s="38">
        <v>2460</v>
      </c>
    </row>
    <row r="22" spans="1:8" s="4" customFormat="1" ht="33" customHeight="1">
      <c r="A22" s="25" t="s">
        <v>32</v>
      </c>
      <c r="B22" s="38">
        <v>4585</v>
      </c>
      <c r="C22" s="38">
        <v>140</v>
      </c>
      <c r="D22" s="38">
        <v>381</v>
      </c>
      <c r="E22" s="38">
        <v>338</v>
      </c>
      <c r="F22" s="38">
        <v>1304</v>
      </c>
      <c r="G22" s="38">
        <v>9</v>
      </c>
      <c r="H22" s="38">
        <v>2413</v>
      </c>
    </row>
    <row r="23" spans="1:8" s="4" customFormat="1" ht="33" customHeight="1">
      <c r="A23" s="25" t="s">
        <v>35</v>
      </c>
      <c r="B23" s="38">
        <v>4626</v>
      </c>
      <c r="C23" s="38">
        <v>140</v>
      </c>
      <c r="D23" s="38">
        <v>417</v>
      </c>
      <c r="E23" s="38">
        <v>338</v>
      </c>
      <c r="F23" s="38">
        <v>1304</v>
      </c>
      <c r="G23" s="38">
        <v>9</v>
      </c>
      <c r="H23" s="38">
        <v>2418</v>
      </c>
    </row>
    <row r="24" spans="1:8" s="4" customFormat="1" ht="15" customHeight="1">
      <c r="A24" s="25"/>
      <c r="B24" s="38"/>
      <c r="C24" s="38"/>
      <c r="D24" s="38"/>
      <c r="E24" s="38"/>
      <c r="F24" s="38"/>
      <c r="G24" s="38"/>
      <c r="H24" s="38"/>
    </row>
    <row r="25" spans="1:8" s="4" customFormat="1" ht="33" customHeight="1">
      <c r="A25" s="25" t="s">
        <v>36</v>
      </c>
      <c r="B25" s="38">
        <v>4643</v>
      </c>
      <c r="C25" s="38">
        <v>140</v>
      </c>
      <c r="D25" s="38">
        <v>430</v>
      </c>
      <c r="E25" s="38">
        <v>338</v>
      </c>
      <c r="F25" s="38">
        <v>1304</v>
      </c>
      <c r="G25" s="38">
        <v>9</v>
      </c>
      <c r="H25" s="38">
        <v>2422</v>
      </c>
    </row>
    <row r="26" spans="1:8" s="4" customFormat="1" ht="33" customHeight="1">
      <c r="A26" s="25" t="s">
        <v>37</v>
      </c>
      <c r="B26" s="38">
        <v>4581</v>
      </c>
      <c r="C26" s="38">
        <v>140</v>
      </c>
      <c r="D26" s="38">
        <v>430</v>
      </c>
      <c r="E26" s="38">
        <v>360</v>
      </c>
      <c r="F26" s="38">
        <v>1215</v>
      </c>
      <c r="G26" s="38">
        <v>9</v>
      </c>
      <c r="H26" s="38">
        <v>2427</v>
      </c>
    </row>
    <row r="27" spans="1:8" s="35" customFormat="1" ht="234.75" customHeight="1" thickBot="1">
      <c r="A27" s="26"/>
      <c r="B27" s="31"/>
      <c r="C27" s="31"/>
      <c r="D27" s="31"/>
      <c r="E27" s="31"/>
      <c r="F27" s="31"/>
      <c r="G27" s="31"/>
      <c r="H27" s="32"/>
    </row>
    <row r="28" spans="1:20" s="16" customFormat="1" ht="42" customHeight="1">
      <c r="A28" s="83" t="s">
        <v>51</v>
      </c>
      <c r="B28" s="83"/>
      <c r="C28" s="83"/>
      <c r="D28" s="83"/>
      <c r="E28" s="43" t="s">
        <v>24</v>
      </c>
      <c r="H28" s="17"/>
      <c r="L28" s="17"/>
      <c r="M28" s="17"/>
      <c r="N28" s="17"/>
      <c r="O28" s="17"/>
      <c r="P28" s="17"/>
      <c r="T28" s="17"/>
    </row>
    <row r="29" spans="1:7" ht="31.5" customHeight="1">
      <c r="A29" s="72"/>
      <c r="B29" s="73"/>
      <c r="C29" s="73"/>
      <c r="D29" s="73"/>
      <c r="E29" s="18"/>
      <c r="F29" s="18"/>
      <c r="G29" s="18"/>
    </row>
    <row r="30" spans="1:7" ht="21" customHeight="1">
      <c r="A30" s="7"/>
      <c r="B30" s="19"/>
      <c r="C30" s="19"/>
      <c r="D30" s="19"/>
      <c r="E30" s="19"/>
      <c r="F30" s="19"/>
      <c r="G30" s="19"/>
    </row>
    <row r="31" spans="1:7" ht="21" customHeight="1">
      <c r="A31" s="7"/>
      <c r="B31" s="19"/>
      <c r="C31" s="19"/>
      <c r="D31" s="19"/>
      <c r="E31" s="19"/>
      <c r="F31" s="19"/>
      <c r="G31" s="19"/>
    </row>
    <row r="32" spans="1:7" ht="21" customHeight="1">
      <c r="A32" s="7"/>
      <c r="B32" s="19"/>
      <c r="C32" s="19"/>
      <c r="D32" s="19"/>
      <c r="E32" s="19"/>
      <c r="F32" s="19"/>
      <c r="G32" s="19"/>
    </row>
    <row r="33" spans="1:7" ht="21" customHeight="1">
      <c r="A33" s="7"/>
      <c r="B33" s="19"/>
      <c r="C33" s="19"/>
      <c r="D33" s="19"/>
      <c r="E33" s="19"/>
      <c r="F33" s="19"/>
      <c r="G33" s="19"/>
    </row>
    <row r="34" spans="1:7" ht="34.5" customHeight="1">
      <c r="A34" s="7"/>
      <c r="B34" s="19"/>
      <c r="C34" s="19"/>
      <c r="D34" s="19"/>
      <c r="E34" s="19"/>
      <c r="F34" s="19"/>
      <c r="G34" s="19"/>
    </row>
    <row r="35" spans="1:7" ht="34.5" customHeight="1">
      <c r="A35" s="7"/>
      <c r="B35" s="19"/>
      <c r="C35" s="19"/>
      <c r="D35" s="19"/>
      <c r="E35" s="19"/>
      <c r="F35" s="19"/>
      <c r="G35" s="19"/>
    </row>
    <row r="36" spans="1:7" ht="34.5" customHeight="1">
      <c r="A36" s="7"/>
      <c r="B36" s="19"/>
      <c r="C36" s="19"/>
      <c r="D36" s="19"/>
      <c r="E36" s="19"/>
      <c r="F36" s="19"/>
      <c r="G36" s="19"/>
    </row>
    <row r="37" spans="1:7" ht="34.5" customHeight="1">
      <c r="A37" s="20"/>
      <c r="B37" s="19"/>
      <c r="C37" s="19"/>
      <c r="D37" s="19"/>
      <c r="E37" s="19"/>
      <c r="F37" s="19"/>
      <c r="G37" s="19"/>
    </row>
    <row r="38" spans="1:7" ht="34.5" customHeight="1">
      <c r="A38" s="20"/>
      <c r="B38" s="19"/>
      <c r="C38" s="19"/>
      <c r="D38" s="19"/>
      <c r="E38" s="19"/>
      <c r="F38" s="19"/>
      <c r="G38" s="19"/>
    </row>
    <row r="39" spans="1:7" ht="34.5" customHeight="1">
      <c r="A39" s="20"/>
      <c r="B39" s="19"/>
      <c r="C39" s="19"/>
      <c r="D39" s="19"/>
      <c r="E39" s="19"/>
      <c r="F39" s="19"/>
      <c r="G39" s="19"/>
    </row>
    <row r="40" spans="1:7" ht="34.5" customHeight="1">
      <c r="A40" s="20"/>
      <c r="B40" s="19"/>
      <c r="C40" s="19"/>
      <c r="D40" s="19"/>
      <c r="E40" s="19"/>
      <c r="F40" s="19"/>
      <c r="G40" s="19"/>
    </row>
    <row r="41" spans="1:7" ht="34.5" customHeight="1">
      <c r="A41" s="20"/>
      <c r="B41" s="19"/>
      <c r="C41" s="19"/>
      <c r="D41" s="19"/>
      <c r="E41" s="19"/>
      <c r="F41" s="19"/>
      <c r="G41" s="19"/>
    </row>
    <row r="42" spans="1:7" ht="34.5" customHeight="1">
      <c r="A42" s="20"/>
      <c r="B42" s="19"/>
      <c r="C42" s="19"/>
      <c r="D42" s="19"/>
      <c r="E42" s="19"/>
      <c r="F42" s="19"/>
      <c r="G42" s="19"/>
    </row>
    <row r="43" spans="1:7" ht="30.75" customHeight="1">
      <c r="A43" s="7"/>
      <c r="B43" s="19"/>
      <c r="C43" s="19"/>
      <c r="D43" s="19"/>
      <c r="E43" s="19"/>
      <c r="F43" s="19"/>
      <c r="G43" s="19"/>
    </row>
    <row r="44" spans="1:7" ht="30.75" customHeight="1">
      <c r="A44" s="7"/>
      <c r="B44" s="19"/>
      <c r="C44" s="19"/>
      <c r="D44" s="19"/>
      <c r="E44" s="19"/>
      <c r="F44" s="19"/>
      <c r="G44" s="19"/>
    </row>
    <row r="45" spans="1:7" ht="30.75" customHeight="1">
      <c r="A45" s="7"/>
      <c r="B45" s="19"/>
      <c r="C45" s="19"/>
      <c r="D45" s="19"/>
      <c r="E45" s="19"/>
      <c r="F45" s="19"/>
      <c r="G45" s="19"/>
    </row>
    <row r="46" spans="1:13" ht="30.75" customHeight="1">
      <c r="A46" s="7"/>
      <c r="B46" s="19"/>
      <c r="C46" s="19"/>
      <c r="D46" s="19"/>
      <c r="E46" s="19"/>
      <c r="F46" s="19"/>
      <c r="G46" s="19"/>
      <c r="I46" s="4"/>
      <c r="J46" s="4"/>
      <c r="K46" s="4"/>
      <c r="M46" s="4"/>
    </row>
    <row r="47" spans="1:13" ht="30.75" customHeight="1">
      <c r="A47" s="7"/>
      <c r="B47" s="19"/>
      <c r="C47" s="19"/>
      <c r="D47" s="19"/>
      <c r="E47" s="19"/>
      <c r="F47" s="19"/>
      <c r="G47" s="19"/>
      <c r="I47" s="4"/>
      <c r="J47" s="4"/>
      <c r="K47" s="4"/>
      <c r="M47" s="4"/>
    </row>
    <row r="48" spans="1:13" ht="30.75" customHeight="1">
      <c r="A48" s="7"/>
      <c r="B48" s="19"/>
      <c r="C48" s="19"/>
      <c r="D48" s="19"/>
      <c r="E48" s="19"/>
      <c r="F48" s="19"/>
      <c r="G48" s="19"/>
      <c r="I48" s="4"/>
      <c r="J48" s="4"/>
      <c r="K48" s="4"/>
      <c r="M48" s="4"/>
    </row>
    <row r="49" spans="1:7" s="4" customFormat="1" ht="30.75" customHeight="1">
      <c r="A49" s="7"/>
      <c r="B49" s="19"/>
      <c r="C49" s="19"/>
      <c r="D49" s="19"/>
      <c r="E49" s="19"/>
      <c r="F49" s="19"/>
      <c r="G49" s="19"/>
    </row>
    <row r="50" spans="1:20" s="16" customFormat="1" ht="30.75" customHeight="1">
      <c r="A50" s="21"/>
      <c r="H50" s="17"/>
      <c r="L50" s="17"/>
      <c r="M50" s="17"/>
      <c r="N50" s="17"/>
      <c r="O50" s="17"/>
      <c r="P50" s="17"/>
      <c r="T50" s="17"/>
    </row>
  </sheetData>
  <sheetProtection/>
  <mergeCells count="8">
    <mergeCell ref="A1:D1"/>
    <mergeCell ref="E1:H1"/>
    <mergeCell ref="A29:D29"/>
    <mergeCell ref="B3:B4"/>
    <mergeCell ref="H3:H4"/>
    <mergeCell ref="C3:G3"/>
    <mergeCell ref="A3:A4"/>
    <mergeCell ref="A28:D28"/>
  </mergeCells>
  <printOptions horizontalCentered="1"/>
  <pageMargins left="0.5905511811023623" right="0.5905511811023623" top="0.5905511811023623" bottom="0.5905511811023623" header="0.2755905511811024" footer="0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6"/>
  <sheetViews>
    <sheetView showGridLines="0" zoomScalePageLayoutView="0" workbookViewId="0" topLeftCell="A1">
      <selection activeCell="B14" sqref="B14"/>
    </sheetView>
  </sheetViews>
  <sheetFormatPr defaultColWidth="9.00390625" defaultRowHeight="15.75"/>
  <cols>
    <col min="1" max="1" width="11.625" style="1" customWidth="1"/>
    <col min="2" max="2" width="10.50390625" style="1" bestFit="1" customWidth="1"/>
    <col min="3" max="16384" width="9.00390625" style="1" customWidth="1"/>
  </cols>
  <sheetData>
    <row r="3" spans="1:2" ht="15.75">
      <c r="A3" s="1" t="s">
        <v>4</v>
      </c>
      <c r="B3" s="2">
        <v>314</v>
      </c>
    </row>
    <row r="4" spans="1:2" ht="15.75">
      <c r="A4" s="1" t="s">
        <v>5</v>
      </c>
      <c r="B4" s="2">
        <v>326</v>
      </c>
    </row>
    <row r="5" spans="1:2" ht="15.75">
      <c r="A5" s="1" t="s">
        <v>6</v>
      </c>
      <c r="B5" s="2">
        <v>1304</v>
      </c>
    </row>
    <row r="6" spans="1:2" ht="15.75">
      <c r="A6" s="1" t="s">
        <v>7</v>
      </c>
      <c r="B6" s="2">
        <v>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臺南市政府主計處</dc:creator>
  <cp:keywords/>
  <dc:description/>
  <cp:lastModifiedBy>user</cp:lastModifiedBy>
  <cp:lastPrinted>2018-07-24T08:01:35Z</cp:lastPrinted>
  <dcterms:created xsi:type="dcterms:W3CDTF">1997-07-05T02:39:56Z</dcterms:created>
  <dcterms:modified xsi:type="dcterms:W3CDTF">2019-08-16T08:49:52Z</dcterms:modified>
  <cp:category/>
  <cp:version/>
  <cp:contentType/>
  <cp:contentStatus/>
</cp:coreProperties>
</file>