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4" activeTab="5"/>
  </bookViews>
  <sheets>
    <sheet name="1.1.1" sheetId="1" r:id="rId1"/>
    <sheet name="2.1.1-2" sheetId="2" r:id="rId2"/>
    <sheet name="2.2.1.1" sheetId="3" r:id="rId3"/>
    <sheet name="2.2.1.3" sheetId="4" r:id="rId4"/>
    <sheet name="2.2.1.2" sheetId="5" r:id="rId5"/>
    <sheet name="2.2.3" sheetId="6" r:id="rId6"/>
    <sheet name="2.3.1" sheetId="7" r:id="rId7"/>
    <sheet name="2.3.2-3" sheetId="8" r:id="rId8"/>
    <sheet name="2.4.1" sheetId="9" r:id="rId9"/>
    <sheet name="2.4.2.1" sheetId="10" r:id="rId10"/>
    <sheet name="2.4.2.2" sheetId="11" r:id="rId11"/>
    <sheet name="2.5.1" sheetId="12" r:id="rId12"/>
    <sheet name="2.5.2" sheetId="13" r:id="rId13"/>
    <sheet name="2.5.3" sheetId="14" r:id="rId14"/>
    <sheet name="3.1.1" sheetId="15" r:id="rId15"/>
    <sheet name="3.1.2" sheetId="16" r:id="rId16"/>
    <sheet name="3.1.3" sheetId="17" r:id="rId17"/>
    <sheet name="3.1.4" sheetId="18" r:id="rId18"/>
    <sheet name="3.2" sheetId="19" r:id="rId19"/>
    <sheet name="4.1.1 " sheetId="20" r:id="rId20"/>
    <sheet name="4.1.2" sheetId="21" r:id="rId21"/>
    <sheet name="4.1.3" sheetId="22" r:id="rId22"/>
    <sheet name="4.1.4 " sheetId="23" r:id="rId23"/>
    <sheet name="4.1.5" sheetId="24" r:id="rId24"/>
    <sheet name="4.2.1" sheetId="25" r:id="rId25"/>
    <sheet name="4.3.1" sheetId="26" r:id="rId26"/>
    <sheet name="4.3.2" sheetId="27" r:id="rId27"/>
    <sheet name="4.4.1" sheetId="28" r:id="rId28"/>
    <sheet name="4.4.2" sheetId="29" r:id="rId29"/>
    <sheet name="5.1.1" sheetId="30" r:id="rId30"/>
    <sheet name="5.1.2" sheetId="31" r:id="rId31"/>
    <sheet name="5.2.1" sheetId="32" r:id="rId32"/>
    <sheet name="5.3.1" sheetId="33" r:id="rId33"/>
    <sheet name="5.3.2" sheetId="34" r:id="rId34"/>
    <sheet name="5.4" sheetId="35" r:id="rId35"/>
    <sheet name="6.1" sheetId="36" r:id="rId36"/>
    <sheet name="6.2" sheetId="37" r:id="rId37"/>
    <sheet name="6.3" sheetId="38" r:id="rId38"/>
    <sheet name="6.4" sheetId="39" r:id="rId39"/>
    <sheet name="6.5" sheetId="40" r:id="rId40"/>
    <sheet name="6.6" sheetId="41" r:id="rId41"/>
  </sheets>
  <definedNames>
    <definedName name="_xlnm.Print_Area" localSheetId="0">'1.1.1'!$A$1:$E$10</definedName>
    <definedName name="_xlnm.Print_Area" localSheetId="1">'2.1.1-2'!$A$1:$E$19</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19" i="23" l="1"/>
  <c r="C20" i="23" s="1"/>
  <c r="C19" i="22"/>
  <c r="C20" i="22" s="1"/>
  <c r="C19" i="21"/>
  <c r="C20" i="21" s="1"/>
  <c r="C19" i="20"/>
  <c r="C20" i="20" s="1"/>
  <c r="M4" i="12"/>
  <c r="D10" i="2"/>
  <c r="D8" i="2"/>
</calcChain>
</file>

<file path=xl/sharedStrings.xml><?xml version="1.0" encoding="utf-8"?>
<sst xmlns="http://schemas.openxmlformats.org/spreadsheetml/2006/main" count="948" uniqueCount="485">
  <si>
    <t>評審項目一、(一).1 辦理性別平等業務人力統計表</t>
  </si>
  <si>
    <t>填寫單位：各機關單位(不含區公所)</t>
  </si>
  <si>
    <t>填報機關：○○○</t>
  </si>
  <si>
    <t>填表人：○○○</t>
  </si>
  <si>
    <t>連絡電話：○○○</t>
  </si>
  <si>
    <t>編號</t>
  </si>
  <si>
    <t>機關名稱</t>
  </si>
  <si>
    <t>職員</t>
  </si>
  <si>
    <t>辦理內容</t>
  </si>
  <si>
    <t>專責/兼辦</t>
  </si>
  <si>
    <t>□專責
□兼辦</t>
  </si>
  <si>
    <t>註：
1. 本項以直轄市、縣(市)政府本機關、各一級單位、所屬一級機關專責及兼辦人員總數列計。
2. 「性別平等業務」包括性別主流化、消除對婦女一切形式歧視公約、各項性別平等政策措施、婦女權益促進委員會/性別平等委員會、性別平等專案（工作）小組相關事宜。
3. 專責人員指辦理性別平等業務至少涵蓋總工作項目7成以上者；兼辦人員指辦理性別平等業務涵蓋總工作項目3成以上者。
4.本表如不敷使用請自行增加行列。</t>
  </si>
  <si>
    <t>評審項目二、(一).1.2. (二)婦女權益促進委員會/性別平等委員會出席率統計表</t>
  </si>
  <si>
    <t>填寫單位：社會局</t>
  </si>
  <si>
    <t>說明：敬請社會局協助提供簽到冊、開會通知單、會議紀錄等
每次會議紀錄亦須上網公告</t>
  </si>
  <si>
    <r>
      <rPr>
        <sz val="12"/>
        <color rgb="FF0000FF"/>
        <rFont val="標楷體"/>
        <family val="4"/>
        <charset val="136"/>
      </rPr>
      <t>1.</t>
    </r>
    <r>
      <rPr>
        <u/>
        <sz val="12"/>
        <color rgb="FFFF0000"/>
        <rFont val="標楷體"/>
        <family val="4"/>
        <charset val="136"/>
      </rPr>
      <t>召集人</t>
    </r>
    <r>
      <rPr>
        <sz val="12"/>
        <color rgb="FF0000FF"/>
        <rFont val="標楷體"/>
        <family val="4"/>
        <charset val="136"/>
      </rPr>
      <t>親自主持次數</t>
    </r>
  </si>
  <si>
    <t>開會總次數</t>
  </si>
  <si>
    <t>開會日期</t>
  </si>
  <si>
    <t>召集人親自主持會議</t>
  </si>
  <si>
    <t>次數</t>
  </si>
  <si>
    <t>日期</t>
  </si>
  <si>
    <t>107年</t>
  </si>
  <si>
    <t>108年</t>
  </si>
  <si>
    <t>召集人親自主持會議(得分)</t>
  </si>
  <si>
    <t>2. 內部委員親自出席會議情形</t>
  </si>
  <si>
    <t>內部委員出席比率</t>
  </si>
  <si>
    <t>得分</t>
  </si>
  <si>
    <t>註：</t>
  </si>
  <si>
    <t>1.召集人親自且全程主持會議次數。每年親自主持2次以上且全程參與至少1次1分、每年僅親自主持1次且各有全程參與0.5分、從未親自主持0分。</t>
  </si>
  <si>
    <t>2.內部委員出席會議情形(達70％)。內部委員出席人數達70%以上。每次符合1分、部分符合0.5分、均未符合0分</t>
  </si>
  <si>
    <t>評審項目二、(二)、1.、(1)一般公務人員每年參訓2小時以上比率統計表</t>
  </si>
  <si>
    <t>填寫單位：人事處</t>
  </si>
  <si>
    <t>職員
總人數</t>
  </si>
  <si>
    <t>一般公務人員107年參訓2小時以上人數</t>
  </si>
  <si>
    <t>一般公務人員
107年參訓2小時以上
人數比率</t>
  </si>
  <si>
    <t>一般公務人員
108年參訓2小時以上人數</t>
  </si>
  <si>
    <t>一般公務人員
108年參訓2小時以上
人數比率</t>
  </si>
  <si>
    <t>註：
1.機關列計範圍：含一級單位及所屬一級、二級機關，包含區公所
2.一般公務人員包括：(1)依法任用、派用之有給專任人員。(2)依法聘任、聘用及僱用人員。(3)公務人員考試錄取人員。
3.計算一般公務人員參訓率，其母數需納入，不得扣除（即一般公務人員母數包含主管人員及性別平等業務相關人員）。
4.本表如不敷使用請自行增加行列。</t>
  </si>
  <si>
    <t>評審項目二、(二)、 1.、(3)主管人員每年參訓2小時以上比率統計表</t>
  </si>
  <si>
    <t>主管人員
總人數</t>
  </si>
  <si>
    <t>主管人員107年參訓2小時以上人數</t>
  </si>
  <si>
    <t>主管人員107年參訓2小時以上人數比率</t>
  </si>
  <si>
    <t>主管人員108年參訓2小時以上人數</t>
  </si>
  <si>
    <t>主管人員108年參訓2小時以上人數比率</t>
  </si>
  <si>
    <t>註：
1.機關列計範圍：含一級單位及所屬一級、二級機關，包含區公所。 
2.性別平等業務相關人員：實際從事提升婦女權益及促進性別平等之業務，包括性別主流化、消除對婦女一切形式歧視公約、各項性別平等政策措施、婦女權益促進委員會/性別平等委員會、性別平等專案(工作)小組相關事宜之專責、兼辦人員，含性別聯絡人及代理人。 
3.本表如不敷使用請自行增加行列。</t>
  </si>
  <si>
    <t>評審項目二、(二)、 1.、(2)性別平等業務相關人員每年參訓6小時以上進階課程比率統計表</t>
  </si>
  <si>
    <t>性別平等業務相關人員總人數</t>
  </si>
  <si>
    <t>性別平等業務相關人員107年參訓6小時以上進階課程人數</t>
  </si>
  <si>
    <t>性別平等業務相關人員107年參訓6小時以上進階課程比率</t>
  </si>
  <si>
    <t>性別平等業務相關人員108年參訓6小時以上進階課程人數</t>
  </si>
  <si>
    <t>性別平等業務相關人員108年參訓6小時以上進階課程比率</t>
  </si>
  <si>
    <t>註：
1.機關列計範圍：含一級單位及所屬一級、二級機關，包含區公所。
2.性別平等業務相關人員：實際從事提升婦女權益及促進性別平等之業務，包括性別主流化、消除對婦女一切形式歧視公約、各項性別平等政策措施、婦女權益促進委員會/性別平等委員會、性別平等專案(工作)小組相關事宜之專責、兼辦人員，含性別聯絡人及代理人。
3.本表如不敷使用請自行增加行列。</t>
  </si>
  <si>
    <t>評審項目二、(二)、3機關辦理性別意識培力課程之情形</t>
  </si>
  <si>
    <t>填寫單位：各機關單位(含區公所)</t>
  </si>
  <si>
    <t>說明：請提供佐證資料，如照片、年度訓練計畫（含課程內容）、訓練需求調查表、測驗問卷及教材案例等等。</t>
  </si>
  <si>
    <t>活動
名稱</t>
  </si>
  <si>
    <r>
      <rPr>
        <b/>
        <sz val="12"/>
        <color rgb="FF000000"/>
        <rFont val="標楷體"/>
        <family val="1"/>
        <charset val="136"/>
      </rPr>
      <t xml:space="preserve">主/協
</t>
    </r>
    <r>
      <rPr>
        <b/>
        <sz val="12"/>
        <color rgb="FF000000"/>
        <rFont val="標楷體"/>
        <family val="4"/>
        <charset val="136"/>
      </rPr>
      <t>辦單位</t>
    </r>
  </si>
  <si>
    <t>課程
內容簡介
及目的</t>
  </si>
  <si>
    <r>
      <rPr>
        <b/>
        <sz val="12"/>
        <color rgb="FF000000"/>
        <rFont val="標楷體"/>
        <family val="4"/>
        <charset val="136"/>
      </rPr>
      <t xml:space="preserve">課程類別
</t>
    </r>
    <r>
      <rPr>
        <b/>
        <sz val="12"/>
        <color rgb="FF000000"/>
        <rFont val="標楷體"/>
        <family val="1"/>
        <charset val="136"/>
      </rPr>
      <t>(可複選)</t>
    </r>
  </si>
  <si>
    <r>
      <rPr>
        <b/>
        <sz val="12"/>
        <color rgb="FF000000"/>
        <rFont val="標楷體"/>
        <family val="4"/>
        <charset val="136"/>
      </rPr>
      <t xml:space="preserve">訓練方式
</t>
    </r>
    <r>
      <rPr>
        <b/>
        <sz val="12"/>
        <color rgb="FF000000"/>
        <rFont val="標楷體"/>
        <family val="1"/>
        <charset val="136"/>
      </rPr>
      <t>(可複選)</t>
    </r>
  </si>
  <si>
    <t>課程
時間</t>
  </si>
  <si>
    <t>課程
地點</t>
  </si>
  <si>
    <r>
      <rPr>
        <b/>
        <sz val="12"/>
        <color rgb="FF000000"/>
        <rFont val="標楷體"/>
        <family val="4"/>
        <charset val="136"/>
      </rPr>
      <t xml:space="preserve">訓練對象
</t>
    </r>
    <r>
      <rPr>
        <b/>
        <sz val="12"/>
        <color rgb="FF000000"/>
        <rFont val="標楷體"/>
        <family val="1"/>
        <charset val="136"/>
      </rPr>
      <t>(可複選)</t>
    </r>
  </si>
  <si>
    <t>參加
人數</t>
  </si>
  <si>
    <t>課程成效評估</t>
  </si>
  <si>
    <t>範例</t>
  </si>
  <si>
    <t>註：
1.機關列計範圍：含一級單位及所屬一級、二級機關，包含區公所
2.本表如不敷使用請自行增加行列。</t>
  </si>
  <si>
    <t>評審項目二、(三) 1.性別預算編列情形表</t>
  </si>
  <si>
    <t>說明：
請提供相關佐證資料。</t>
  </si>
  <si>
    <t>1.依據性別影響評估結果重新檢視性別預算配置(有1分，無0分)</t>
  </si>
  <si>
    <t>已進行性別影響評估作業計畫名稱</t>
  </si>
  <si>
    <t>說明該計畫編列經費如何針對性別差異回應性別需求</t>
  </si>
  <si>
    <t>證明文件</t>
  </si>
  <si>
    <t>例:秘書處</t>
  </si>
  <si>
    <t>註：本表如不敷使用請自行增加行列。</t>
  </si>
  <si>
    <t>評審項目二、(三) 性別預算編列情形表</t>
  </si>
  <si>
    <t>填寫單位：主計處</t>
  </si>
  <si>
    <t>說明：
請提供性別預算表件等佐證資料，並簡要說明檢視及編列情形</t>
  </si>
  <si>
    <t>2.配合性別平等工作事項編列性別預算(有1分，無0分)</t>
  </si>
  <si>
    <t>108年性別平等工作事項/計畫項目</t>
  </si>
  <si>
    <t>計畫金額</t>
  </si>
  <si>
    <t>例:○○計畫</t>
  </si>
  <si>
    <t>3.性別預算編列額度及內容是否合宜</t>
  </si>
  <si>
    <t>107年度預算</t>
  </si>
  <si>
    <t>108年度預算</t>
  </si>
  <si>
    <t>本年度與上年度比較</t>
  </si>
  <si>
    <t>預算減列理由</t>
  </si>
  <si>
    <t>增減數</t>
  </si>
  <si>
    <t>增減率</t>
  </si>
  <si>
    <t xml:space="preserve"> </t>
  </si>
  <si>
    <t>109年度預算</t>
  </si>
  <si>
    <t>本欄請暫勿填寫</t>
  </si>
  <si>
    <t>評審項目二、(四)、1一級單位及一級機關（構）辦理性別影響評估統計表</t>
  </si>
  <si>
    <t>填寫單位：性平辦</t>
  </si>
  <si>
    <t>序號</t>
  </si>
  <si>
    <t>一級機關</t>
  </si>
  <si>
    <t>性別影響評估名稱</t>
  </si>
  <si>
    <t>臺南市政府民政局</t>
  </si>
  <si>
    <t>臺南市政府民政局-107年性別影響評估檢視表(殯葬研習計畫)</t>
  </si>
  <si>
    <t>臺南市政府環境保護局</t>
  </si>
  <si>
    <t>臺南市政府環境保護局性別影響評估檢視表(柳營六甲區域性垃圾掩埋場活化再利用工程)</t>
  </si>
  <si>
    <t>(欄位不敷所用，請自行增列)</t>
  </si>
  <si>
    <t>1.計分方式：最高2分，採分段計分方式：達70％以上2分、60％以上未達70％1分、50％以上未達60%0.5分、未達50％0分。
2.涵蓋率公式：(一級單位及一級機關（構）有依主管業務辦理性別統計之機關（機構或單位）數和)/(一級單位及一級機關（構）之機關（機構或單位）數總和)。
3.本項排除列計一級單位及一級機關(構)之人事、主計、政風等一條鞭單位。
4.本項衡量標準之涵蓋率係將辦理性別影響評估計畫案及法案合併計算。
5.表格底色灰色為填寫範例，請從範例下方開始填報。</t>
  </si>
  <si>
    <t>本項得分</t>
  </si>
  <si>
    <r>
      <rPr>
        <sz val="12"/>
        <rFont val="標楷體"/>
        <family val="4"/>
        <charset val="136"/>
      </rPr>
      <t>一級機關(單位)總和，</t>
    </r>
    <r>
      <rPr>
        <b/>
        <sz val="12"/>
        <rFont val="標楷體"/>
        <family val="4"/>
        <charset val="136"/>
      </rPr>
      <t>請自評</t>
    </r>
  </si>
  <si>
    <t>項</t>
  </si>
  <si>
    <t>有辦理性別影響評估一級機關，請自評</t>
  </si>
  <si>
    <t>得分(自評填完後自動計算)=</t>
  </si>
  <si>
    <t>分</t>
  </si>
  <si>
    <t>評審項目二、(四)、2性別影響評估辦理品質(自治條例及 5000 萬以上之案件)</t>
  </si>
  <si>
    <t>填寫單位：研考會、法制處</t>
  </si>
  <si>
    <t>說明:請繳交性別影響評估檢視表</t>
  </si>
  <si>
    <t>自治條例/計畫名稱</t>
  </si>
  <si>
    <t>程序參與者</t>
  </si>
  <si>
    <t>程序參與者來源</t>
  </si>
  <si>
    <t>參採情形</t>
  </si>
  <si>
    <t>備  註</t>
  </si>
  <si>
    <t>說明採納意見後之計畫調整</t>
  </si>
  <si>
    <t>說明未參採之理由或替代規劃</t>
  </si>
  <si>
    <t>○○直轄市、縣（市）</t>
  </si>
  <si>
    <t>○○○○○○</t>
  </si>
  <si>
    <t>○○○</t>
  </si>
  <si>
    <t>□為性別主流化人才資料庫專家學者
□現任或曾任該直轄市、縣（市）婦女權益促進委員會或性別平等相關委員會（工作小組／專案小組）民間委員
□該直轄市、縣（市）在地性別人才資料庫(需建立明確遴選與審查機制)之民間專家學者。
□非屬前3項之專家學者</t>
  </si>
  <si>
    <r>
      <rPr>
        <sz val="12"/>
        <color rgb="FF000000"/>
        <rFont val="標楷體"/>
        <family val="4"/>
        <charset val="136"/>
      </rPr>
      <t>□程序參與者全部為性別主流化人才資料庫專家學者、現任或曾任該直轄市、縣（市）婦女權益促進委員會或性別平等相關委員會（工作小組／專案小組）民間委員、該直轄市、縣（市）在地性別人才資料庫(需建立明確遴選與審查機制)之民間專家學者。</t>
    </r>
    <r>
      <rPr>
        <b/>
        <sz val="12"/>
        <color rgb="FF000000"/>
        <rFont val="標楷體"/>
        <family val="4"/>
        <charset val="136"/>
      </rPr>
      <t xml:space="preserve">1分
</t>
    </r>
    <r>
      <rPr>
        <sz val="12"/>
        <color rgb="FF000000"/>
        <rFont val="標楷體"/>
        <family val="4"/>
        <charset val="136"/>
      </rPr>
      <t>□程序參與者僅部分為上列人員。</t>
    </r>
    <r>
      <rPr>
        <b/>
        <sz val="12"/>
        <color rgb="FF000000"/>
        <rFont val="標楷體"/>
        <family val="4"/>
        <charset val="136"/>
      </rPr>
      <t>0.5分</t>
    </r>
  </si>
  <si>
    <t>註：
1.本表如不敷使用請自行增加行列。
2.本項目採抽查方式評核，抽查案件清單將由性平處另行通知，屆時請配合提供抽查案件之性別影響評估資相關資料。
3.本項運用性別統計及分析，針對不同性別、性傾向或性別認同者的影響及受益程度進行評估及檢討，最高2分</t>
  </si>
  <si>
    <t>評審項目二、(四)、2性別影響評估辦理品質(不需由一層以上決行案件)</t>
  </si>
  <si>
    <t>計畫名稱</t>
  </si>
  <si>
    <t>評審項目二、(五)、1一級單位及一級機關（構）新增1項以上性別統計情形統計表</t>
  </si>
  <si>
    <r>
      <rPr>
        <sz val="12"/>
        <color rgb="FF000000"/>
        <rFont val="標楷體"/>
        <family val="4"/>
        <charset val="136"/>
      </rPr>
      <t>網頁位址</t>
    </r>
    <r>
      <rPr>
        <b/>
        <sz val="12"/>
        <color rgb="FF000000"/>
        <rFont val="標楷體"/>
        <family val="4"/>
        <charset val="136"/>
      </rPr>
      <t>(請提供有辦理性別統計指標之佐證網址)</t>
    </r>
  </si>
  <si>
    <t>指標名稱/統計表名稱/預告資料項目名稱</t>
  </si>
  <si>
    <t>新增項數</t>
  </si>
  <si>
    <t>新增項目</t>
  </si>
  <si>
    <t>備註</t>
  </si>
  <si>
    <t>主計處</t>
  </si>
  <si>
    <t>goo.gl/ZgG5qQ</t>
  </si>
  <si>
    <t>新北市政府主計處性別統計指標項目表</t>
  </si>
  <si>
    <t>觀光旅遊局</t>
  </si>
  <si>
    <t>請填網址</t>
  </si>
  <si>
    <t>105年度臺南市政府觀光旅遊局公務人員按職等別及性別分</t>
  </si>
  <si>
    <t>教育處</t>
  </si>
  <si>
    <t>http://stat1.hccg.gov.tw/hccg_bas/calendar.aspx</t>
  </si>
  <si>
    <t>1.各級學校學生人數
2.國民中小學中輟學生概況</t>
  </si>
  <si>
    <t>1.計分方式：最高4分，採分段計分方式：達70％以上4分、60％以上未達70％2分、50％以上未達60%1分、未達50％0分。
2.性別統計指標項數之計算，包含新增複分類、具有地方特色性別統計指標(例如-房屋稅、地價稅等地方稅開徵概況、取得不動產繼承登記繼承人數、市(縣)立運動中心使用人次、市(縣)立博物館藝文展演活動駐館藝術家等)等
3.涵蓋率公式：(新增1項以上性別統計之一級單位及一級機關（構）數和)/(一級單位及一級機關（構）之數總和)。
4.網頁位址如連結至該縣市政府「預告統計資料發布時間」，請於備註欄說明辦理性別統計之「資料項目」
5.表格底色灰色為填寫範例，請從範例下方開始填報。</t>
  </si>
  <si>
    <t>評審項目二、(五)、2一級單位及一級機關（構）新增1則以上性別分析情形統計表</t>
  </si>
  <si>
    <t>網頁位址(請提供有辦理性別統計分析之佐證網址)</t>
  </si>
  <si>
    <t>性別分析報告名稱</t>
  </si>
  <si>
    <t>佐證資料</t>
  </si>
  <si>
    <t>1.計分方式：最高2分，採分段計分方式：達40％以上2分、30％以上未達40％1.5分、20％以上未達30%1分。
2.性別分析需對於性別處境之議題進行深入剖析並提出相關策略，若僅依統計資料撰寫描述統計不予計列，如為年度例行性調查報告更新相關資料，並未就議題進行深入探討，則僅計列首次提報項目，如為貫時性分析或趨勢分析則予計列。前開性別處境之內涵包括不同生理性別、社會性別、跨性別、性傾向與性別氣質等面向。
3.涵蓋率公式：(新增1項以上性別統計之一級單位及一級機關（構）數和)/(一級單位及一級機關（構）之數總和)。
4.表格底色灰色為填寫範例，請從範例下方開始填報。</t>
  </si>
  <si>
    <t>評審項目二、(五)、3.性別分析之品質</t>
  </si>
  <si>
    <t>類別</t>
  </si>
  <si>
    <t>項目</t>
  </si>
  <si>
    <t>填列內容(說明)</t>
  </si>
  <si>
    <t>案例1
基本資料</t>
  </si>
  <si>
    <t>單位名稱</t>
  </si>
  <si>
    <t>○○○○○○○</t>
  </si>
  <si>
    <t>承辦人員</t>
  </si>
  <si>
    <t>○○○ (稱謂)</t>
  </si>
  <si>
    <t>聯絡方式</t>
  </si>
  <si>
    <t>連絡電話：00-0000-0000</t>
  </si>
  <si>
    <t>電子郵件：0000@000.000.000</t>
  </si>
  <si>
    <t>性別分析報告基本資料</t>
  </si>
  <si>
    <t>報告名稱</t>
  </si>
  <si>
    <t>報告連結網址</t>
  </si>
  <si>
    <t>請提供公開性別分析報告之頁面連結網址。(請勿直接提供下載連結)</t>
  </si>
  <si>
    <t>報告完成日期</t>
  </si>
  <si>
    <t>如：107.12.1</t>
  </si>
  <si>
    <t>(範圍限107年1月1日至107年12月31日間完成之報告)</t>
  </si>
  <si>
    <t>性別分析報告自評說明</t>
  </si>
  <si>
    <t>性別資料使用</t>
  </si>
  <si>
    <t>請說明是否運用性別為基礎的相關事實資料(含性別統計等量化與質化資料)，據以分析不同性別在經濟、社會、文化、環境和政治結構等面向下，處境的差異及現象的成因。</t>
  </si>
  <si>
    <t>應用深化</t>
  </si>
  <si>
    <t>請說明性別分析報告之結論或建議之具體程度、可應用性或參考價值。</t>
  </si>
  <si>
    <t>案例2
基本資料</t>
  </si>
  <si>
    <t>案例3
基本資料</t>
  </si>
  <si>
    <t>本表若不敷使用請自行延伸</t>
  </si>
  <si>
    <t>評審項目三、(一)、1. 106-107年2年內每人3小時CEDAW受訓情形統計表(含實體及數位課程)</t>
  </si>
  <si>
    <t>填表人：○○○               連絡電話：○○○</t>
  </si>
  <si>
    <t>機關總人數</t>
  </si>
  <si>
    <t>課程參訓目標(人或比例)</t>
  </si>
  <si>
    <t>比率</t>
  </si>
  <si>
    <t>%</t>
  </si>
  <si>
    <t>受訓涵蓋率達50%以上，得1分</t>
  </si>
  <si>
    <t>受訓涵蓋率達40%-49%以上，得0.8分</t>
  </si>
  <si>
    <t>受訓涵蓋率達30%-39%以上，得0.6分</t>
  </si>
  <si>
    <t>受訓涵蓋率達20%-29%以上，得0.4分</t>
  </si>
  <si>
    <t>受訓涵蓋率達10%-19%以上，得0.2分</t>
  </si>
  <si>
    <t>未達9% 0分</t>
  </si>
  <si>
    <t>備註: 
 1.機關總人數為「行政院及所屬機關學校推動公務人員終身學習實施要點」第二點適用對象為機關及所屬各機關（構）、學校之下列人員：
（一） 依法任用、派用之有給專任人員。
（二） 依法聘任、聘用及僱用人員。
（三） 公務人員考試錄取人員。 
前項機構不包括公營事業機構；前項第二款人員，不包括公立學校教師。
2.機關人員統計範圍包括一級機關及二級機關，含直轄市之區公所。
3.每人包含一般公務人員、高階(簡任以上人員)及主管公務人員。</t>
  </si>
  <si>
    <t>評審項目三、(一)、2規劃106-107年CEDAW教育訓練一般公務人員實體課程受訓情形統計表</t>
  </si>
  <si>
    <t>實體課程參訓目標(人或比例)</t>
  </si>
  <si>
    <t>備註: 1.機關總人數為「行政院及所屬機關學校推動公務人員終身學習實施要點」第二點適用對象為機關及所屬各機關（構）、學校之下列人員：
（一） 依法任用、派用之有給專任人員。
（二） 依法聘任、聘用及僱用人員。
（三） 公務人員考試錄取人員。
前項機構不包括公營事業機構；前項第二款人員，不包括公立學校教師。
2.機關人員統計範圍包括一級機關及二級機關，含直轄市之區公所。
3.一般公務人員母數應扣除高階公務人員後再計算受訓涵蓋率。</t>
  </si>
  <si>
    <t>2. 依據CEDAW教育訓練及成效評核計畫，參訓目標如下：</t>
  </si>
  <si>
    <t>實體課程一般公務人員參訓比率</t>
  </si>
  <si>
    <t>未滿1,000人(含)</t>
  </si>
  <si>
    <t>1,001-5,000人</t>
  </si>
  <si>
    <t>30%且至少400人</t>
  </si>
  <si>
    <t>5,001-10,000人</t>
  </si>
  <si>
    <t>20%且至少1,500人</t>
  </si>
  <si>
    <t>10,001人以上</t>
  </si>
  <si>
    <t>15%且至少2,000人</t>
  </si>
  <si>
    <t>一般公務人員參訓比率</t>
  </si>
  <si>
    <t>人數</t>
  </si>
  <si>
    <t>一般公務人員規劃參訓人數</t>
  </si>
  <si>
    <t>一般公務人員總人數</t>
  </si>
  <si>
    <t>規劃訓練低於參訓目標之1/2，得0分</t>
  </si>
  <si>
    <t>規劃訓練達參訓目標之1/2，得0.5分</t>
  </si>
  <si>
    <t>規劃訓練達參訓目標，得1分</t>
  </si>
  <si>
    <t>評審項目三、(一)、3規劃106-107年CEDAW教育訓練高階（簡任以上）及主管公務人員實體課程受訓情形統計表</t>
  </si>
  <si>
    <t>實體課程參訓目標(比率)</t>
  </si>
  <si>
    <t xml:space="preserve">                                    %</t>
  </si>
  <si>
    <t>備註: 
1.機關總人數為「行政院及所屬機關學校推動公務人員終身學習實施要點」第二點適用對象為機關及所屬各機關（構）、學校之下列人員：
（一） 依法任用、派用之有給專任人員。
（二） 依法聘任、聘用及僱用人員。
（三） 公務人員考試錄取人員。
前項機構不包括公營事業機構；前項第二款人員，不包括公立學校教師。
2.機關人員統計範圍包括一級機關及二級機關，含直轄市之區公所。
3.高階公務人員依「行政院及所屬機關學校推動公務人員終身學習實施要點」第二點人員範圍內，含主管人員（包含簡任、薦任及委任主管）及簡任以上人員。</t>
  </si>
  <si>
    <t>實體課程高階公務人員參訓比率</t>
  </si>
  <si>
    <t>高階公務人員(含主管及簡任以上人員)調訓比率</t>
  </si>
  <si>
    <t>高階公務人員規劃調訓人數</t>
  </si>
  <si>
    <t>高階公務人員總人數</t>
  </si>
  <si>
    <t xml:space="preserve">                           %</t>
  </si>
  <si>
    <t xml:space="preserve">備註: 
1.請附實體課程訓練計畫或規劃說明, 包含規劃辦理的訓練名稱, 調訓局處對象, 人數, 時數, 課程內容, 擬邀請講師等  </t>
  </si>
  <si>
    <t>2.已辦理之課程請於實地考核時, 提供講義供考核委員閱覽, 如有學習成效評估平均分數（含滿意度調查. 回饋意見）亦可提供</t>
  </si>
  <si>
    <t>評審項目三、(一)、4. 106-107年CEDAW教育訓練規劃之完整性及品質</t>
  </si>
  <si>
    <t>註：請提供106-107佐證資料，如年度訓練計畫（含課程內容）、訓練需求調查表、測驗問卷及教材案例等等。</t>
  </si>
  <si>
    <t>評審項目三、(二) 為消除直接或間接歧視，針對縮小性別統計落差之改進作為</t>
  </si>
  <si>
    <r>
      <rPr>
        <sz val="14"/>
        <rFont val="標楷體"/>
        <family val="4"/>
        <charset val="136"/>
      </rPr>
      <t>法規</t>
    </r>
    <r>
      <rPr>
        <sz val="14"/>
        <rFont val="標楷體"/>
        <family val="1"/>
        <charset val="136"/>
      </rPr>
      <t>/</t>
    </r>
    <r>
      <rPr>
        <sz val="14"/>
        <rFont val="標楷體"/>
        <family val="4"/>
        <charset val="136"/>
      </rPr>
      <t>措施名稱</t>
    </r>
  </si>
  <si>
    <r>
      <rPr>
        <sz val="14"/>
        <rFont val="標楷體"/>
        <family val="4"/>
        <charset val="136"/>
      </rPr>
      <t>性別統計所顯示之落差</t>
    </r>
    <r>
      <rPr>
        <sz val="14"/>
        <rFont val="標楷體"/>
        <family val="1"/>
        <charset val="136"/>
      </rPr>
      <t>(</t>
    </r>
    <r>
      <rPr>
        <sz val="14"/>
        <rFont val="標楷體"/>
        <family val="4"/>
        <charset val="136"/>
      </rPr>
      <t>包含法規檢視建議、公務統計及其他業務統計</t>
    </r>
    <r>
      <rPr>
        <sz val="14"/>
        <rFont val="標楷體"/>
        <family val="1"/>
        <charset val="136"/>
      </rPr>
      <t>)</t>
    </r>
  </si>
  <si>
    <t>改進措施</t>
  </si>
  <si>
    <r>
      <rPr>
        <sz val="14"/>
        <rFont val="標楷體"/>
        <family val="4"/>
        <charset val="136"/>
      </rPr>
      <t>成效</t>
    </r>
    <r>
      <rPr>
        <sz val="14"/>
        <rFont val="標楷體"/>
        <family val="1"/>
        <charset val="136"/>
      </rPr>
      <t>(</t>
    </r>
    <r>
      <rPr>
        <sz val="14"/>
        <rFont val="標楷體"/>
        <family val="4"/>
        <charset val="136"/>
      </rPr>
      <t>性別統計落差縮小</t>
    </r>
    <r>
      <rPr>
        <sz val="14"/>
        <rFont val="標楷體"/>
        <family val="1"/>
        <charset val="136"/>
      </rPr>
      <t>)</t>
    </r>
  </si>
  <si>
    <t>評審項目四、(一)、1.直轄市政府副首長、幕僚長、一級單位女性主管，及所屬一級機關女性首長、副首長、幕僚長比例</t>
  </si>
  <si>
    <t xml:space="preserve">填表人：○○○              </t>
  </si>
  <si>
    <t xml:space="preserve"> 連絡電話：○○○</t>
  </si>
  <si>
    <t>說明：本項資料以107年12月31日之任職情形為列計範圍。</t>
  </si>
  <si>
    <t>女性</t>
  </si>
  <si>
    <t>男性</t>
  </si>
  <si>
    <t>任職機關</t>
  </si>
  <si>
    <t>職稱</t>
  </si>
  <si>
    <t>姓名</t>
  </si>
  <si>
    <r>
      <rPr>
        <sz val="12"/>
        <color rgb="FF000000"/>
        <rFont val="標楷體"/>
        <family val="4"/>
        <charset val="136"/>
      </rPr>
      <t>E1：直轄市政府副首長、幕僚長、一級單位女性主管，及所屬一級機關女性首長、副首長、幕僚長女性</t>
    </r>
    <r>
      <rPr>
        <sz val="12"/>
        <color rgb="FFFF0000"/>
        <rFont val="標楷體"/>
        <family val="4"/>
        <charset val="136"/>
      </rPr>
      <t>人數</t>
    </r>
  </si>
  <si>
    <r>
      <rPr>
        <sz val="12"/>
        <color rgb="FF000000"/>
        <rFont val="標楷體"/>
        <family val="4"/>
        <charset val="136"/>
      </rPr>
      <t>E2：直轄市政府副首長、幕僚長、一級單位女性主管，及所屬一級機關女性首長、副首長、幕僚長男女</t>
    </r>
    <r>
      <rPr>
        <sz val="12"/>
        <color rgb="FFFF0000"/>
        <rFont val="標楷體"/>
        <family val="4"/>
        <charset val="136"/>
      </rPr>
      <t>總數</t>
    </r>
  </si>
  <si>
    <t>女性係數</t>
  </si>
  <si>
    <r>
      <rPr>
        <sz val="12"/>
        <color rgb="FF000000"/>
        <rFont val="標楷體"/>
        <family val="4"/>
        <charset val="136"/>
      </rPr>
      <t>直轄市政府及所屬一級機關簡任、薦任及委任</t>
    </r>
    <r>
      <rPr>
        <sz val="12"/>
        <color rgb="FFFF0000"/>
        <rFont val="標楷體"/>
        <family val="4"/>
        <charset val="136"/>
      </rPr>
      <t>女性人數</t>
    </r>
  </si>
  <si>
    <r>
      <rPr>
        <sz val="12"/>
        <color rgb="FF000000"/>
        <rFont val="標楷體"/>
        <family val="4"/>
        <charset val="136"/>
      </rPr>
      <t>直轄市政府及所屬一級機關簡任、薦任及委任</t>
    </r>
    <r>
      <rPr>
        <sz val="12"/>
        <color rgb="FFFF0000"/>
        <rFont val="標楷體"/>
        <family val="4"/>
        <charset val="136"/>
      </rPr>
      <t>總人數</t>
    </r>
  </si>
  <si>
    <t>得分(2分)</t>
  </si>
  <si>
    <r>
      <rPr>
        <sz val="12"/>
        <color rgb="FF000000"/>
        <rFont val="標楷體"/>
        <family val="4"/>
        <charset val="136"/>
      </rPr>
      <t>女性</t>
    </r>
    <r>
      <rPr>
        <u/>
        <sz val="12"/>
        <color rgb="FF000000"/>
        <rFont val="標楷體"/>
        <family val="4"/>
        <charset val="136"/>
      </rPr>
      <t xml:space="preserve">     </t>
    </r>
    <r>
      <rPr>
        <sz val="12"/>
        <color rgb="FF000000"/>
        <rFont val="標楷體"/>
        <family val="4"/>
        <charset val="136"/>
      </rPr>
      <t>人；男性</t>
    </r>
    <r>
      <rPr>
        <u/>
        <sz val="12"/>
        <color rgb="FF000000"/>
        <rFont val="標楷體"/>
        <family val="4"/>
        <charset val="136"/>
      </rPr>
      <t xml:space="preserve">    </t>
    </r>
    <r>
      <rPr>
        <sz val="12"/>
        <color rgb="FF000000"/>
        <rFont val="標楷體"/>
        <family val="4"/>
        <charset val="136"/>
      </rPr>
      <t>人；合計</t>
    </r>
    <r>
      <rPr>
        <u/>
        <sz val="12"/>
        <color rgb="FF000000"/>
        <rFont val="標楷體"/>
        <family val="4"/>
        <charset val="136"/>
      </rPr>
      <t xml:space="preserve">     </t>
    </r>
    <r>
      <rPr>
        <sz val="12"/>
        <color rgb="FF000000"/>
        <rFont val="標楷體"/>
        <family val="4"/>
        <charset val="136"/>
      </rPr>
      <t>人。</t>
    </r>
  </si>
  <si>
    <t>1.所屬一級機關首長(如：臺北市政府社會局局長)。</t>
  </si>
  <si>
    <t>2.一級單位主管(如：臺南市政府人事處處長)。</t>
  </si>
  <si>
    <t>評審項目四、(一)、2.直轄市政府及所屬一級機關女性簡任非主管比例</t>
  </si>
  <si>
    <t xml:space="preserve">填表人：○○○               </t>
  </si>
  <si>
    <r>
      <rPr>
        <sz val="12"/>
        <color rgb="FF000000"/>
        <rFont val="標楷體"/>
        <family val="4"/>
        <charset val="136"/>
      </rPr>
      <t>F1：直轄市政府及所屬一級機關簡任非主管女性</t>
    </r>
    <r>
      <rPr>
        <sz val="12"/>
        <color rgb="FFFF0000"/>
        <rFont val="標楷體"/>
        <family val="4"/>
        <charset val="136"/>
      </rPr>
      <t>人數</t>
    </r>
  </si>
  <si>
    <r>
      <rPr>
        <sz val="12"/>
        <color rgb="FF000000"/>
        <rFont val="標楷體"/>
        <family val="4"/>
        <charset val="136"/>
      </rPr>
      <t>F2：直轄市政府及所屬一級機關簡任非主管男女</t>
    </r>
    <r>
      <rPr>
        <sz val="12"/>
        <color rgb="FFFF0000"/>
        <rFont val="標楷體"/>
        <family val="4"/>
        <charset val="136"/>
      </rPr>
      <t>總數</t>
    </r>
  </si>
  <si>
    <t>1.簡任非主管：如單位副幕僚長(如：副秘書長、參議、專門委員、簡任視察、簡任秘書等)。</t>
  </si>
  <si>
    <t>評審項目四、(一)、3.直轄市政府二級單位女性主管及所屬一級機關一級單位女性主管比例</t>
  </si>
  <si>
    <r>
      <rPr>
        <sz val="12"/>
        <color rgb="FF000000"/>
        <rFont val="標楷體"/>
        <family val="4"/>
        <charset val="136"/>
      </rPr>
      <t>G1：直轄市政府二級單位主管及所屬一級機關單位主管女性</t>
    </r>
    <r>
      <rPr>
        <sz val="12"/>
        <color rgb="FFFF0000"/>
        <rFont val="標楷體"/>
        <family val="4"/>
        <charset val="136"/>
      </rPr>
      <t>人數</t>
    </r>
  </si>
  <si>
    <r>
      <rPr>
        <sz val="12"/>
        <color rgb="FF000000"/>
        <rFont val="標楷體"/>
        <family val="4"/>
        <charset val="136"/>
      </rPr>
      <t>G2：直轄市政府二級單位主管及所屬一級單位主管男女</t>
    </r>
    <r>
      <rPr>
        <sz val="12"/>
        <color rgb="FFFF0000"/>
        <rFont val="標楷體"/>
        <family val="4"/>
        <charset val="136"/>
      </rPr>
      <t>總數</t>
    </r>
  </si>
  <si>
    <t>1.二級單位主管(如：臺南市政府人事處企劃科科長)。</t>
  </si>
  <si>
    <t>2.所屬一級機關一級單位主管(如：臺北市政府社會局婦女福利及兒童托育科科長)；股長為所屬一級機關二級單位主管，不列入計算範圍。</t>
  </si>
  <si>
    <t>3.人事管理員是否為主管，請自行對應是否符合所屬一級機關一級單位之規定。</t>
  </si>
  <si>
    <t>評審項目四、(一)、4.直轄市政府女性區長比例統計表</t>
  </si>
  <si>
    <t>女性區長</t>
  </si>
  <si>
    <t>性名</t>
  </si>
  <si>
    <r>
      <rPr>
        <sz val="12"/>
        <color rgb="FF000000"/>
        <rFont val="標楷體"/>
        <family val="4"/>
        <charset val="136"/>
      </rPr>
      <t>D1：女性區長</t>
    </r>
    <r>
      <rPr>
        <sz val="12"/>
        <color rgb="FFFF0000"/>
        <rFont val="標楷體"/>
        <family val="4"/>
        <charset val="136"/>
      </rPr>
      <t>人數</t>
    </r>
  </si>
  <si>
    <r>
      <rPr>
        <sz val="12"/>
        <color rgb="FF000000"/>
        <rFont val="標楷體"/>
        <family val="4"/>
        <charset val="136"/>
      </rPr>
      <t>D2：區長男女</t>
    </r>
    <r>
      <rPr>
        <sz val="12"/>
        <color rgb="FFFF0000"/>
        <rFont val="標楷體"/>
        <family val="4"/>
        <charset val="136"/>
      </rPr>
      <t>總數</t>
    </r>
  </si>
  <si>
    <t>不含原住民自治區。</t>
  </si>
  <si>
    <t>評審項目四、(一)、2 針對提升女性主管比率訂有相關政策、計畫、措施等規定及辦理成效</t>
  </si>
  <si>
    <t>政策/法規/措施/計畫名稱</t>
  </si>
  <si>
    <t>發文日期及字號</t>
  </si>
  <si>
    <t>辦理成效</t>
  </si>
  <si>
    <t>1.計分方式：最高2分。
2.本項意旨在於直轄市能關注到主管性別比例，並積極拔擢女性進入領導階層。直轄市可辦理如中高階女性培力計畫、提升機關內女性職員領導力計畫、推動機關內工作家庭平衡以提升女性爭取主管意願之措施、培植女性進入性別落差較大之專業領域(如工程、農業)、提升首長用人之性別意識措施等，以提高女性擔任主管之機會</t>
  </si>
  <si>
    <t>評審項目四、(二)、1直轄市本機關及所屬一級機關之所屬委員會(任務編組)委員(成員)概況</t>
  </si>
  <si>
    <t>說明：敬請各一級機關於填寫時，請將各機關之性平工作小組亦填報列計。</t>
  </si>
  <si>
    <t>委員會名稱</t>
  </si>
  <si>
    <t>委員總人數</t>
  </si>
  <si>
    <t>男性委員人數</t>
  </si>
  <si>
    <t>女性委員人數</t>
  </si>
  <si>
    <t>女性委員比率(%)</t>
  </si>
  <si>
    <t>委員會任一性別是否達1/3</t>
  </si>
  <si>
    <t>□是   □否</t>
  </si>
  <si>
    <t xml:space="preserve">本府及所屬一級機關之所屬委員會共○個，任一性別比例達三分之一者共○個；占委員會總個數之比率為○%。
</t>
  </si>
  <si>
    <t>依據考試院104年9月21日令修正發布之「考績委員會組織規程」第2條及「公務人員陞遷法施行細則」第7條，已增訂考績及甄審委員會委員任一性別比例不得低於三分之一之相關規定，爰各機關考績及甄審委員會，除屬上述修正後法規「但書」規定之情形(機關受考人性別結構本即未達任一性別比例三分之一)外，均須列入本表計算。</t>
  </si>
  <si>
    <t>各機關設置要點內已明定所有委員由指定職務人員擔任者可免予列計。</t>
  </si>
  <si>
    <t>若委員會組成係依上位法規範，其中上位法已有規定三分之一比例規定(如公務人員之考績、甄審委員會)，則不列計；個別委員會無上位法規定者，不論組織法規（如組織規程）有無納入性別比例規定，皆須納入列計</t>
  </si>
  <si>
    <t>本表如不敷使用請自行增加行列。</t>
  </si>
  <si>
    <t>評審項目四、(三)、1政府出資或捐助5成以上之財團法人董監事會成員
(董事、監事)概況</t>
  </si>
  <si>
    <t>填寫單位：各機關單位（不含區公所）</t>
  </si>
  <si>
    <t xml:space="preserve">  連絡電話：○○○</t>
  </si>
  <si>
    <t>說明：請提供各機關出資五成以上之財團法人董監事名單</t>
  </si>
  <si>
    <t>財團法人名稱</t>
  </si>
  <si>
    <t>董事總人數</t>
  </si>
  <si>
    <t>男性董事人數</t>
  </si>
  <si>
    <t>女性董事人數</t>
  </si>
  <si>
    <t>女性董事比率(%)</t>
  </si>
  <si>
    <t>董事任一性別是否達1/3</t>
  </si>
  <si>
    <t>監事總人數</t>
  </si>
  <si>
    <t>男性監事人數</t>
  </si>
  <si>
    <t>女性監事人數</t>
  </si>
  <si>
    <t>女性監事比率(%)</t>
  </si>
  <si>
    <t>監事任一性別是否達1/3</t>
  </si>
  <si>
    <r>
      <rPr>
        <sz val="12"/>
        <color rgb="FF000000"/>
        <rFont val="標楷體"/>
        <family val="4"/>
        <charset val="136"/>
      </rPr>
      <t>本府出資或贊助5成以上之財團法人共○個，任一性別比例達三分之一者共○個，</t>
    </r>
    <r>
      <rPr>
        <sz val="12"/>
        <rFont val="標楷體"/>
        <family val="4"/>
        <charset val="136"/>
      </rPr>
      <t>占</t>
    </r>
    <r>
      <rPr>
        <sz val="12"/>
        <color rgb="FF000000"/>
        <rFont val="標楷體"/>
        <family val="4"/>
        <charset val="136"/>
      </rPr>
      <t xml:space="preserve">總個數之比率為○%。
</t>
    </r>
  </si>
  <si>
    <t>監事總人數僅1人者，免予列計。</t>
  </si>
  <si>
    <t>評審項目四、(三)、2政府出資或捐助5成以上之公營事業董監事會成員
(董事、監事)概況</t>
  </si>
  <si>
    <t xml:space="preserve">填表人：○○○    </t>
  </si>
  <si>
    <t>說明：請提供各機關出資五成以上之公營事業單位董監事名單</t>
  </si>
  <si>
    <t>公營事業名稱</t>
  </si>
  <si>
    <r>
      <rPr>
        <sz val="12"/>
        <color rgb="FF000000"/>
        <rFont val="標楷體"/>
        <family val="4"/>
        <charset val="136"/>
      </rPr>
      <t>本府出資或贊助5成以上之公營事業共○個，任一性別比例達三分之一者共○個，</t>
    </r>
    <r>
      <rPr>
        <sz val="12"/>
        <rFont val="標楷體"/>
        <family val="4"/>
        <charset val="136"/>
      </rPr>
      <t>占</t>
    </r>
    <r>
      <rPr>
        <sz val="12"/>
        <color rgb="FF000000"/>
        <rFont val="標楷體"/>
        <family val="4"/>
        <charset val="136"/>
      </rPr>
      <t xml:space="preserve">總個數之比率為○%。
</t>
    </r>
  </si>
  <si>
    <t>評審項目四、(四) 1. 針對提升農/漁會女性決策參與之具體措施</t>
  </si>
  <si>
    <t>填寫單位：農業局</t>
  </si>
  <si>
    <t>具體措施名稱</t>
  </si>
  <si>
    <t>辦理情形</t>
  </si>
  <si>
    <t>落實程度</t>
  </si>
  <si>
    <t>執行困難度</t>
  </si>
  <si>
    <t>重要性</t>
  </si>
  <si>
    <t>創意性</t>
  </si>
  <si>
    <t>實施效益</t>
  </si>
  <si>
    <t>說明</t>
  </si>
  <si>
    <t>例如針對農(漁)村女性意識培力、加強對農(漁)會及農(漁)村地區性別平等意識宣導、對女性選任人員比例較高之農(漁)會給予補助等措施、提出提升農(漁)會選任人員女性比例改善計畫/納入農(漁)會評鑑或考核及其他引導農(漁)會增加女性選任人員之獎/鼓勵措施等。</t>
  </si>
  <si>
    <t>評審項目四、(四) 2. 針對提升工會女性決策參與之具體措施</t>
  </si>
  <si>
    <t>填寫單位：勞工局</t>
  </si>
  <si>
    <t>例如針對工會進行性別意識培力、加強對女性會員領導力培力/針對女性幹部人員比例較高者給予補助等措施/納入工會評鑑要點及其他引導工會增加女性幹部人員之獎/鼓勵措施等</t>
  </si>
  <si>
    <t>評審項目五、(一) 2. 去除性別刻板印象與偏見辦理之宣導或活動</t>
  </si>
  <si>
    <t>填寫單位：各機關單位（含區公所）</t>
  </si>
  <si>
    <t>機關單位</t>
  </si>
  <si>
    <t>刊物名稱</t>
  </si>
  <si>
    <t>文章名稱</t>
  </si>
  <si>
    <t>自製教材名稱</t>
  </si>
  <si>
    <t>教材使用情形</t>
  </si>
  <si>
    <t>照片（如附件）</t>
  </si>
  <si>
    <t>1.宣導活動內容例如多元性別（如認識LGBTI及其處境、權益、尊重接納多元性別等）、破除男女任務定型分工（如家務分工、職業性別刻板相關活動等）、促進女性參與STEM領域、防治性別暴力及翻轉性別權力關係。
2.若刊物有專章專篇介紹「性平內容」，可以計分；若1篇文章只有幾行提到性別平等，無較詳細內容，不予計分；若機關同仁「自製」融合相關專業與性別平等內容之對外授課教材，列入計分。
3.結合自身業務辦理性別平等宣導活動可列入計分，但其中宣導活動不能只有發送文宣。
4.幕僚單位（如人事、主計、政風）辦理之對內宣導可列入計分。
5.依法辦理「性騷擾防治」之宣導或活動不列計。
6.品質及執行成效之衡量標準如次：
　(1)品質：包括資源投注及結合運用情形、創新度、重要性、難易度等。
　(2)執行成效：包括場次規模、目標達成情形、影響範圍、性別平等實施效益等。 
7.灰底為範例。</t>
  </si>
  <si>
    <t>評審項目五、(一) 2 推展及落實性別平等辦理之政策措施(宣導除外)</t>
  </si>
  <si>
    <t>政策措施</t>
  </si>
  <si>
    <t>實施情形</t>
  </si>
  <si>
    <t>創新度</t>
  </si>
  <si>
    <t>難易度</t>
  </si>
  <si>
    <t>影響範圍</t>
  </si>
  <si>
    <t>投注資源程度及結合運用情形</t>
  </si>
  <si>
    <t>註</t>
  </si>
  <si>
    <r>
      <rPr>
        <sz val="12"/>
        <color rgb="FF000000"/>
        <rFont val="新細明體"/>
        <family val="2"/>
        <charset val="136"/>
      </rPr>
      <t>1.</t>
    </r>
    <r>
      <rPr>
        <sz val="12"/>
        <color rgb="FF000000"/>
        <rFont val="標楷體"/>
        <family val="4"/>
        <charset val="1"/>
      </rPr>
      <t xml:space="preserve">政策措施例如納入評鑑、獎勵機制，或從家庭面向（破除繼承制度之性別不平等現象）、文化面向（檢視宗教、禮俗並推展平權之性別文化、鼓勵女性參與體育運動）、社會面向（開放同性伴侶註記、增設第三個欄位的性別選項或性少數選項）、媒體面向（促進媒體自律及他律、媒體識讀）等方面訂定相關措施或作業機制。
</t>
    </r>
    <r>
      <rPr>
        <sz val="12"/>
        <color rgb="FF000000"/>
        <rFont val="新細明體"/>
        <family val="2"/>
        <charset val="136"/>
      </rPr>
      <t xml:space="preserve">2. </t>
    </r>
    <r>
      <rPr>
        <sz val="12"/>
        <color rgb="FF000000"/>
        <rFont val="標楷體"/>
        <family val="4"/>
        <charset val="1"/>
      </rPr>
      <t>本項政策措施與宣導活動不予重複計分。</t>
    </r>
  </si>
  <si>
    <t>評審項目五、(二) 1 建構性別友善環境推動之政策措施</t>
  </si>
  <si>
    <t>場次</t>
  </si>
  <si>
    <t>投注資源程度及結合情形</t>
  </si>
  <si>
    <r>
      <rPr>
        <sz val="12"/>
        <color rgb="FF000000"/>
        <rFont val="新細明體"/>
        <family val="2"/>
        <charset val="136"/>
      </rPr>
      <t>1.</t>
    </r>
    <r>
      <rPr>
        <sz val="12"/>
        <color rgb="FF000000"/>
        <rFont val="標楷體"/>
        <family val="4"/>
        <charset val="1"/>
      </rPr>
      <t>政策措施例如推動多元性別友善空間</t>
    </r>
    <r>
      <rPr>
        <sz val="12"/>
        <color rgb="FF000000"/>
        <rFont val="新細明體"/>
        <family val="2"/>
        <charset val="136"/>
      </rPr>
      <t>(</t>
    </r>
    <r>
      <rPr>
        <sz val="12"/>
        <color rgb="FF000000"/>
        <rFont val="標楷體"/>
        <family val="4"/>
        <charset val="1"/>
      </rPr>
      <t>如性別友善廁所、宿舍、更衣室等</t>
    </r>
    <r>
      <rPr>
        <sz val="12"/>
        <color rgb="FF000000"/>
        <rFont val="新細明體"/>
        <family val="2"/>
        <charset val="136"/>
      </rPr>
      <t>)</t>
    </r>
    <r>
      <rPr>
        <sz val="12"/>
        <color rgb="FF000000"/>
        <rFont val="標楷體"/>
        <family val="4"/>
        <charset val="1"/>
      </rPr>
      <t>、推動高齡友善無障礙環境</t>
    </r>
    <r>
      <rPr>
        <sz val="12"/>
        <color rgb="FF000000"/>
        <rFont val="新細明體"/>
        <family val="2"/>
        <charset val="136"/>
      </rPr>
      <t>(</t>
    </r>
    <r>
      <rPr>
        <sz val="12"/>
        <color rgb="FF000000"/>
        <rFont val="標楷體"/>
        <family val="4"/>
        <charset val="1"/>
      </rPr>
      <t>如提升人行道適宜性、提升公共化無障礙交通工具、整建公共空間無障礙設施等</t>
    </r>
    <r>
      <rPr>
        <sz val="12"/>
        <color rgb="FF000000"/>
        <rFont val="新細明體"/>
        <family val="2"/>
        <charset val="136"/>
      </rPr>
      <t>)</t>
    </r>
    <r>
      <rPr>
        <sz val="12"/>
        <color rgb="FF000000"/>
        <rFont val="標楷體"/>
        <family val="4"/>
        <charset val="1"/>
      </rPr>
      <t>、布建社區公共托育家園或增設公共化幼兒園等。</t>
    </r>
  </si>
  <si>
    <t>評審項目五、(三) 1 推動之女性就創業措施</t>
  </si>
  <si>
    <t>臺南市政府社會局</t>
  </si>
  <si>
    <t>向陽計畫-織出婦女就業支持網</t>
  </si>
  <si>
    <t>103-104年開設課程培訓本市婦女，為其奠定基礎 105年接續技能培訓持續於9月21、23日；10月5、7、12、14、19、21、26、27日；11月2、4日辦理「建立就業支持班-裁縫班」 106年結合婦女權益促進發展基金會嫄品牌合作，研發臺南特色袋物，並於105年12月18日及106年01月14日辦理2場次袋物生產訓練班。並將本班學員生產之袋物媒合於106年度國際婦女節慶祝活動展出。</t>
  </si>
  <si>
    <t>自103年起以裁縫作為媒介，逐步建立符合弱勢婦女的生產經濟支持模式，於106年創造出臺灣城市意象-府城風味之特色布包，以在地特色小吃作為主題，共研發5種款式。另外本方案也連結本市兒童館，將兒童繪圖於課程中培訓將其縫製成實體絨毛玩具送給入選兒童，希望培力本班學員具備客製化接單能力。</t>
  </si>
  <si>
    <t>本案需要從無到有包含人員招募、建立合作模型、培訓技能、生產產品、連結資源、創造通路、行銷推廣等。跨領域，跨專業，因此得隨時滾動修正，方能使方案更完善、順利。</t>
  </si>
  <si>
    <t>希望讓弱勢婦女獲得經濟支持，一方面符合本市婦女生活狀況需求調查政策建議內容，另一方面，在本計畫逐步推動時，能擴大其就業支持層面，將形成就業支持網路系統，包含中心空間作為場域、舊有學員作為傳承者，使婦女於工作上遭遇困難時，有人可以傾聽、指點，把向陽計畫精神，織成婦女就業支持網。</t>
  </si>
  <si>
    <t>除了原先歷年三期培訓的31位學員外，方案更擴大其就業支持層面，希望能建立本市的婦女就業支持網。</t>
  </si>
  <si>
    <t>結合6個單位，逐步媒合本方案之產(產品研發製作)、銷(建立銷售管道)、人(媒合弱勢婦女)、發(技術培訓)、財(建立財管制度)，原物料、工具等。</t>
  </si>
  <si>
    <r>
      <rPr>
        <sz val="12"/>
        <color rgb="FF000000"/>
        <rFont val="新細明體"/>
        <family val="2"/>
        <charset val="136"/>
      </rPr>
      <t>1.</t>
    </r>
    <r>
      <rPr>
        <sz val="12"/>
        <color rgb="FF000000"/>
        <rFont val="標楷體"/>
        <family val="4"/>
        <charset val="1"/>
      </rPr>
      <t xml:space="preserve">如育成中心提供女性保障名額、開設女性專班、提供女性適性課程、針對二度就業女性提供工作媒合、優先試辦彈性工作等。
</t>
    </r>
    <r>
      <rPr>
        <sz val="12"/>
        <color rgb="FF000000"/>
        <rFont val="新細明體"/>
        <family val="2"/>
        <charset val="136"/>
      </rPr>
      <t>2.</t>
    </r>
    <r>
      <rPr>
        <sz val="12"/>
        <color rgb="FF000000"/>
        <rFont val="標楷體"/>
        <family val="4"/>
        <charset val="1"/>
      </rPr>
      <t>灰底為範例。</t>
    </r>
  </si>
  <si>
    <t>評審項目五、(三) 2. 結合企業推動提升之政策措施</t>
  </si>
  <si>
    <r>
      <rPr>
        <sz val="12"/>
        <color rgb="FF000000"/>
        <rFont val="新細明體"/>
        <family val="2"/>
        <charset val="136"/>
      </rPr>
      <t>1.</t>
    </r>
    <r>
      <rPr>
        <sz val="12"/>
        <color rgb="FF000000"/>
        <rFont val="標楷體"/>
        <family val="4"/>
        <charset val="1"/>
      </rPr>
      <t>如設有性別平等相關獎項或組織評鑑訂有性別平等指標、補助企業提供性別平等或友善家庭政策設施</t>
    </r>
    <r>
      <rPr>
        <sz val="12"/>
        <color rgb="FF000000"/>
        <rFont val="新細明體"/>
        <family val="2"/>
        <charset val="136"/>
      </rPr>
      <t>(</t>
    </r>
    <r>
      <rPr>
        <sz val="12"/>
        <color rgb="FF000000"/>
        <rFont val="標楷體"/>
        <family val="4"/>
        <charset val="1"/>
      </rPr>
      <t>如彈性工作</t>
    </r>
    <r>
      <rPr>
        <sz val="12"/>
        <color rgb="FF000000"/>
        <rFont val="新細明體"/>
        <family val="2"/>
        <charset val="136"/>
      </rPr>
      <t>)</t>
    </r>
    <r>
      <rPr>
        <sz val="12"/>
        <color rgb="FF000000"/>
        <rFont val="標楷體"/>
        <family val="4"/>
        <charset val="1"/>
      </rPr>
      <t>、積極進用二度就業女性、破除職場性別隔離等。</t>
    </r>
  </si>
  <si>
    <t>評審項目五、(四)其他性別平等宣導</t>
  </si>
  <si>
    <t>機關
名稱</t>
  </si>
  <si>
    <t>辦理
時間</t>
  </si>
  <si>
    <r>
      <rPr>
        <b/>
        <sz val="12"/>
        <color rgb="FF000000"/>
        <rFont val="標楷體"/>
        <family val="4"/>
        <charset val="136"/>
      </rPr>
      <t xml:space="preserve">宣導主題
</t>
    </r>
    <r>
      <rPr>
        <b/>
        <sz val="12"/>
        <color rgb="FF000000"/>
        <rFont val="標楷體"/>
        <family val="1"/>
        <charset val="136"/>
      </rPr>
      <t>(可複選)</t>
    </r>
  </si>
  <si>
    <r>
      <rPr>
        <b/>
        <sz val="12"/>
        <color rgb="FF000000"/>
        <rFont val="標楷體"/>
        <family val="4"/>
        <charset val="136"/>
      </rPr>
      <t xml:space="preserve">宣導類別
</t>
    </r>
    <r>
      <rPr>
        <b/>
        <sz val="12"/>
        <color rgb="FF000000"/>
        <rFont val="標楷體"/>
        <family val="1"/>
        <charset val="136"/>
      </rPr>
      <t>(可複選)</t>
    </r>
  </si>
  <si>
    <t>辦理
地點</t>
  </si>
  <si>
    <t>辦理
方式</t>
  </si>
  <si>
    <t>參加人數(含性別比例)</t>
  </si>
  <si>
    <r>
      <rPr>
        <b/>
        <sz val="12"/>
        <color rgb="FF000000"/>
        <rFont val="標楷體"/>
        <family val="4"/>
        <charset val="136"/>
      </rPr>
      <t xml:space="preserve">宣導方式
</t>
    </r>
    <r>
      <rPr>
        <b/>
        <sz val="12"/>
        <color rgb="FF000000"/>
        <rFont val="標楷體"/>
        <family val="1"/>
        <charset val="136"/>
      </rPr>
      <t>(可複選)</t>
    </r>
  </si>
  <si>
    <t>宣導涵蓋範圍及對象(可複選)</t>
  </si>
  <si>
    <t>宣導
內容</t>
  </si>
  <si>
    <t>活動執行成效</t>
  </si>
  <si>
    <r>
      <rPr>
        <sz val="12"/>
        <color rgb="FF000000"/>
        <rFont val="標楷體"/>
        <family val="4"/>
        <charset val="1"/>
      </rPr>
      <t>1.本項填報時程為107年1月1日至107年12月31日
2.性別平等宣導對象與方式無限制，</t>
    </r>
    <r>
      <rPr>
        <b/>
        <sz val="12"/>
        <color rgb="FFCE181E"/>
        <rFont val="標楷體"/>
        <family val="4"/>
        <charset val="1"/>
      </rPr>
      <t>但不與前項重複提報</t>
    </r>
    <r>
      <rPr>
        <sz val="12"/>
        <color rgb="FF000000"/>
        <rFont val="標楷體"/>
        <family val="4"/>
        <charset val="1"/>
      </rPr>
      <t>，其他性別平等宣導如：臺灣女孩日活動、CEDAW各條次宣導、性別參與、性別人權等。     
3.品質及執行成效之衡量標準如次：     
(1) 品質：包括資源投注及結合運用情形、創新度、重要性、難易度等。     
(2) 執行成效：包括場次規模、目標達成情形、影響範圍、性別平等實施效益等。</t>
    </r>
  </si>
  <si>
    <t>評審項目六、加分項目 1.依轄內社經發展狀況與不同性別人口需求，或針對重要性別平等議題，主動規劃與推動性別平措施。</t>
  </si>
  <si>
    <t>辦理機關</t>
  </si>
  <si>
    <t>性別平等之政策、措施、方案、計畫</t>
  </si>
  <si>
    <t>政策、措施、方案、計畫內容及成果簡述</t>
  </si>
  <si>
    <t>說明：請檢附相關佐證資料</t>
  </si>
  <si>
    <t>評審項目六、加分項目 2.委託、補助或自行辦理與性別議題有關之研究。</t>
  </si>
  <si>
    <t>辦理方式</t>
  </si>
  <si>
    <t>研究名稱</t>
  </si>
  <si>
    <t>評審項目六、加分項目3.推動性別電影院、讀書會活動合作方案成果</t>
  </si>
  <si>
    <r>
      <rPr>
        <b/>
        <sz val="12"/>
        <color rgb="FF000000"/>
        <rFont val="標楷體"/>
        <family val="1"/>
        <charset val="136"/>
      </rPr>
      <t xml:space="preserve">主/協、合
</t>
    </r>
    <r>
      <rPr>
        <b/>
        <sz val="12"/>
        <color rgb="FF000000"/>
        <rFont val="標楷體"/>
        <family val="4"/>
        <charset val="136"/>
      </rPr>
      <t>辦單位</t>
    </r>
  </si>
  <si>
    <t>觀賞影片/閱讀書籍名稱</t>
  </si>
  <si>
    <t>講師/導讀者</t>
  </si>
  <si>
    <t>講師/導讀者現職</t>
  </si>
  <si>
    <t xml:space="preserve">活動內容簡介
</t>
  </si>
  <si>
    <t>活動成效評估</t>
  </si>
  <si>
    <t>1. 性別平等宣導對象與方式無限制，但不與前項重複提報，其他性別平等宣導如：臺灣女孩日活動、CEDAW各條次宣導、性別參與、性別人權等。
2. 請提供佐證資料，具體說明各項目之辦理情形及成果。</t>
  </si>
  <si>
    <t>評審項目六、加分項目4.國際交流參與</t>
  </si>
  <si>
    <t>說明：請檢附相關佐證資料，如照片或新聞等。</t>
  </si>
  <si>
    <t>活動名稱</t>
  </si>
  <si>
    <t>活動內容及成果簡述</t>
  </si>
  <si>
    <t xml:space="preserve">2017臺歐盟性別平權研討會 </t>
  </si>
  <si>
    <t>該研討會由行政院、外交部、歐洲經貿辦事處及台灣歐洲聯盟中心合辦，以性別暴力防治為主題，邀請歐盟代表與國內專家學者，敬「性別暴力防治」、「反暴力行動-家庭、職場、分手暴力」及「性別平等指數及性別暴力衡量指標」三大議題進行實務經驗交流。</t>
  </si>
  <si>
    <t>備註：</t>
  </si>
  <si>
    <t>依辦理之積極程度，每項會議最高給0.5分，如自行辦理邀請國外性別平等專家學者交流、出國訪問性別平等機構、出國參加性別平等相關會議等給0.5分；參加或委託其他單位辦理國內舉辦之國際會議每項會議給0.1分；加總最高至1分。</t>
  </si>
  <si>
    <t>評審項目六、加分項目5.直轄市政府自製CEDAW教材，並公布於網頁供參考運用</t>
  </si>
  <si>
    <t>教材名稱</t>
  </si>
  <si>
    <t>網址</t>
  </si>
  <si>
    <t>性平辦公室</t>
  </si>
  <si>
    <t>從CEDAW檢視性別平等業務與策進</t>
  </si>
  <si>
    <t>http://ge.tainan.gov.tw/download.asp?orcaid={ECDAEC80-2B82-4A50-A535-00CCFF1468D4}</t>
  </si>
  <si>
    <t>詳如附件</t>
  </si>
  <si>
    <t>評審項目六、加分項目6.辦理跨縣市合作交流</t>
  </si>
  <si>
    <t>合作縣市</t>
  </si>
  <si>
    <t>填報機關：臺南市南化區公所</t>
    <phoneticPr fontId="33" type="noConversion"/>
  </si>
  <si>
    <t>填表人：廖美芳</t>
    <phoneticPr fontId="33" type="noConversion"/>
  </si>
  <si>
    <t>連絡電話：5773154</t>
    <phoneticPr fontId="33" type="noConversion"/>
  </si>
  <si>
    <t>臺南市南化區公所</t>
    <phoneticPr fontId="33" type="noConversion"/>
  </si>
  <si>
    <t>性別平等意識培力-「CEDAW公約與性別主流化之認知」研習</t>
  </si>
  <si>
    <t>臺南市玉井區公所公所主辦/臺南市南化區公所、臺南市楠西區公所、臺南市左鎮區公所協辦</t>
  </si>
  <si>
    <t>藉由「CEDAW公約與施行法之認知與實踐」演講，使同仁瞭解性別議題，進而提升性別平等意識。</t>
    <phoneticPr fontId="33" type="noConversion"/>
  </si>
  <si>
    <t>臺南市玉井區公所2樓大禮堂</t>
  </si>
  <si>
    <t>男：19人
女：26人
共計45人</t>
    <phoneticPr fontId="33" type="noConversion"/>
  </si>
  <si>
    <t>性別平等意識培力-「CEDAW公約與性別主流化之認知與實踐」研習</t>
  </si>
  <si>
    <t>臺南市南化區公所公所主辦/臺南市玉井區公所、臺南市楠西區公所、臺南市左鎮區公所協辦</t>
  </si>
  <si>
    <t>107年3月30日
13:00-16:30
共三小時</t>
    <phoneticPr fontId="33" type="noConversion"/>
  </si>
  <si>
    <t>107年5月9日
13:30-16:30
共三小時</t>
    <phoneticPr fontId="33" type="noConversion"/>
  </si>
  <si>
    <t>依據問卷及參訓人員回饋，本次活動在活動進行方式對參訓人員相當受用(滿意度93%)，從回饋得知學員對於CEDAW不太了與落實。據以上分析，下次辦理此類型活動時，將請帶討論者能多舉一些實際案例，讓參訓人員更能輕易理解。</t>
  </si>
  <si>
    <t>「消除對婦女 一切形式岐視公約(CEDAW)高階公務人員班」研習</t>
  </si>
  <si>
    <t>臺南市楠西區公所主辦/臺南市玉井區公所、臺南市南化區公所、臺南市左鎮區公所協辦</t>
  </si>
  <si>
    <t>為提升各公所業務與CEDAW之關聯性，將改善或避免性別歧視觀念融入相關業務規劃，爰辦理「消除對婦女 一切形式岐視公約(CEDAW)高階公務人員班」研習</t>
  </si>
  <si>
    <t>107年5月23日
09:10-12:10
共三小時</t>
    <phoneticPr fontId="33" type="noConversion"/>
  </si>
  <si>
    <t>臺南市楠西區2樓大禮堂</t>
    <phoneticPr fontId="33" type="noConversion"/>
  </si>
  <si>
    <t xml:space="preserve">男：14人
女：8人
共計22人
</t>
    <phoneticPr fontId="33" type="noConversion"/>
  </si>
  <si>
    <t>回應良好</t>
  </si>
  <si>
    <r>
      <t xml:space="preserve">□基礎課程
</t>
    </r>
    <r>
      <rPr>
        <sz val="12"/>
        <rFont val="標楷體"/>
        <family val="4"/>
        <charset val="136"/>
      </rPr>
      <t>▓</t>
    </r>
    <r>
      <rPr>
        <sz val="12"/>
        <rFont val="標楷體"/>
        <family val="1"/>
        <charset val="136"/>
      </rPr>
      <t xml:space="preserve">進階課程
</t>
    </r>
    <r>
      <rPr>
        <sz val="12"/>
        <rFont val="新細明體"/>
        <family val="2"/>
        <charset val="136"/>
      </rPr>
      <t xml:space="preserve">
</t>
    </r>
    <r>
      <rPr>
        <sz val="12"/>
        <rFont val="標楷體"/>
        <family val="1"/>
        <charset val="136"/>
      </rPr>
      <t xml:space="preserve">▓CEDAW
□性別主流化
</t>
    </r>
    <phoneticPr fontId="33" type="noConversion"/>
  </si>
  <si>
    <r>
      <t>▓</t>
    </r>
    <r>
      <rPr>
        <sz val="12"/>
        <rFont val="標楷體"/>
        <family val="1"/>
        <charset val="136"/>
      </rPr>
      <t>演講
□工作坊
□電影賞析
□讀書會
□其他__________
■含實際案例討論
■設計課後評估或滿意度調查問卷</t>
    </r>
    <phoneticPr fontId="33" type="noConversion"/>
  </si>
  <si>
    <r>
      <t xml:space="preserve">■一般公務人員
</t>
    </r>
    <r>
      <rPr>
        <sz val="12"/>
        <rFont val="新細明體"/>
        <family val="1"/>
        <charset val="136"/>
      </rPr>
      <t>■</t>
    </r>
    <r>
      <rPr>
        <sz val="12"/>
        <rFont val="標楷體"/>
        <family val="1"/>
        <charset val="136"/>
      </rPr>
      <t>主管人員：</t>
    </r>
    <r>
      <rPr>
        <u/>
        <sz val="12"/>
        <rFont val="標楷體"/>
        <family val="1"/>
        <charset val="136"/>
      </rPr>
      <t xml:space="preserve">機關正副首長、正副幕僚長及單位主管
</t>
    </r>
    <r>
      <rPr>
        <sz val="12"/>
        <rFont val="標楷體"/>
        <family val="1"/>
        <charset val="136"/>
      </rPr>
      <t>■性平業務相關人員
□機關政務人員(不含機要人員)
□其他：__________</t>
    </r>
    <phoneticPr fontId="33" type="noConversion"/>
  </si>
  <si>
    <t>填報機關：臺南市南化區公所</t>
    <phoneticPr fontId="33" type="noConversion"/>
  </si>
  <si>
    <t>填表人：廖美芳</t>
    <phoneticPr fontId="33" type="noConversion"/>
  </si>
  <si>
    <t>連絡電話：5773154</t>
    <phoneticPr fontId="33" type="noConversion"/>
  </si>
  <si>
    <t>臺南市南化區公所</t>
    <phoneticPr fontId="33" type="noConversion"/>
  </si>
  <si>
    <t>無</t>
    <phoneticPr fontId="33" type="noConversion"/>
  </si>
  <si>
    <r>
      <t>一、本所107年性別預算之教育訓練費編列12000元，本所正式編制員額為34人，現有員額31人</t>
    </r>
    <r>
      <rPr>
        <sz val="12"/>
        <color rgb="FF000000"/>
        <rFont val="新細明體"/>
        <family val="1"/>
        <charset val="136"/>
      </rPr>
      <t>，</t>
    </r>
    <r>
      <rPr>
        <sz val="12"/>
        <color rgb="FF000000"/>
        <rFont val="標楷體"/>
        <family val="4"/>
        <charset val="136"/>
      </rPr>
      <t xml:space="preserve">其中男性有15人、女性有16人；依比例觀之男性約48.39%、女性約51.61%。 
二、參酌前揭統計指標，表示本所以女性職員居多，評估本所性別比例差距及落實性別主流化政策之實施，本所考量性別平等之意識型態建立，將性別平等教育訓練費列入107年預算。 
</t>
    </r>
    <phoneticPr fontId="33" type="noConversion"/>
  </si>
  <si>
    <t>填報機關：臺南市南化區公所</t>
    <phoneticPr fontId="33" type="noConversion"/>
  </si>
  <si>
    <t>填表人：廖美芳</t>
    <phoneticPr fontId="33" type="noConversion"/>
  </si>
  <si>
    <t>連絡電話：5773154</t>
    <phoneticPr fontId="33" type="noConversion"/>
  </si>
  <si>
    <t>臺南市南化區公所</t>
    <phoneticPr fontId="33" type="noConversion"/>
  </si>
  <si>
    <t>性別平等意識培力-「CEDAW公約與性別主流化之認知與實踐」研習</t>
    <phoneticPr fontId="33" type="noConversion"/>
  </si>
  <si>
    <t>臺南市南化區公所公所主辦/臺南市玉井區公所、臺南市楠西區公所、臺南市左鎮區公所協辦</t>
    <phoneticPr fontId="33" type="noConversion"/>
  </si>
  <si>
    <t>藉由「CEDAW公約與施行法之認知與實踐」演講，使同仁瞭解性別議題，進而提升性別平等意識。</t>
  </si>
  <si>
    <t>藉由「CEDAW公約與施行法之認知與實踐」演講，使同仁瞭解性別議題，進而提升性別平等意識。</t>
    <phoneticPr fontId="33" type="noConversion"/>
  </si>
  <si>
    <r>
      <t xml:space="preserve">107年5月9日
13:30-16:30
</t>
    </r>
    <r>
      <rPr>
        <sz val="12"/>
        <color rgb="FF000000"/>
        <rFont val="標楷體"/>
        <family val="4"/>
        <charset val="136"/>
      </rPr>
      <t>共三小時</t>
    </r>
    <phoneticPr fontId="33" type="noConversion"/>
  </si>
  <si>
    <t>臺南市南化區圖書館3樓會議室</t>
  </si>
  <si>
    <t>臺南市南化區圖書館3樓會議室</t>
    <phoneticPr fontId="33" type="noConversion"/>
  </si>
  <si>
    <t>男：19人
女：26人
共計45人</t>
    <phoneticPr fontId="33" type="noConversion"/>
  </si>
  <si>
    <t>填報機關：臺南市南化區公所</t>
    <phoneticPr fontId="33" type="noConversion"/>
  </si>
  <si>
    <t>填表人：廖美芳</t>
    <phoneticPr fontId="33" type="noConversion"/>
  </si>
  <si>
    <t>連絡電話：5773154</t>
    <phoneticPr fontId="33" type="noConversion"/>
  </si>
  <si>
    <t>人事室</t>
    <phoneticPr fontId="33" type="noConversion"/>
  </si>
  <si>
    <t>性別平等宣導</t>
    <phoneticPr fontId="33" type="noConversion"/>
  </si>
  <si>
    <r>
      <t>本活動透過自製性別平等宣導PDF</t>
    </r>
    <r>
      <rPr>
        <sz val="12"/>
        <color rgb="FF000000"/>
        <rFont val="標楷體"/>
        <family val="4"/>
        <charset val="136"/>
      </rPr>
      <t>，其中影片可連結行政院的性平網站</t>
    </r>
    <r>
      <rPr>
        <sz val="12"/>
        <color rgb="FF000000"/>
        <rFont val="新細明體"/>
        <family val="1"/>
        <charset val="136"/>
      </rPr>
      <t>，</t>
    </r>
    <r>
      <rPr>
        <sz val="12"/>
        <color rgb="FF000000"/>
        <rFont val="標楷體"/>
        <family val="4"/>
        <charset val="1"/>
      </rPr>
      <t>有助於將性平觀念推廣給參與研習課程之成員了解。</t>
    </r>
    <phoneticPr fontId="33" type="noConversion"/>
  </si>
  <si>
    <r>
      <t>性別平等-梁</t>
    </r>
    <r>
      <rPr>
        <sz val="12"/>
        <color rgb="FF000000"/>
        <rFont val="標楷體"/>
        <family val="4"/>
        <charset val="136"/>
      </rPr>
      <t>、祝篇</t>
    </r>
    <phoneticPr fontId="33" type="noConversion"/>
  </si>
  <si>
    <t>民政及人文課</t>
    <phoneticPr fontId="33" type="noConversion"/>
  </si>
  <si>
    <t>職業不分性別</t>
    <phoneticPr fontId="33" type="noConversion"/>
  </si>
  <si>
    <t>社會及行政課</t>
    <phoneticPr fontId="33" type="noConversion"/>
  </si>
  <si>
    <t>家務篇</t>
    <phoneticPr fontId="33" type="noConversion"/>
  </si>
  <si>
    <t>農業及建設課</t>
    <phoneticPr fontId="33" type="noConversion"/>
  </si>
  <si>
    <t>就業篇</t>
    <phoneticPr fontId="33" type="noConversion"/>
  </si>
  <si>
    <t>填報機關：臺南市南化區公所</t>
    <phoneticPr fontId="33" type="noConversion"/>
  </si>
  <si>
    <t>填表人：廖美芳</t>
    <phoneticPr fontId="33" type="noConversion"/>
  </si>
  <si>
    <t>連絡電話：5773154</t>
    <phoneticPr fontId="33" type="noConversion"/>
  </si>
  <si>
    <t>臺南市南化區公所</t>
    <phoneticPr fontId="33" type="noConversion"/>
  </si>
  <si>
    <t>結合登革熱誓師大會倡導性別平等</t>
    <phoneticPr fontId="33" type="noConversion"/>
  </si>
  <si>
    <t>每年登革熱誓師大會內容除針對本所登革熱防疫政策宣導及與業者座談外，每年訂定不同主題，宣導兩性平權、多元族群等議題。</t>
    <phoneticPr fontId="33" type="noConversion"/>
  </si>
  <si>
    <r>
      <t>結合本所社區發展協會參與本研習，其宣導性別平等觀念</t>
    </r>
    <r>
      <rPr>
        <sz val="12"/>
        <color rgb="FF000000"/>
        <rFont val="新細明體"/>
        <family val="1"/>
        <charset val="136"/>
      </rPr>
      <t>，</t>
    </r>
    <r>
      <rPr>
        <sz val="12"/>
        <color rgb="FF000000"/>
        <rFont val="標楷體"/>
        <family val="4"/>
        <charset val="136"/>
      </rPr>
      <t>協會成員</t>
    </r>
    <r>
      <rPr>
        <sz val="12"/>
        <color rgb="FF000000"/>
        <rFont val="標楷體"/>
        <family val="4"/>
        <charset val="136"/>
      </rPr>
      <t>接受程度中等，推行難易度尚可。</t>
    </r>
    <phoneticPr fontId="33" type="noConversion"/>
  </si>
  <si>
    <t>本研習為社區發展協會暨里民宣導性別平等結合登革熱防疫政策重要管道之一，同時也是與協會成員及里民意見交流的重要管道。</t>
    <phoneticPr fontId="33" type="noConversion"/>
  </si>
  <si>
    <t>每年編列經費辦理研習活動，邀請社區發展協會成員暨里民從業人員參與，另外投入人力辦理相關活動。</t>
    <phoneticPr fontId="33" type="noConversion"/>
  </si>
  <si>
    <r>
      <t>本市社區發展協會有9個</t>
    </r>
    <r>
      <rPr>
        <sz val="12"/>
        <color rgb="FF000000"/>
        <rFont val="新細明體"/>
        <family val="1"/>
        <charset val="136"/>
      </rPr>
      <t>，</t>
    </r>
    <r>
      <rPr>
        <sz val="12"/>
        <color rgb="FF000000"/>
        <rFont val="標楷體"/>
        <family val="4"/>
        <charset val="136"/>
      </rPr>
      <t>透過此協會運作可將性平觀念宣導至9個里及9個社區發展協會。</t>
    </r>
    <phoneticPr fontId="33" type="noConversion"/>
  </si>
  <si>
    <t>營造友善職場環境</t>
    <phoneticPr fontId="33" type="noConversion"/>
  </si>
  <si>
    <t>108年度第一次性別平等會議</t>
    <phoneticPr fontId="33" type="noConversion"/>
  </si>
  <si>
    <t>配合臺南市政府性別平等辦公室督考，針對前一年督考項目進行檢討與改善，督促本所營造友善職場之工作環境。</t>
    <phoneticPr fontId="33" type="noConversion"/>
  </si>
  <si>
    <t>訂定出新一年的性平督考項目需繁多的行政程序，且還須有跨課室的溝通與協調，方可訂出完成項目，讓本所願意一起營造友善職場之工作環境。</t>
    <phoneticPr fontId="33" type="noConversion"/>
  </si>
  <si>
    <r>
      <t>透過友善職場環境之營造</t>
    </r>
    <r>
      <rPr>
        <sz val="12"/>
        <color rgb="FF000000"/>
        <rFont val="新細明體"/>
        <family val="1"/>
        <charset val="136"/>
      </rPr>
      <t>，</t>
    </r>
    <r>
      <rPr>
        <sz val="12"/>
        <color rgb="FF000000"/>
        <rFont val="標楷體"/>
        <family val="4"/>
        <charset val="136"/>
      </rPr>
      <t>可提升同仁的工作效率及對組織的承諾，使本所同仁的離職率降低。</t>
    </r>
    <phoneticPr fontId="33" type="noConversion"/>
  </si>
  <si>
    <t>營造友善職場環境，使本所同仁的工作效率提升，更能夠感受到被尊重、安全方便與舒適的環境。</t>
    <phoneticPr fontId="33" type="noConversion"/>
  </si>
  <si>
    <t>本所設置哺乳室、無障礙坡道及身心障礙廁所，目前更增設無障礙電梯中。</t>
    <phoneticPr fontId="33" type="noConversion"/>
  </si>
  <si>
    <t>無</t>
    <phoneticPr fontId="33" type="noConversion"/>
  </si>
  <si>
    <r>
      <t>1.提供洽公民眾及本所同仁一個優質的停車環境，設置一個身心障礙停車場</t>
    </r>
    <r>
      <rPr>
        <sz val="12"/>
        <color rgb="FF000000"/>
        <rFont val="新細明體"/>
        <family val="1"/>
        <charset val="136"/>
      </rPr>
      <t>，</t>
    </r>
    <r>
      <rPr>
        <sz val="12"/>
        <color rgb="FF000000"/>
        <rFont val="標楷體"/>
        <family val="4"/>
        <charset val="136"/>
      </rPr>
      <t>未來公所重建完成</t>
    </r>
    <r>
      <rPr>
        <sz val="12"/>
        <color rgb="FF000000"/>
        <rFont val="新細明體"/>
        <family val="1"/>
        <charset val="136"/>
      </rPr>
      <t>，</t>
    </r>
    <r>
      <rPr>
        <sz val="12"/>
        <color rgb="FF000000"/>
        <rFont val="標楷體"/>
        <family val="4"/>
        <charset val="136"/>
      </rPr>
      <t>可朝</t>
    </r>
    <r>
      <rPr>
        <sz val="12"/>
        <color rgb="FF000000"/>
        <rFont val="標楷體"/>
        <family val="4"/>
        <charset val="1"/>
      </rPr>
      <t>推廣設置婦幼優先格位。
2.本所設置集乳室</t>
    </r>
    <r>
      <rPr>
        <sz val="12"/>
        <color rgb="FF000000"/>
        <rFont val="標楷體"/>
        <family val="4"/>
        <charset val="136"/>
      </rPr>
      <t>、提供女性生理用品、馬桶坐墊紙等措施</t>
    </r>
    <r>
      <rPr>
        <sz val="12"/>
        <color rgb="FF000000"/>
        <rFont val="新細明體"/>
        <family val="1"/>
        <charset val="136"/>
      </rPr>
      <t>，</t>
    </r>
    <r>
      <rPr>
        <sz val="12"/>
        <color rgb="FF000000"/>
        <rFont val="標楷體"/>
        <family val="4"/>
        <charset val="136"/>
      </rPr>
      <t>可供女性同仁使用。</t>
    </r>
    <r>
      <rPr>
        <sz val="12"/>
        <color rgb="FF000000"/>
        <rFont val="標楷體"/>
        <family val="4"/>
        <charset val="1"/>
      </rPr>
      <t xml:space="preserve"> 
</t>
    </r>
    <phoneticPr fontId="33" type="noConversion"/>
  </si>
  <si>
    <t>本所於107年10月24日假南化天后宮辦理「登革熱誓師大會」</t>
    <phoneticPr fontId="33" type="noConversion"/>
  </si>
  <si>
    <t>107年9月10日</t>
    <phoneticPr fontId="33" type="noConversion"/>
  </si>
  <si>
    <r>
      <t xml:space="preserve">□性別平等政策綱領
□性別基礎概念、性別平等意識培力
</t>
    </r>
    <r>
      <rPr>
        <sz val="11"/>
        <color rgb="FF2A6099"/>
        <rFont val="新細明體"/>
        <family val="1"/>
        <charset val="136"/>
      </rPr>
      <t>■</t>
    </r>
    <r>
      <rPr>
        <sz val="11"/>
        <color rgb="FF2A6099"/>
        <rFont val="標楷體"/>
        <family val="1"/>
        <charset val="136"/>
      </rPr>
      <t>性別主流化
□CEDAW
□其他_______</t>
    </r>
    <phoneticPr fontId="33" type="noConversion"/>
  </si>
  <si>
    <r>
      <t xml:space="preserve">□權力、決策與影響力
□就業、經濟與福利
□教育、文化與媒體
□人身安全與司法
</t>
    </r>
    <r>
      <rPr>
        <sz val="11"/>
        <color rgb="FF2A6099"/>
        <rFont val="新細明體"/>
        <family val="1"/>
        <charset val="136"/>
      </rPr>
      <t>■</t>
    </r>
    <r>
      <rPr>
        <sz val="11"/>
        <color rgb="FF2A6099"/>
        <rFont val="標楷體"/>
        <family val="1"/>
        <charset val="136"/>
      </rPr>
      <t>人口、婚姻與家庭
□健康、醫療與照顧
□環境、能源與科技
□歷史發展與總體架構
□工具概念與實例運用
□性別分析
□性別統計
□性別影響評估
□性別預算
□其他_________</t>
    </r>
    <phoneticPr fontId="33" type="noConversion"/>
  </si>
  <si>
    <t>臺南市立南化國民中學</t>
    <phoneticPr fontId="33" type="noConversion"/>
  </si>
  <si>
    <r>
      <t xml:space="preserve">□影片播放
□製作文宣品(含紅布條、海報等)
</t>
    </r>
    <r>
      <rPr>
        <sz val="11"/>
        <color rgb="FF2A6099"/>
        <rFont val="標楷體"/>
        <family val="4"/>
        <charset val="136"/>
      </rPr>
      <t>▓</t>
    </r>
    <r>
      <rPr>
        <sz val="11"/>
        <color rgb="FF2A6099"/>
        <rFont val="標楷體"/>
        <family val="1"/>
        <charset val="136"/>
      </rPr>
      <t>簡報、講義
□網路平台(含網頁、社群網站、FB、Line)
□廣播宣導
□公共設施(例如燈箱、公車站牌廣告、跑馬燈)
□大型活動場合設攤
□研討會、座談會、說明會
□記者會
□實體課程
□其他_________</t>
    </r>
    <phoneticPr fontId="33" type="noConversion"/>
  </si>
  <si>
    <r>
      <rPr>
        <sz val="11"/>
        <color rgb="FF2A6099"/>
        <rFont val="標楷體"/>
        <family val="4"/>
        <charset val="136"/>
      </rPr>
      <t>▓</t>
    </r>
    <r>
      <rPr>
        <sz val="11"/>
        <color rgb="FF2A6099"/>
        <rFont val="標楷體"/>
        <family val="1"/>
        <charset val="136"/>
      </rPr>
      <t xml:space="preserve">學校教職員
</t>
    </r>
    <r>
      <rPr>
        <sz val="11"/>
        <color rgb="FF2A6099"/>
        <rFont val="新細明體"/>
        <family val="1"/>
        <charset val="136"/>
      </rPr>
      <t>■</t>
    </r>
    <r>
      <rPr>
        <sz val="11"/>
        <color rgb="FF2A6099"/>
        <rFont val="標楷體"/>
        <family val="1"/>
        <charset val="136"/>
      </rPr>
      <t>學生
□大專以上學生
□人民團體(基金會、社團法人、社區發展協會、職業團體等)
□農會、漁會、工會
□公私立醫療院所員工
□一般民眾
□其他________</t>
    </r>
    <phoneticPr fontId="33" type="noConversion"/>
  </si>
  <si>
    <t>有關性騷擾的定義</t>
  </si>
  <si>
    <r>
      <t>使全校師生了解性騷擾之定義</t>
    </r>
    <r>
      <rPr>
        <sz val="11"/>
        <color rgb="FF2A6099"/>
        <rFont val="新細明體"/>
        <family val="1"/>
        <charset val="136"/>
      </rPr>
      <t>，</t>
    </r>
    <r>
      <rPr>
        <sz val="11"/>
        <color rgb="FF2A6099"/>
        <rFont val="標楷體"/>
        <family val="4"/>
        <charset val="136"/>
      </rPr>
      <t>全體教職員及學生反應熱烈。</t>
    </r>
    <phoneticPr fontId="33" type="noConversion"/>
  </si>
  <si>
    <t>無</t>
    <phoneticPr fontId="33" type="noConversion"/>
  </si>
  <si>
    <t>認識性別關係</t>
    <phoneticPr fontId="33" type="noConversion"/>
  </si>
  <si>
    <r>
      <t xml:space="preserve">□自辦
</t>
    </r>
    <r>
      <rPr>
        <sz val="11"/>
        <color rgb="FF2A6099"/>
        <rFont val="新細明體"/>
        <family val="1"/>
        <charset val="136"/>
      </rPr>
      <t>■</t>
    </r>
    <r>
      <rPr>
        <sz val="11"/>
        <color rgb="FF2A6099"/>
        <rFont val="標楷體"/>
        <family val="1"/>
        <charset val="136"/>
      </rPr>
      <t>委託辦理</t>
    </r>
    <r>
      <rPr>
        <sz val="11"/>
        <color rgb="FF2A6099"/>
        <rFont val="標楷體"/>
        <family val="4"/>
        <charset val="136"/>
      </rPr>
      <t>（委託南化國中辦理）</t>
    </r>
    <r>
      <rPr>
        <sz val="11"/>
        <color rgb="FF2A6099"/>
        <rFont val="標楷體"/>
        <family val="1"/>
        <charset val="136"/>
      </rPr>
      <t xml:space="preserve">
□結合民間團體資源共同辦理</t>
    </r>
    <phoneticPr fontId="33" type="noConversion"/>
  </si>
  <si>
    <t>100人（男52人、女48人）</t>
    <phoneticPr fontId="33" type="noConversion"/>
  </si>
  <si>
    <t>無</t>
    <phoneticPr fontId="33" type="noConversion"/>
  </si>
  <si>
    <t>□委託_______________________
□補助_______________________
□自行辦理</t>
    <phoneticPr fontId="33" type="noConversion"/>
  </si>
  <si>
    <r>
      <t>□一般公務人員
□主管人員：</t>
    </r>
    <r>
      <rPr>
        <u/>
        <sz val="12"/>
        <color theme="1"/>
        <rFont val="標楷體"/>
        <family val="1"/>
        <charset val="136"/>
      </rPr>
      <t xml:space="preserve">機關正副首長、正副幕僚長及單位主管
</t>
    </r>
    <r>
      <rPr>
        <sz val="12"/>
        <color theme="1"/>
        <rFont val="標楷體"/>
        <family val="1"/>
        <charset val="136"/>
      </rPr>
      <t xml:space="preserve">□性平業務相關人員
□機關政務人員(不含機要人員)
</t>
    </r>
    <r>
      <rPr>
        <sz val="12"/>
        <color theme="1"/>
        <rFont val="新細明體"/>
        <family val="1"/>
        <charset val="136"/>
      </rPr>
      <t>□</t>
    </r>
    <r>
      <rPr>
        <sz val="12"/>
        <color theme="1"/>
        <rFont val="標楷體"/>
        <family val="1"/>
        <charset val="136"/>
      </rPr>
      <t>其他：</t>
    </r>
    <r>
      <rPr>
        <u/>
        <sz val="12"/>
        <color theme="1"/>
        <rFont val="標楷體"/>
        <family val="4"/>
        <charset val="136"/>
      </rPr>
      <t>里民</t>
    </r>
    <r>
      <rPr>
        <sz val="12"/>
        <color theme="1"/>
        <rFont val="標楷體"/>
        <family val="1"/>
        <charset val="136"/>
      </rPr>
      <t>_</t>
    </r>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</si>
</sst>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quot;分&quot;"/>
    <numFmt numFmtId="177" formatCode="0.00_ "/>
    <numFmt numFmtId="178" formatCode="000"/>
  </numFmts>
  <fonts count="43">
    <font>
      <sz val="12"/>
      <color rgb="FF000000"/>
      <name val="新細明體"/>
      <family val="2"/>
      <charset val="136"/>
    </font>
    <font>
      <sz val="12"/>
      <name val="新細明體"/>
      <family val="1"/>
      <charset val="136"/>
    </font>
    <font>
      <sz val="12"/>
      <color rgb="FF000000"/>
      <name val="新細明體"/>
      <family val="1"/>
      <charset val="136"/>
    </font>
    <font>
      <sz val="12"/>
      <color rgb="FF000000"/>
      <name val="標楷體"/>
      <family val="4"/>
      <charset val="136"/>
    </font>
    <font>
      <sz val="14"/>
      <color rgb="FF000000"/>
      <name val="標楷體"/>
      <family val="4"/>
      <charset val="136"/>
    </font>
    <font>
      <sz val="12"/>
      <color rgb="FFFF0000"/>
      <name val="標楷體"/>
      <family val="4"/>
      <charset val="136"/>
    </font>
    <font>
      <sz val="14"/>
      <color rgb="FF000000"/>
      <name val="標楷體"/>
      <family val="4"/>
      <charset val="1"/>
    </font>
    <font>
      <sz val="12"/>
      <color rgb="FF0000FF"/>
      <name val="標楷體"/>
      <family val="4"/>
      <charset val="136"/>
    </font>
    <font>
      <u/>
      <sz val="12"/>
      <color rgb="FFFF0000"/>
      <name val="標楷體"/>
      <family val="4"/>
      <charset val="136"/>
    </font>
    <font>
      <u/>
      <sz val="12"/>
      <color rgb="FF0000FF"/>
      <name val="標楷體"/>
      <family val="4"/>
      <charset val="136"/>
    </font>
    <font>
      <sz val="12"/>
      <name val="標楷體"/>
      <family val="4"/>
      <charset val="136"/>
    </font>
    <font>
      <u/>
      <sz val="12"/>
      <color rgb="FF000000"/>
      <name val="標楷體"/>
      <family val="4"/>
      <charset val="136"/>
    </font>
    <font>
      <sz val="12"/>
      <color rgb="FFCE181E"/>
      <name val="標楷體"/>
      <family val="4"/>
      <charset val="136"/>
    </font>
    <font>
      <b/>
      <sz val="12"/>
      <color rgb="FF000000"/>
      <name val="標楷體"/>
      <family val="4"/>
      <charset val="136"/>
    </font>
    <font>
      <b/>
      <sz val="12"/>
      <color rgb="FF000000"/>
      <name val="標楷體"/>
      <family val="1"/>
      <charset val="136"/>
    </font>
    <font>
      <sz val="12"/>
      <color rgb="FF000000"/>
      <name val="標楷體"/>
      <family val="4"/>
      <charset val="136"/>
    </font>
    <font>
      <sz val="12"/>
      <color rgb="FF000000"/>
      <name val="標楷體"/>
      <family val="1"/>
      <charset val="136"/>
    </font>
    <font>
      <sz val="12"/>
      <color rgb="FF006100"/>
      <name val="新細明體"/>
      <family val="2"/>
      <charset val="136"/>
    </font>
    <font>
      <b/>
      <sz val="12"/>
      <color rgb="FF000000"/>
      <name val="標楷體"/>
      <family val="4"/>
      <charset val="136"/>
    </font>
    <font>
      <b/>
      <sz val="12"/>
      <name val="標楷體"/>
      <family val="4"/>
      <charset val="136"/>
    </font>
    <font>
      <u/>
      <sz val="12"/>
      <color rgb="FF0563C1"/>
      <name val="新細明體"/>
      <family val="2"/>
      <charset val="136"/>
    </font>
    <font>
      <sz val="12"/>
      <color rgb="FF7F7F7F"/>
      <name val="標楷體"/>
      <family val="4"/>
      <charset val="136"/>
    </font>
    <font>
      <sz val="14"/>
      <name val="標楷體"/>
      <family val="4"/>
      <charset val="1"/>
    </font>
    <font>
      <sz val="12"/>
      <color rgb="FF000000"/>
      <name val="標楷體"/>
      <family val="4"/>
      <charset val="1"/>
    </font>
    <font>
      <sz val="14"/>
      <name val="標楷體"/>
      <family val="4"/>
      <charset val="136"/>
    </font>
    <font>
      <sz val="14"/>
      <name val="標楷體"/>
      <family val="1"/>
      <charset val="136"/>
    </font>
    <font>
      <b/>
      <sz val="12"/>
      <color rgb="FFFF0000"/>
      <name val="標楷體"/>
      <family val="4"/>
      <charset val="136"/>
    </font>
    <font>
      <sz val="14"/>
      <color rgb="FF000000"/>
      <name val="標楷體"/>
      <family val="4"/>
      <charset val="136"/>
    </font>
    <font>
      <sz val="11"/>
      <color rgb="FF2A6099"/>
      <name val="標楷體"/>
      <family val="4"/>
      <charset val="136"/>
    </font>
    <font>
      <sz val="11"/>
      <color rgb="FF2A6099"/>
      <name val="標楷體"/>
      <family val="1"/>
      <charset val="136"/>
    </font>
    <font>
      <b/>
      <sz val="12"/>
      <color rgb="FFCE181E"/>
      <name val="標楷體"/>
      <family val="4"/>
      <charset val="1"/>
    </font>
    <font>
      <sz val="14"/>
      <color rgb="FFCE181E"/>
      <name val="標楷體"/>
      <family val="4"/>
      <charset val="136"/>
    </font>
    <font>
      <sz val="12"/>
      <color rgb="FF000000"/>
      <name val="細明體"/>
      <family val="3"/>
      <charset val="136"/>
    </font>
    <font>
      <sz val="9"/>
      <name val="新細明體"/>
      <family val="2"/>
      <charset val="136"/>
    </font>
    <font>
      <sz val="12"/>
      <name val="標楷體"/>
      <family val="1"/>
      <charset val="136"/>
    </font>
    <font>
      <sz val="12"/>
      <name val="新細明體"/>
      <family val="2"/>
      <charset val="136"/>
    </font>
    <font>
      <u/>
      <sz val="12"/>
      <name val="標楷體"/>
      <family val="1"/>
      <charset val="136"/>
    </font>
    <font>
      <sz val="11"/>
      <color rgb="FF2A6099"/>
      <name val="新細明體"/>
      <family val="1"/>
      <charset val="136"/>
    </font>
    <font>
      <sz val="12"/>
      <color theme="1"/>
      <name val="標楷體"/>
      <family val="4"/>
      <charset val="136"/>
    </font>
    <font>
      <sz val="12"/>
      <color theme="1"/>
      <name val="標楷體"/>
      <family val="1"/>
      <charset val="136"/>
    </font>
    <font>
      <u/>
      <sz val="12"/>
      <color theme="1"/>
      <name val="標楷體"/>
      <family val="1"/>
      <charset val="136"/>
    </font>
    <font>
      <sz val="12"/>
      <color theme="1"/>
      <name val="新細明體"/>
      <family val="1"/>
      <charset val="136"/>
    </font>
    <font>
      <u/>
      <sz val="12"/>
      <color theme="1"/>
      <name val="標楷體"/>
      <family val="4"/>
      <charset val="136"/>
    </font>
  </fonts>
  <fills count="13">
    <fill>
      <patternFill patternType="none"/>
    </fill>
    <fill>
      <patternFill patternType="gray125"/>
    </fill>
    <fill>
      <patternFill patternType="solid">
        <fgColor rgb="FFC6EFCE"/>
        <bgColor rgb="FFE2F0D9"/>
      </patternFill>
    </fill>
    <fill>
      <patternFill patternType="solid">
        <fgColor rgb="FFFFFF00"/>
        <bgColor rgb="FFFFFF00"/>
      </patternFill>
    </fill>
    <fill>
      <patternFill patternType="solid">
        <fgColor rgb="FFFFF2CC"/>
        <bgColor rgb="FFE2F0D9"/>
      </patternFill>
    </fill>
    <fill>
      <patternFill patternType="solid">
        <fgColor rgb="FF92D050"/>
        <bgColor rgb="FF969696"/>
      </patternFill>
    </fill>
    <fill>
      <patternFill patternType="solid">
        <fgColor rgb="FFDDDDDD"/>
        <bgColor rgb="FFD9D9D9"/>
      </patternFill>
    </fill>
    <fill>
      <patternFill patternType="solid">
        <fgColor rgb="FFCCCCCC"/>
        <bgColor rgb="FFD9D9D9"/>
      </patternFill>
    </fill>
    <fill>
      <patternFill patternType="solid">
        <fgColor rgb="FFD9D9D9"/>
        <bgColor rgb="FFDDDDDD"/>
      </patternFill>
    </fill>
    <fill>
      <patternFill patternType="solid">
        <fgColor rgb="FFE6E6E6"/>
        <bgColor rgb="FFDDDDDD"/>
      </patternFill>
    </fill>
    <fill>
      <patternFill patternType="solid">
        <fgColor rgb="FFE2F0D9"/>
        <bgColor rgb="FFE6E6E6"/>
      </patternFill>
    </fill>
    <fill>
      <patternFill patternType="solid">
        <fgColor theme="0"/>
        <bgColor rgb="FFD9D9D9"/>
      </patternFill>
    </fill>
    <fill>
      <patternFill patternType="solid">
        <fgColor theme="0"/>
        <bgColor indexed="64"/>
      </patternFill>
    </fill>
  </fills>
  <borders count="73">
    <border>
      <left/>
      <right/>
      <top/>
      <bottom/>
      <diagonal/>
    </border>
    <border>
      <left style="medium">
        <color auto="1"/>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style="thick">
        <color auto="1"/>
      </bottom>
      <diagonal/>
    </border>
    <border>
      <left style="medium">
        <color auto="1"/>
      </left>
      <right style="medium">
        <color auto="1"/>
      </right>
      <top style="thick">
        <color auto="1"/>
      </top>
      <bottom/>
      <diagonal/>
    </border>
    <border>
      <left/>
      <right/>
      <top style="thin">
        <color auto="1"/>
      </top>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hair">
        <color auto="1"/>
      </left>
      <right/>
      <top style="hair">
        <color auto="1"/>
      </top>
      <bottom/>
      <diagonal/>
    </border>
    <border>
      <left style="hair">
        <color auto="1"/>
      </left>
      <right style="hair">
        <color auto="1"/>
      </right>
      <top/>
      <bottom style="hair">
        <color auto="1"/>
      </bottom>
      <diagonal/>
    </border>
  </borders>
  <cellStyleXfs count="5">
    <xf numFmtId="0" fontId="0" fillId="0" borderId="0">
      <alignment vertical="center"/>
    </xf>
    <xf numFmtId="0" fontId="20" fillId="0" borderId="0" applyBorder="0" applyProtection="0">
      <alignment vertical="center"/>
    </xf>
    <xf numFmtId="0" fontId="1" fillId="0" borderId="0">
      <alignment vertical="center"/>
    </xf>
    <xf numFmtId="0" fontId="2" fillId="0" borderId="0">
      <alignment vertical="center"/>
    </xf>
    <xf numFmtId="0" fontId="17" fillId="2" borderId="0" applyBorder="0" applyProtection="0">
      <alignment vertical="center"/>
    </xf>
  </cellStyleXfs>
  <cellXfs count="40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left" vertical="center"/>
    </xf>
    <xf numFmtId="0" fontId="3" fillId="0" borderId="4" xfId="0" applyFont="1" applyBorder="1" applyAlignment="1">
      <alignment horizontal="left"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6" xfId="2" applyFont="1" applyFill="1" applyBorder="1" applyAlignment="1">
      <alignment horizontal="center" vertical="center" wrapText="1"/>
    </xf>
    <xf numFmtId="0" fontId="3" fillId="4" borderId="7"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left" vertical="center" wrapText="1"/>
    </xf>
    <xf numFmtId="0" fontId="7" fillId="0" borderId="18" xfId="0" applyFont="1" applyBorder="1">
      <alignment vertical="center"/>
    </xf>
    <xf numFmtId="0" fontId="7" fillId="0" borderId="19"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1" fillId="3" borderId="12" xfId="0" applyFont="1" applyFill="1" applyBorder="1" applyAlignment="1">
      <alignment vertical="center"/>
    </xf>
    <xf numFmtId="0" fontId="11" fillId="3" borderId="12" xfId="0" applyFont="1" applyFill="1" applyBorder="1" applyAlignment="1">
      <alignment horizontal="center" vertical="center"/>
    </xf>
    <xf numFmtId="0" fontId="11" fillId="3" borderId="13" xfId="0" applyFont="1" applyFill="1" applyBorder="1">
      <alignment vertical="center"/>
    </xf>
    <xf numFmtId="0" fontId="3" fillId="0" borderId="21"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3" borderId="12" xfId="0" applyFont="1" applyFill="1" applyBorder="1">
      <alignment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0" xfId="0" applyFont="1">
      <alignment vertical="center"/>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3" fillId="4" borderId="28"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4" borderId="13" xfId="0" applyFont="1" applyFill="1" applyBorder="1" applyAlignment="1">
      <alignment horizontal="center" vertical="center" wrapText="1"/>
    </xf>
    <xf numFmtId="0" fontId="12" fillId="0" borderId="11" xfId="0" applyFont="1" applyBorder="1">
      <alignment vertical="center"/>
    </xf>
    <xf numFmtId="0" fontId="12" fillId="0" borderId="12" xfId="0" applyFont="1" applyBorder="1" applyAlignment="1">
      <alignment vertical="center" wrapText="1"/>
    </xf>
    <xf numFmtId="0" fontId="12" fillId="0" borderId="12" xfId="0" applyFont="1" applyBorder="1" applyAlignment="1">
      <alignment horizontal="left" vertical="center" wrapText="1"/>
    </xf>
    <xf numFmtId="0" fontId="12" fillId="0" borderId="4" xfId="0" applyFont="1" applyBorder="1" applyAlignment="1">
      <alignment vertical="center" wrapText="1"/>
    </xf>
    <xf numFmtId="0" fontId="3" fillId="0" borderId="12" xfId="0" applyFont="1" applyBorder="1" applyAlignment="1">
      <alignment vertical="center" wrapText="1"/>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4" borderId="11" xfId="0" applyFont="1" applyFill="1" applyBorder="1" applyAlignment="1">
      <alignment horizontal="center" vertical="top" wrapText="1"/>
    </xf>
    <xf numFmtId="0" fontId="3" fillId="4" borderId="32" xfId="0" applyFont="1" applyFill="1" applyBorder="1" applyAlignment="1">
      <alignment horizontal="center" vertical="top" wrapText="1"/>
    </xf>
    <xf numFmtId="0" fontId="3" fillId="4" borderId="33" xfId="0"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8" borderId="34" xfId="0" applyFont="1" applyFill="1" applyBorder="1" applyAlignment="1">
      <alignment horizontal="center" vertical="top" wrapText="1"/>
    </xf>
    <xf numFmtId="0" fontId="3" fillId="8" borderId="28" xfId="0" applyFont="1" applyFill="1" applyBorder="1" applyAlignment="1">
      <alignment horizontal="left" vertical="top" wrapText="1"/>
    </xf>
    <xf numFmtId="0" fontId="3" fillId="8" borderId="35" xfId="0" applyFont="1" applyFill="1" applyBorder="1" applyAlignment="1">
      <alignment horizontal="left" vertical="top" wrapText="1"/>
    </xf>
    <xf numFmtId="0" fontId="3" fillId="0" borderId="2" xfId="0" applyFont="1" applyBorder="1" applyAlignment="1">
      <alignment horizontal="center" vertical="center" wrapText="1"/>
    </xf>
    <xf numFmtId="0" fontId="3" fillId="0" borderId="28" xfId="0" applyFont="1" applyBorder="1" applyAlignment="1">
      <alignment horizontal="left" vertical="top" wrapText="1"/>
    </xf>
    <xf numFmtId="0" fontId="3" fillId="0" borderId="35" xfId="0" applyFont="1" applyBorder="1" applyAlignment="1">
      <alignment horizontal="left" vertical="top" wrapText="1"/>
    </xf>
    <xf numFmtId="0" fontId="3" fillId="0" borderId="34"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28" xfId="0" applyFont="1" applyBorder="1">
      <alignment vertical="center"/>
    </xf>
    <xf numFmtId="0" fontId="3" fillId="0" borderId="36" xfId="0" applyFont="1" applyBorder="1" applyAlignment="1">
      <alignment horizontal="left" vertical="top" wrapText="1"/>
    </xf>
    <xf numFmtId="0" fontId="3" fillId="0" borderId="21" xfId="0" applyFont="1" applyBorder="1" applyAlignment="1">
      <alignment vertical="center" wrapText="1"/>
    </xf>
    <xf numFmtId="0" fontId="18" fillId="0" borderId="0" xfId="0" applyFont="1" applyBorder="1" applyAlignment="1">
      <alignment vertical="center" wrapText="1"/>
    </xf>
    <xf numFmtId="0" fontId="3" fillId="0" borderId="0" xfId="0" applyFont="1" applyBorder="1" applyAlignment="1">
      <alignment vertical="center" wrapText="1"/>
    </xf>
    <xf numFmtId="0" fontId="3" fillId="0" borderId="4" xfId="0" applyFont="1" applyBorder="1" applyAlignment="1">
      <alignment vertical="center" wrapText="1"/>
    </xf>
    <xf numFmtId="0" fontId="18" fillId="0" borderId="12" xfId="0" applyFont="1" applyBorder="1" applyAlignment="1">
      <alignment vertical="center" wrapText="1"/>
    </xf>
    <xf numFmtId="0" fontId="10" fillId="0" borderId="12" xfId="0" applyFont="1" applyBorder="1" applyAlignment="1">
      <alignment vertical="center" wrapText="1"/>
    </xf>
    <xf numFmtId="0" fontId="3" fillId="0" borderId="12" xfId="0" applyFont="1" applyBorder="1" applyAlignment="1">
      <alignment horizontal="left" vertical="center" wrapText="1"/>
    </xf>
    <xf numFmtId="0" fontId="18" fillId="0" borderId="4" xfId="0" applyFont="1" applyBorder="1" applyAlignment="1">
      <alignment horizontal="left" vertical="top" wrapText="1"/>
    </xf>
    <xf numFmtId="0" fontId="10" fillId="0" borderId="12" xfId="0" applyFont="1" applyBorder="1" applyAlignment="1">
      <alignment horizontal="left" vertical="center" wrapText="1"/>
    </xf>
    <xf numFmtId="0" fontId="19" fillId="0" borderId="12" xfId="0" applyFont="1" applyBorder="1" applyAlignment="1">
      <alignment horizontal="left" vertical="top" wrapText="1"/>
    </xf>
    <xf numFmtId="0" fontId="3" fillId="0" borderId="12" xfId="0" applyFont="1" applyBorder="1" applyAlignment="1">
      <alignment horizontal="left" vertical="top"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3" applyFont="1">
      <alignment vertical="center"/>
    </xf>
    <xf numFmtId="0" fontId="3" fillId="4" borderId="12" xfId="2" applyFont="1" applyFill="1" applyBorder="1" applyAlignment="1">
      <alignment horizontal="center" vertical="center" wrapText="1"/>
    </xf>
    <xf numFmtId="0" fontId="10" fillId="0" borderId="11" xfId="2" applyFont="1" applyBorder="1" applyAlignment="1">
      <alignment horizontal="center" vertical="center"/>
    </xf>
    <xf numFmtId="0" fontId="10" fillId="0" borderId="12" xfId="2" applyFont="1" applyBorder="1" applyAlignment="1">
      <alignment horizontal="center" vertical="center" wrapText="1"/>
    </xf>
    <xf numFmtId="0" fontId="10" fillId="0" borderId="12" xfId="2" applyFont="1" applyBorder="1" applyAlignment="1">
      <alignment horizontal="center" vertical="center"/>
    </xf>
    <xf numFmtId="0" fontId="10" fillId="0" borderId="12" xfId="2" applyFont="1" applyBorder="1" applyAlignment="1">
      <alignment horizontal="left" vertical="center" wrapText="1"/>
    </xf>
    <xf numFmtId="0" fontId="10" fillId="0" borderId="13" xfId="2" applyFont="1" applyBorder="1" applyAlignment="1">
      <alignment horizontal="center" vertical="center"/>
    </xf>
    <xf numFmtId="0" fontId="10" fillId="0" borderId="0" xfId="3" applyFont="1" applyAlignment="1">
      <alignment vertical="center" wrapText="1"/>
    </xf>
    <xf numFmtId="0" fontId="3" fillId="4" borderId="28" xfId="0" applyFont="1" applyFill="1" applyBorder="1" applyAlignment="1">
      <alignment horizontal="center" vertical="top" wrapText="1"/>
    </xf>
    <xf numFmtId="0" fontId="3" fillId="0" borderId="0" xfId="0" applyFont="1" applyAlignment="1">
      <alignment vertical="top"/>
    </xf>
    <xf numFmtId="0" fontId="3" fillId="8" borderId="33" xfId="0" applyFont="1" applyFill="1" applyBorder="1" applyAlignment="1">
      <alignment horizontal="left" vertical="top" wrapText="1"/>
    </xf>
    <xf numFmtId="0" fontId="11" fillId="8" borderId="33" xfId="1" applyFont="1" applyFill="1" applyBorder="1" applyAlignment="1" applyProtection="1">
      <alignment horizontal="left" vertical="top" wrapText="1"/>
    </xf>
    <xf numFmtId="0" fontId="3" fillId="8" borderId="39" xfId="0" applyFont="1" applyFill="1" applyBorder="1" applyAlignment="1">
      <alignment horizontal="left" vertical="top" wrapText="1"/>
    </xf>
    <xf numFmtId="0" fontId="11" fillId="8" borderId="39" xfId="1" applyFont="1" applyFill="1" applyBorder="1" applyAlignment="1" applyProtection="1">
      <alignment horizontal="left" vertical="top" wrapText="1"/>
    </xf>
    <xf numFmtId="0" fontId="3" fillId="8" borderId="36" xfId="0" applyFont="1" applyFill="1" applyBorder="1" applyAlignment="1">
      <alignment horizontal="left" vertical="top" wrapText="1"/>
    </xf>
    <xf numFmtId="0" fontId="3" fillId="8" borderId="40" xfId="0" applyFont="1" applyFill="1" applyBorder="1" applyAlignment="1">
      <alignment horizontal="center" vertical="top" wrapText="1"/>
    </xf>
    <xf numFmtId="0" fontId="3" fillId="0" borderId="40" xfId="0" applyFont="1" applyBorder="1" applyAlignment="1">
      <alignment horizontal="center" vertical="top" wrapText="1"/>
    </xf>
    <xf numFmtId="0" fontId="3" fillId="0" borderId="33" xfId="0" applyFont="1" applyBorder="1" applyAlignment="1">
      <alignment horizontal="left" vertical="top" wrapText="1"/>
    </xf>
    <xf numFmtId="0" fontId="3" fillId="0" borderId="39" xfId="0" applyFont="1" applyBorder="1" applyAlignment="1">
      <alignment horizontal="left" vertical="top" wrapText="1"/>
    </xf>
    <xf numFmtId="0" fontId="3" fillId="0" borderId="37" xfId="0" applyFont="1" applyBorder="1" applyAlignment="1">
      <alignment vertical="center" wrapText="1"/>
    </xf>
    <xf numFmtId="0" fontId="3" fillId="0" borderId="0" xfId="0" applyFont="1" applyAlignment="1">
      <alignment vertical="center" wrapText="1"/>
    </xf>
    <xf numFmtId="0" fontId="3" fillId="0" borderId="3" xfId="0" applyFont="1" applyBorder="1" applyAlignment="1">
      <alignment horizontal="center" vertical="center" wrapText="1"/>
    </xf>
    <xf numFmtId="0" fontId="11" fillId="0" borderId="3" xfId="1" applyFont="1" applyBorder="1" applyAlignment="1" applyProtection="1">
      <alignment vertical="center" wrapText="1"/>
    </xf>
    <xf numFmtId="0" fontId="11" fillId="0" borderId="0" xfId="1" applyFont="1" applyBorder="1" applyAlignment="1" applyProtection="1">
      <alignment vertical="center" wrapText="1"/>
    </xf>
    <xf numFmtId="0" fontId="3" fillId="0" borderId="4" xfId="0" applyFont="1" applyBorder="1" applyAlignment="1">
      <alignment horizontal="left" vertical="top" wrapText="1"/>
    </xf>
    <xf numFmtId="0" fontId="3" fillId="0" borderId="33" xfId="0" applyFont="1" applyBorder="1" applyAlignment="1">
      <alignment horizontal="center" vertical="center" wrapText="1"/>
    </xf>
    <xf numFmtId="0" fontId="3" fillId="0" borderId="33" xfId="0" applyFont="1" applyBorder="1" applyAlignment="1">
      <alignmen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2" xfId="0" applyFont="1" applyBorder="1" applyAlignment="1">
      <alignment vertical="center" wrapText="1"/>
    </xf>
    <xf numFmtId="0" fontId="3" fillId="0" borderId="43" xfId="0" applyFont="1" applyBorder="1" applyAlignment="1">
      <alignment horizontal="left" vertical="top" wrapText="1"/>
    </xf>
    <xf numFmtId="0" fontId="18" fillId="4" borderId="44" xfId="0" applyFont="1" applyFill="1" applyBorder="1" applyAlignment="1">
      <alignment vertical="center" wrapText="1"/>
    </xf>
    <xf numFmtId="0" fontId="18" fillId="4" borderId="45" xfId="0" applyFont="1" applyFill="1" applyBorder="1" applyAlignment="1">
      <alignment vertical="center" wrapText="1"/>
    </xf>
    <xf numFmtId="0" fontId="18" fillId="4" borderId="46" xfId="0" applyFont="1" applyFill="1" applyBorder="1" applyAlignment="1">
      <alignment vertical="center" wrapText="1"/>
    </xf>
    <xf numFmtId="0" fontId="3" fillId="0" borderId="25" xfId="0" applyFont="1" applyBorder="1" applyAlignment="1">
      <alignment vertical="center" wrapText="1"/>
    </xf>
    <xf numFmtId="0" fontId="21" fillId="0" borderId="26" xfId="0" applyFont="1" applyBorder="1" applyAlignment="1">
      <alignment vertical="center" wrapText="1"/>
    </xf>
    <xf numFmtId="0" fontId="21" fillId="0" borderId="13" xfId="0" applyFont="1" applyBorder="1" applyAlignment="1">
      <alignment vertical="center" wrapText="1"/>
    </xf>
    <xf numFmtId="0" fontId="3" fillId="0" borderId="11" xfId="0" applyFont="1" applyBorder="1" applyAlignment="1">
      <alignment horizontal="center" vertical="center" wrapText="1"/>
    </xf>
    <xf numFmtId="0" fontId="21" fillId="0" borderId="46" xfId="0" applyFont="1" applyBorder="1" applyAlignment="1">
      <alignment vertical="center" wrapText="1"/>
    </xf>
    <xf numFmtId="0" fontId="21" fillId="0" borderId="47" xfId="0" applyFont="1" applyBorder="1" applyAlignment="1">
      <alignment horizontal="center" vertical="center" wrapText="1"/>
    </xf>
    <xf numFmtId="0" fontId="3" fillId="0" borderId="15" xfId="0" applyFont="1" applyBorder="1" applyAlignment="1">
      <alignment vertical="center" wrapText="1"/>
    </xf>
    <xf numFmtId="0" fontId="21" fillId="0" borderId="16" xfId="0" applyFont="1" applyBorder="1" applyAlignment="1">
      <alignment vertical="center" wrapText="1"/>
    </xf>
    <xf numFmtId="0" fontId="3" fillId="0" borderId="4" xfId="0" applyFont="1" applyBorder="1" applyAlignment="1">
      <alignment horizontal="left" vertical="center"/>
    </xf>
    <xf numFmtId="0" fontId="18" fillId="0" borderId="11" xfId="0" applyFont="1" applyBorder="1">
      <alignment vertical="center"/>
    </xf>
    <xf numFmtId="0" fontId="3" fillId="10" borderId="13" xfId="0" applyFont="1" applyFill="1" applyBorder="1">
      <alignment vertical="center"/>
    </xf>
    <xf numFmtId="0" fontId="3" fillId="0" borderId="11" xfId="0" applyFont="1" applyBorder="1" applyAlignment="1">
      <alignment vertical="center" wrapText="1"/>
    </xf>
    <xf numFmtId="0" fontId="3" fillId="0" borderId="28" xfId="0" applyFont="1" applyBorder="1" applyAlignment="1">
      <alignment vertical="center" wrapText="1"/>
    </xf>
    <xf numFmtId="0" fontId="3" fillId="0" borderId="48" xfId="0" applyFont="1" applyBorder="1" applyAlignment="1">
      <alignment vertical="center" wrapText="1"/>
    </xf>
    <xf numFmtId="0" fontId="3" fillId="0" borderId="0" xfId="0" applyFont="1" applyAlignment="1">
      <alignment vertical="center"/>
    </xf>
    <xf numFmtId="0" fontId="3" fillId="0" borderId="21" xfId="0" applyFont="1" applyBorder="1" applyAlignment="1">
      <alignment horizontal="left"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left" vertical="center" wrapText="1"/>
    </xf>
    <xf numFmtId="0" fontId="3" fillId="0" borderId="23"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1" xfId="0" applyFont="1" applyBorder="1" applyAlignment="1">
      <alignment horizontal="left" vertical="center" wrapText="1"/>
    </xf>
    <xf numFmtId="0" fontId="3" fillId="10" borderId="13" xfId="0" applyFont="1" applyFill="1" applyBorder="1" applyAlignment="1">
      <alignment horizontal="center" vertical="center"/>
    </xf>
    <xf numFmtId="0" fontId="3" fillId="0" borderId="44" xfId="0" applyFont="1" applyBorder="1" applyAlignment="1">
      <alignment vertical="center" wrapText="1"/>
    </xf>
    <xf numFmtId="0" fontId="3" fillId="0" borderId="8" xfId="0" applyFont="1" applyBorder="1" applyAlignment="1">
      <alignment vertical="center" wrapText="1"/>
    </xf>
    <xf numFmtId="9" fontId="3" fillId="0" borderId="23" xfId="0" applyNumberFormat="1" applyFont="1" applyBorder="1" applyAlignment="1">
      <alignment horizontal="justify" vertical="center" wrapText="1"/>
    </xf>
    <xf numFmtId="9" fontId="3" fillId="0" borderId="17" xfId="0" applyNumberFormat="1" applyFont="1" applyBorder="1" applyAlignment="1">
      <alignment horizontal="justify" vertical="center" wrapText="1"/>
    </xf>
    <xf numFmtId="0" fontId="3" fillId="10" borderId="46" xfId="0" applyFont="1" applyFill="1" applyBorder="1">
      <alignment vertical="center"/>
    </xf>
    <xf numFmtId="0" fontId="3" fillId="10" borderId="10" xfId="0" applyFont="1" applyFill="1" applyBorder="1">
      <alignment vertical="center"/>
    </xf>
    <xf numFmtId="0" fontId="3" fillId="10" borderId="47" xfId="0" applyFont="1" applyFill="1" applyBorder="1">
      <alignment vertical="center"/>
    </xf>
    <xf numFmtId="0" fontId="6" fillId="0" borderId="28" xfId="0" applyFont="1" applyBorder="1" applyAlignment="1">
      <alignment horizontal="center" vertical="center"/>
    </xf>
    <xf numFmtId="0" fontId="23" fillId="0" borderId="28" xfId="0" applyFont="1" applyBorder="1" applyAlignment="1">
      <alignment horizontal="center" vertical="center"/>
    </xf>
    <xf numFmtId="0" fontId="23" fillId="0" borderId="28"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8" xfId="0" applyFont="1" applyBorder="1" applyAlignment="1">
      <alignment vertical="center" wrapText="1"/>
    </xf>
    <xf numFmtId="0" fontId="23" fillId="0" borderId="28" xfId="0" applyFont="1" applyBorder="1">
      <alignment vertical="center"/>
    </xf>
    <xf numFmtId="0" fontId="3" fillId="0" borderId="21" xfId="0" applyFont="1" applyBorder="1" applyAlignment="1">
      <alignment vertical="center"/>
    </xf>
    <xf numFmtId="0" fontId="18" fillId="4" borderId="51" xfId="0" applyFont="1" applyFill="1" applyBorder="1" applyAlignment="1">
      <alignment horizontal="center" vertical="center" wrapText="1"/>
    </xf>
    <xf numFmtId="0" fontId="18" fillId="4" borderId="51" xfId="2" applyFont="1" applyFill="1" applyBorder="1" applyAlignment="1">
      <alignment horizontal="center" vertical="center" wrapText="1"/>
    </xf>
    <xf numFmtId="0" fontId="18" fillId="4" borderId="52" xfId="2" applyFont="1" applyFill="1" applyBorder="1" applyAlignment="1">
      <alignment horizontal="center" vertical="center" wrapText="1"/>
    </xf>
    <xf numFmtId="0" fontId="3" fillId="0" borderId="48" xfId="0" applyFont="1" applyBorder="1" applyAlignment="1">
      <alignment horizontal="center" vertical="center"/>
    </xf>
    <xf numFmtId="0" fontId="3" fillId="0" borderId="53" xfId="0" applyFont="1" applyBorder="1">
      <alignment vertical="center"/>
    </xf>
    <xf numFmtId="0" fontId="3" fillId="0" borderId="47"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32"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vertical="center"/>
    </xf>
    <xf numFmtId="0" fontId="3" fillId="0" borderId="19" xfId="0" applyFont="1" applyBorder="1" applyAlignment="1">
      <alignment horizontal="left" vertical="center"/>
    </xf>
    <xf numFmtId="0" fontId="18" fillId="4" borderId="12" xfId="0" applyFont="1" applyFill="1" applyBorder="1" applyAlignment="1">
      <alignment horizontal="center" vertical="center" wrapText="1"/>
    </xf>
    <xf numFmtId="0" fontId="18" fillId="4" borderId="12" xfId="2" applyFont="1" applyFill="1" applyBorder="1" applyAlignment="1">
      <alignment horizontal="center" vertical="center" wrapText="1"/>
    </xf>
    <xf numFmtId="0" fontId="18" fillId="4" borderId="13" xfId="2" applyFont="1" applyFill="1" applyBorder="1" applyAlignment="1">
      <alignment horizontal="center" vertical="center" wrapText="1"/>
    </xf>
    <xf numFmtId="0" fontId="3" fillId="0" borderId="25" xfId="0" applyFont="1" applyBorder="1">
      <alignment vertical="center"/>
    </xf>
    <xf numFmtId="0" fontId="3" fillId="0" borderId="26" xfId="0" applyFont="1" applyBorder="1">
      <alignment vertical="center"/>
    </xf>
    <xf numFmtId="0" fontId="3" fillId="4" borderId="11" xfId="0" applyFont="1" applyFill="1" applyBorder="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vertical="center" wrapText="1"/>
    </xf>
    <xf numFmtId="0" fontId="3" fillId="0" borderId="21" xfId="0" applyFont="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vertical="top" wrapText="1"/>
    </xf>
    <xf numFmtId="0" fontId="3" fillId="10" borderId="28" xfId="0" applyFont="1" applyFill="1" applyBorder="1" applyAlignment="1">
      <alignment horizontal="center" vertical="top" wrapText="1"/>
    </xf>
    <xf numFmtId="0" fontId="3" fillId="0" borderId="30" xfId="0" applyFont="1" applyBorder="1" applyAlignment="1">
      <alignment horizontal="left" vertical="center" wrapText="1"/>
    </xf>
    <xf numFmtId="0" fontId="3" fillId="4" borderId="2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10" borderId="21" xfId="0" applyFont="1" applyFill="1" applyBorder="1" applyAlignment="1">
      <alignment vertical="top" wrapText="1"/>
    </xf>
    <xf numFmtId="0" fontId="3" fillId="10" borderId="0" xfId="0" applyFont="1" applyFill="1" applyBorder="1" applyAlignment="1">
      <alignment vertical="top" wrapText="1"/>
    </xf>
    <xf numFmtId="0" fontId="3" fillId="10" borderId="0" xfId="0" applyFont="1" applyFill="1" applyBorder="1" applyAlignment="1">
      <alignment vertical="center" wrapText="1"/>
    </xf>
    <xf numFmtId="0" fontId="3" fillId="10" borderId="4" xfId="0" applyFont="1" applyFill="1" applyBorder="1" applyAlignment="1">
      <alignment vertical="center" wrapText="1"/>
    </xf>
    <xf numFmtId="0" fontId="3" fillId="10" borderId="21" xfId="0" applyFont="1" applyFill="1" applyBorder="1" applyAlignment="1">
      <alignment horizontal="center" vertical="top" wrapText="1"/>
    </xf>
    <xf numFmtId="0" fontId="3" fillId="10" borderId="29" xfId="0" applyFont="1" applyFill="1" applyBorder="1" applyAlignment="1">
      <alignment horizontal="center" vertical="top" wrapText="1"/>
    </xf>
    <xf numFmtId="0" fontId="3" fillId="10" borderId="30" xfId="0" applyFont="1" applyFill="1" applyBorder="1" applyAlignment="1">
      <alignment vertical="center" wrapText="1"/>
    </xf>
    <xf numFmtId="0" fontId="3" fillId="10" borderId="31" xfId="0" applyFont="1" applyFill="1" applyBorder="1" applyAlignment="1">
      <alignment vertical="center" wrapText="1"/>
    </xf>
    <xf numFmtId="0" fontId="3" fillId="4" borderId="57"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16" xfId="0" applyFont="1" applyBorder="1" applyAlignment="1">
      <alignment horizontal="center" vertical="center" wrapText="1"/>
    </xf>
    <xf numFmtId="0" fontId="6" fillId="4" borderId="28" xfId="0" applyFont="1" applyFill="1" applyBorder="1" applyAlignment="1">
      <alignment horizontal="center" vertical="center" wrapText="1"/>
    </xf>
    <xf numFmtId="0" fontId="27" fillId="4" borderId="28" xfId="0" applyFont="1" applyFill="1" applyBorder="1" applyAlignment="1">
      <alignment horizontal="center" vertical="center" wrapText="1"/>
    </xf>
    <xf numFmtId="0" fontId="0" fillId="0" borderId="28" xfId="0" applyBorder="1">
      <alignment vertical="center"/>
    </xf>
    <xf numFmtId="0" fontId="23" fillId="10" borderId="28" xfId="0" applyFont="1" applyFill="1" applyBorder="1" applyAlignment="1">
      <alignment vertical="center" wrapText="1"/>
    </xf>
    <xf numFmtId="0" fontId="6" fillId="4" borderId="28" xfId="0" applyFont="1" applyFill="1" applyBorder="1" applyAlignment="1">
      <alignment horizontal="center" vertical="center"/>
    </xf>
    <xf numFmtId="0" fontId="23" fillId="6" borderId="28" xfId="0" applyFont="1" applyFill="1" applyBorder="1" applyAlignment="1">
      <alignment horizontal="center" vertical="center" wrapText="1"/>
    </xf>
    <xf numFmtId="0" fontId="23" fillId="6" borderId="28" xfId="0" applyFont="1" applyFill="1" applyBorder="1" applyAlignment="1">
      <alignment horizontal="center" vertical="center"/>
    </xf>
    <xf numFmtId="0" fontId="23" fillId="6" borderId="28" xfId="0" applyFont="1" applyFill="1" applyBorder="1" applyAlignment="1">
      <alignment vertical="center" wrapText="1"/>
    </xf>
    <xf numFmtId="0" fontId="23" fillId="6" borderId="28" xfId="0" applyFont="1" applyFill="1" applyBorder="1">
      <alignment vertical="center"/>
    </xf>
    <xf numFmtId="0" fontId="0" fillId="0" borderId="28" xfId="0" applyFont="1" applyBorder="1" applyAlignment="1">
      <alignment horizontal="center" vertical="center"/>
    </xf>
    <xf numFmtId="0" fontId="23" fillId="7" borderId="28"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15" fillId="7" borderId="28" xfId="0" applyFont="1" applyFill="1" applyBorder="1" applyAlignment="1">
      <alignment vertical="center" wrapText="1"/>
    </xf>
    <xf numFmtId="0" fontId="15" fillId="7" borderId="28" xfId="0" applyFont="1" applyFill="1" applyBorder="1" applyAlignment="1">
      <alignment horizontal="left" vertical="center" wrapText="1"/>
    </xf>
    <xf numFmtId="0" fontId="6" fillId="0" borderId="28"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8" xfId="0" applyFont="1" applyBorder="1" applyAlignment="1">
      <alignment vertical="center" wrapText="1"/>
    </xf>
    <xf numFmtId="0" fontId="23" fillId="10" borderId="28" xfId="0" applyFont="1" applyFill="1" applyBorder="1" applyAlignment="1">
      <alignment horizontal="center" vertical="center"/>
    </xf>
    <xf numFmtId="0" fontId="3" fillId="0" borderId="28" xfId="0" applyFont="1" applyBorder="1" applyAlignment="1">
      <alignment vertical="center"/>
    </xf>
    <xf numFmtId="0" fontId="3" fillId="0" borderId="28" xfId="0" applyFont="1" applyBorder="1" applyAlignment="1">
      <alignment horizontal="left" vertical="center"/>
    </xf>
    <xf numFmtId="0" fontId="3" fillId="0" borderId="28" xfId="0" applyFont="1" applyBorder="1" applyAlignment="1">
      <alignment horizontal="left" vertical="center" wrapText="1"/>
    </xf>
    <xf numFmtId="0" fontId="13" fillId="4" borderId="28"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0" fillId="4" borderId="12" xfId="0" applyFont="1" applyFill="1" applyBorder="1" applyAlignment="1">
      <alignment horizontal="center" vertical="center"/>
    </xf>
    <xf numFmtId="178" fontId="10" fillId="4" borderId="12" xfId="0" applyNumberFormat="1" applyFont="1" applyFill="1" applyBorder="1" applyAlignment="1" applyProtection="1">
      <alignment horizontal="center" vertical="center" wrapText="1"/>
    </xf>
    <xf numFmtId="0" fontId="10" fillId="4" borderId="12" xfId="0" applyFont="1" applyFill="1" applyBorder="1" applyAlignment="1">
      <alignment horizontal="center" vertical="center" wrapText="1"/>
    </xf>
    <xf numFmtId="0" fontId="3" fillId="0" borderId="28" xfId="0" applyFont="1" applyBorder="1" applyAlignment="1">
      <alignment horizontal="center" vertical="center"/>
    </xf>
    <xf numFmtId="0" fontId="13" fillId="4" borderId="27" xfId="0" applyFont="1" applyFill="1" applyBorder="1" applyAlignment="1">
      <alignment horizontal="center" vertical="center"/>
    </xf>
    <xf numFmtId="0" fontId="23" fillId="2" borderId="28" xfId="0" applyFont="1" applyFill="1" applyBorder="1" applyAlignment="1">
      <alignment vertical="center" wrapText="1"/>
    </xf>
    <xf numFmtId="0" fontId="0" fillId="0" borderId="0" xfId="0" applyAlignment="1">
      <alignment horizontal="center" vertical="center"/>
    </xf>
    <xf numFmtId="0" fontId="31" fillId="0" borderId="0" xfId="0" applyFont="1" applyBorder="1" applyAlignment="1">
      <alignment horizontal="center" vertical="center" wrapText="1"/>
    </xf>
    <xf numFmtId="0" fontId="3" fillId="0" borderId="0" xfId="0" applyFont="1" applyBorder="1" applyAlignment="1">
      <alignment vertical="center"/>
    </xf>
    <xf numFmtId="0" fontId="0" fillId="0" borderId="0" xfId="0" applyBorder="1">
      <alignment vertical="center"/>
    </xf>
    <xf numFmtId="178" fontId="3" fillId="4" borderId="12" xfId="0" applyNumberFormat="1" applyFont="1" applyFill="1" applyBorder="1" applyAlignment="1" applyProtection="1">
      <alignment horizontal="center" vertical="center" wrapText="1"/>
    </xf>
    <xf numFmtId="0" fontId="23" fillId="6" borderId="12" xfId="0" applyFont="1" applyFill="1" applyBorder="1" applyAlignment="1">
      <alignment horizontal="center" vertical="center"/>
    </xf>
    <xf numFmtId="0" fontId="23" fillId="6" borderId="12" xfId="0" applyFont="1" applyFill="1" applyBorder="1" applyAlignment="1" applyProtection="1">
      <alignment horizontal="center" vertical="center" wrapText="1"/>
    </xf>
    <xf numFmtId="0" fontId="23" fillId="6" borderId="12" xfId="0" applyFont="1" applyFill="1" applyBorder="1" applyAlignment="1">
      <alignment horizontal="center" vertical="center" wrapText="1"/>
    </xf>
    <xf numFmtId="0" fontId="23" fillId="6" borderId="12" xfId="0" applyFont="1" applyFill="1" applyBorder="1" applyAlignment="1">
      <alignment horizontal="left" vertical="center" wrapText="1"/>
    </xf>
    <xf numFmtId="0" fontId="23" fillId="0" borderId="12" xfId="0" applyFont="1" applyBorder="1" applyAlignment="1">
      <alignment horizontal="center" vertical="center"/>
    </xf>
    <xf numFmtId="0" fontId="23" fillId="0" borderId="12" xfId="0" applyFont="1" applyBorder="1" applyAlignment="1" applyProtection="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3" fillId="0" borderId="28" xfId="0" applyFont="1" applyBorder="1" applyAlignment="1" applyProtection="1">
      <alignment horizontal="center" vertical="center" wrapText="1"/>
    </xf>
    <xf numFmtId="0" fontId="0" fillId="0" borderId="28" xfId="0" applyFont="1" applyBorder="1" applyAlignment="1">
      <alignment horizontal="left" vertical="center" wrapText="1"/>
    </xf>
    <xf numFmtId="0" fontId="32" fillId="0" borderId="28" xfId="0" applyFont="1" applyBorder="1" applyAlignment="1">
      <alignment horizontal="left" vertical="center" wrapText="1"/>
    </xf>
    <xf numFmtId="0" fontId="0" fillId="0" borderId="28" xfId="0" applyBorder="1" applyAlignment="1">
      <alignment horizontal="center" vertical="center"/>
    </xf>
    <xf numFmtId="0" fontId="23" fillId="4" borderId="12"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10" fillId="12" borderId="12" xfId="0" applyFont="1" applyFill="1" applyBorder="1" applyAlignment="1">
      <alignment horizontal="center" vertical="center" wrapText="1"/>
    </xf>
    <xf numFmtId="0" fontId="10" fillId="12" borderId="12" xfId="0" applyFont="1" applyFill="1" applyBorder="1" applyAlignment="1">
      <alignment horizontal="left" vertical="center" wrapText="1"/>
    </xf>
    <xf numFmtId="0" fontId="10" fillId="12" borderId="12" xfId="0" applyFont="1" applyFill="1" applyBorder="1" applyAlignment="1">
      <alignment horizontal="center" vertical="center"/>
    </xf>
    <xf numFmtId="0" fontId="3" fillId="4" borderId="68" xfId="0" applyFont="1" applyFill="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horizontal="left" vertical="center"/>
    </xf>
    <xf numFmtId="0" fontId="0" fillId="0" borderId="12" xfId="0" applyFont="1" applyBorder="1">
      <alignment vertical="center"/>
    </xf>
    <xf numFmtId="0" fontId="13" fillId="4" borderId="12"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4" borderId="12" xfId="0" applyFont="1" applyFill="1" applyBorder="1" applyAlignment="1">
      <alignment horizontal="center" vertical="center"/>
    </xf>
    <xf numFmtId="0" fontId="10" fillId="11" borderId="12" xfId="0" applyFont="1" applyFill="1" applyBorder="1" applyAlignment="1">
      <alignment horizontal="left" vertical="center" wrapText="1"/>
    </xf>
    <xf numFmtId="0" fontId="34" fillId="11" borderId="12" xfId="0" applyFont="1" applyFill="1" applyBorder="1" applyAlignment="1">
      <alignment horizontal="left" vertical="center" wrapText="1"/>
    </xf>
    <xf numFmtId="0" fontId="13" fillId="4" borderId="71" xfId="0" applyFont="1" applyFill="1" applyBorder="1" applyAlignment="1">
      <alignment horizontal="center" vertical="center" wrapText="1"/>
    </xf>
    <xf numFmtId="0" fontId="14" fillId="4" borderId="71" xfId="0" applyFont="1" applyFill="1" applyBorder="1" applyAlignment="1">
      <alignment horizontal="center" vertical="center" wrapText="1"/>
    </xf>
    <xf numFmtId="0" fontId="0" fillId="0" borderId="72" xfId="0" applyBorder="1">
      <alignment vertical="center"/>
    </xf>
    <xf numFmtId="0" fontId="28" fillId="11" borderId="28" xfId="0" applyFont="1" applyFill="1" applyBorder="1" applyAlignment="1">
      <alignment vertical="center" wrapText="1"/>
    </xf>
    <xf numFmtId="0" fontId="29" fillId="11" borderId="28" xfId="0" applyFont="1" applyFill="1" applyBorder="1" applyAlignment="1">
      <alignment vertical="center" wrapText="1"/>
    </xf>
    <xf numFmtId="0" fontId="29" fillId="11" borderId="28" xfId="0" applyFont="1" applyFill="1" applyBorder="1" applyAlignment="1">
      <alignment horizontal="center" vertical="center" wrapText="1"/>
    </xf>
    <xf numFmtId="0" fontId="23" fillId="11" borderId="28" xfId="0" applyFont="1" applyFill="1" applyBorder="1">
      <alignment vertical="center"/>
    </xf>
    <xf numFmtId="0" fontId="23" fillId="11" borderId="28" xfId="0" applyFont="1" applyFill="1" applyBorder="1" applyAlignment="1">
      <alignment vertical="center" wrapText="1"/>
    </xf>
    <xf numFmtId="0" fontId="38" fillId="11" borderId="27" xfId="0" applyFont="1" applyFill="1" applyBorder="1" applyAlignment="1">
      <alignment horizontal="center" vertical="center" wrapText="1"/>
    </xf>
    <xf numFmtId="0" fontId="39" fillId="11" borderId="27" xfId="0" applyFont="1" applyFill="1" applyBorder="1" applyAlignment="1">
      <alignment horizontal="center" vertical="center" wrapText="1"/>
    </xf>
    <xf numFmtId="0" fontId="38" fillId="11" borderId="28" xfId="0"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3" fillId="11" borderId="28" xfId="0" applyFont="1" applyFill="1" applyBorder="1" applyAlignment="1">
      <alignment horizontal="center" vertical="center" wrapText="1"/>
    </xf>
    <xf numFmtId="0" fontId="3" fillId="11" borderId="28" xfId="0" applyFont="1" applyFill="1" applyBorder="1" applyAlignment="1">
      <alignment vertical="center" wrapText="1"/>
    </xf>
    <xf numFmtId="0" fontId="3" fillId="11" borderId="28" xfId="0" applyFont="1" applyFill="1" applyBorder="1" applyAlignment="1">
      <alignment horizontal="left" vertical="center" wrapText="1"/>
    </xf>
    <xf numFmtId="0" fontId="3" fillId="11" borderId="27" xfId="0" applyFont="1" applyFill="1" applyBorder="1" applyAlignment="1">
      <alignment horizontal="left" vertical="center" wrapText="1"/>
    </xf>
    <xf numFmtId="0" fontId="16" fillId="11" borderId="27" xfId="0" applyFont="1" applyFill="1" applyBorder="1" applyAlignment="1">
      <alignment horizontal="left" vertical="center" wrapText="1"/>
    </xf>
    <xf numFmtId="0" fontId="15" fillId="11" borderId="27" xfId="0" applyFont="1" applyFill="1" applyBorder="1" applyAlignment="1">
      <alignment horizontal="left" vertical="center" wrapText="1"/>
    </xf>
    <xf numFmtId="0" fontId="16" fillId="11" borderId="28" xfId="0" applyFont="1" applyFill="1" applyBorder="1" applyAlignment="1">
      <alignment horizontal="left" vertical="center" wrapText="1"/>
    </xf>
    <xf numFmtId="0" fontId="3" fillId="11" borderId="11" xfId="0" applyFont="1" applyFill="1" applyBorder="1" applyAlignment="1">
      <alignment vertical="center" wrapText="1"/>
    </xf>
    <xf numFmtId="0" fontId="3" fillId="11" borderId="12" xfId="0" applyFont="1" applyFill="1" applyBorder="1" applyAlignment="1">
      <alignment vertical="center" wrapText="1"/>
    </xf>
    <xf numFmtId="0" fontId="3" fillId="11" borderId="12" xfId="0" applyFont="1" applyFill="1" applyBorder="1" applyAlignment="1">
      <alignment horizontal="left" vertical="center" wrapText="1"/>
    </xf>
    <xf numFmtId="0" fontId="3" fillId="11" borderId="4" xfId="0" applyFont="1" applyFill="1" applyBorder="1" applyAlignment="1">
      <alignment vertical="center" wrapText="1"/>
    </xf>
    <xf numFmtId="0" fontId="4" fillId="0" borderId="1" xfId="0" applyFont="1" applyBorder="1" applyAlignment="1">
      <alignment horizontal="center" vertical="center"/>
    </xf>
    <xf numFmtId="0" fontId="4" fillId="3" borderId="0" xfId="0" applyFont="1" applyFill="1" applyBorder="1" applyAlignment="1">
      <alignment horizontal="center" vertical="center"/>
    </xf>
    <xf numFmtId="0" fontId="3" fillId="0" borderId="17" xfId="0" applyFont="1" applyBorder="1" applyAlignment="1">
      <alignment vertical="center" wrapText="1"/>
    </xf>
    <xf numFmtId="0" fontId="4" fillId="0" borderId="1" xfId="0" applyFont="1" applyBorder="1" applyAlignment="1">
      <alignment horizontal="center" vertical="center" wrapText="1"/>
    </xf>
    <xf numFmtId="0" fontId="6" fillId="3" borderId="0" xfId="0" applyFont="1" applyFill="1" applyBorder="1" applyAlignment="1">
      <alignment horizontal="center" vertical="center"/>
    </xf>
    <xf numFmtId="0" fontId="3" fillId="0" borderId="0" xfId="0" applyFont="1" applyBorder="1" applyAlignment="1">
      <alignment horizontal="left" vertical="center" wrapText="1"/>
    </xf>
    <xf numFmtId="0" fontId="9" fillId="0" borderId="11" xfId="0" applyFont="1" applyBorder="1" applyAlignment="1">
      <alignment horizontal="center" vertical="center"/>
    </xf>
    <xf numFmtId="0" fontId="10"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vertical="center" wrapText="1"/>
    </xf>
    <xf numFmtId="0" fontId="3" fillId="0" borderId="11" xfId="0" applyFont="1" applyBorder="1" applyAlignment="1">
      <alignment horizontal="left" vertical="center"/>
    </xf>
    <xf numFmtId="0" fontId="5" fillId="5" borderId="13" xfId="0" applyFont="1" applyFill="1" applyBorder="1" applyAlignment="1">
      <alignment horizontal="center" vertical="center"/>
    </xf>
    <xf numFmtId="0" fontId="3" fillId="5" borderId="12" xfId="0" applyFont="1" applyFill="1" applyBorder="1" applyAlignment="1">
      <alignment vertical="center"/>
    </xf>
    <xf numFmtId="0" fontId="4" fillId="0" borderId="23" xfId="0" applyFont="1" applyBorder="1" applyAlignment="1">
      <alignment horizontal="center" vertical="center" wrapText="1"/>
    </xf>
    <xf numFmtId="0" fontId="12" fillId="0" borderId="0" xfId="0" applyFont="1" applyBorder="1" applyAlignment="1">
      <alignment horizontal="left" vertical="center" wrapText="1"/>
    </xf>
    <xf numFmtId="0" fontId="4" fillId="0" borderId="1" xfId="0" applyFont="1" applyBorder="1" applyAlignment="1">
      <alignment horizontal="center" vertical="top" wrapText="1"/>
    </xf>
    <xf numFmtId="0" fontId="4" fillId="3" borderId="0" xfId="0" applyFont="1" applyFill="1" applyBorder="1" applyAlignment="1">
      <alignment horizontal="left" vertical="center"/>
    </xf>
    <xf numFmtId="0" fontId="3" fillId="0" borderId="22" xfId="0" applyFont="1" applyBorder="1" applyAlignment="1">
      <alignment horizontal="left" vertic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0" borderId="30" xfId="0" applyFont="1" applyBorder="1" applyAlignment="1">
      <alignment horizontal="left" vertical="center"/>
    </xf>
    <xf numFmtId="0" fontId="3" fillId="0" borderId="12" xfId="0" applyFont="1" applyBorder="1" applyAlignment="1">
      <alignment horizontal="center" vertical="center" wrapText="1"/>
    </xf>
    <xf numFmtId="0" fontId="3" fillId="7" borderId="11" xfId="0" applyFont="1" applyFill="1" applyBorder="1" applyAlignment="1">
      <alignment horizontal="center" vertical="center"/>
    </xf>
    <xf numFmtId="0" fontId="3" fillId="0" borderId="2" xfId="0" applyFont="1" applyBorder="1" applyAlignment="1">
      <alignment vertical="center" wrapText="1"/>
    </xf>
    <xf numFmtId="0" fontId="3" fillId="0" borderId="37" xfId="0" applyFont="1" applyBorder="1" applyAlignment="1">
      <alignment horizontal="left" vertical="center"/>
    </xf>
    <xf numFmtId="0" fontId="3" fillId="2" borderId="38" xfId="4" applyFont="1" applyBorder="1" applyAlignment="1" applyProtection="1">
      <alignment horizontal="left" vertical="top" wrapText="1"/>
    </xf>
    <xf numFmtId="0" fontId="19" fillId="9" borderId="11" xfId="2" applyFont="1" applyFill="1" applyBorder="1" applyAlignment="1">
      <alignment horizontal="center" vertical="center" wrapText="1"/>
    </xf>
    <xf numFmtId="0" fontId="3" fillId="9" borderId="13" xfId="2" applyFont="1" applyFill="1" applyBorder="1" applyAlignment="1">
      <alignment horizontal="left" vertical="center" wrapText="1"/>
    </xf>
    <xf numFmtId="0" fontId="10" fillId="0" borderId="17" xfId="3" applyFont="1" applyBorder="1" applyAlignment="1">
      <alignment vertical="center" wrapText="1"/>
    </xf>
    <xf numFmtId="0" fontId="4" fillId="0" borderId="1" xfId="3" applyFont="1" applyBorder="1" applyAlignment="1">
      <alignment horizontal="center" vertical="center"/>
    </xf>
    <xf numFmtId="0" fontId="3" fillId="4" borderId="11" xfId="2" applyFont="1" applyFill="1" applyBorder="1" applyAlignment="1">
      <alignment horizontal="center" vertical="center"/>
    </xf>
    <xf numFmtId="0" fontId="3" fillId="4" borderId="12" xfId="2" applyFont="1" applyFill="1" applyBorder="1" applyAlignment="1">
      <alignment horizontal="center" vertical="center"/>
    </xf>
    <xf numFmtId="0" fontId="3" fillId="4" borderId="12" xfId="2" applyFont="1" applyFill="1" applyBorder="1" applyAlignment="1">
      <alignment horizontal="center" vertical="center" wrapText="1"/>
    </xf>
    <xf numFmtId="0" fontId="3" fillId="4" borderId="13" xfId="2" applyFont="1" applyFill="1" applyBorder="1" applyAlignment="1">
      <alignment horizontal="center" vertical="center" wrapText="1"/>
    </xf>
    <xf numFmtId="0" fontId="3" fillId="4" borderId="13" xfId="2" applyFont="1" applyFill="1" applyBorder="1" applyAlignment="1">
      <alignment horizontal="center" vertical="center"/>
    </xf>
    <xf numFmtId="0" fontId="3" fillId="0" borderId="37" xfId="0" applyFont="1" applyBorder="1" applyAlignment="1">
      <alignment vertical="center" wrapText="1"/>
    </xf>
    <xf numFmtId="0" fontId="3" fillId="0" borderId="24" xfId="0" applyFont="1" applyBorder="1" applyAlignment="1">
      <alignment horizontal="center" vertical="center" wrapText="1"/>
    </xf>
    <xf numFmtId="0" fontId="3" fillId="0" borderId="12" xfId="0" applyFont="1" applyBorder="1" applyAlignment="1">
      <alignment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10" fillId="0" borderId="19" xfId="0" applyFont="1" applyBorder="1" applyAlignment="1">
      <alignment horizontal="left" vertical="center" wrapText="1"/>
    </xf>
    <xf numFmtId="0" fontId="3" fillId="0" borderId="28" xfId="0" applyFont="1" applyBorder="1" applyAlignment="1">
      <alignment vertical="center" wrapText="1"/>
    </xf>
    <xf numFmtId="0" fontId="3" fillId="0" borderId="49" xfId="0" applyFont="1" applyBorder="1" applyAlignment="1">
      <alignment horizontal="left" vertical="center" wrapText="1"/>
    </xf>
    <xf numFmtId="0" fontId="18" fillId="0" borderId="22" xfId="0" applyFont="1" applyBorder="1" applyAlignment="1">
      <alignment vertical="center" wrapText="1"/>
    </xf>
    <xf numFmtId="0" fontId="3" fillId="0" borderId="49" xfId="0" applyFont="1" applyBorder="1" applyAlignment="1">
      <alignment vertical="center" wrapText="1"/>
    </xf>
    <xf numFmtId="0" fontId="18" fillId="0" borderId="50" xfId="0" applyFont="1" applyBorder="1" applyAlignment="1">
      <alignment vertical="center" wrapText="1"/>
    </xf>
    <xf numFmtId="0" fontId="3"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8" xfId="0" applyFont="1" applyBorder="1" applyAlignment="1">
      <alignment horizontal="center" vertical="center"/>
    </xf>
    <xf numFmtId="0" fontId="22" fillId="0" borderId="28" xfId="0" applyFont="1" applyBorder="1" applyAlignment="1">
      <alignment horizontal="center" vertical="center"/>
    </xf>
    <xf numFmtId="0" fontId="18" fillId="4" borderId="5"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26" xfId="0" applyFont="1" applyFill="1" applyBorder="1" applyAlignment="1">
      <alignment horizontal="center" vertical="center"/>
    </xf>
    <xf numFmtId="0" fontId="3" fillId="0" borderId="11" xfId="0" applyFont="1" applyBorder="1" applyAlignment="1">
      <alignment horizontal="left" vertical="center" wrapText="1"/>
    </xf>
    <xf numFmtId="0" fontId="3" fillId="10" borderId="13" xfId="0" applyFont="1" applyFill="1" applyBorder="1" applyAlignment="1">
      <alignment horizontal="center" vertical="center"/>
    </xf>
    <xf numFmtId="0" fontId="3" fillId="0" borderId="44" xfId="0" applyFont="1" applyBorder="1" applyAlignment="1">
      <alignment horizontal="left" vertical="center" wrapText="1"/>
    </xf>
    <xf numFmtId="0" fontId="3" fillId="0" borderId="11" xfId="0" applyFont="1" applyBorder="1" applyAlignment="1">
      <alignment horizontal="center" vertical="center"/>
    </xf>
    <xf numFmtId="0" fontId="26" fillId="10" borderId="13" xfId="0" applyFont="1" applyFill="1" applyBorder="1" applyAlignment="1">
      <alignment horizontal="center" vertical="center"/>
    </xf>
    <xf numFmtId="176" fontId="26" fillId="10" borderId="13" xfId="0" applyNumberFormat="1" applyFont="1" applyFill="1" applyBorder="1" applyAlignment="1">
      <alignment horizontal="center" vertical="center"/>
    </xf>
    <xf numFmtId="0" fontId="3" fillId="10" borderId="17" xfId="0" applyFont="1" applyFill="1" applyBorder="1" applyAlignment="1">
      <alignment horizontal="left" vertical="center" wrapText="1"/>
    </xf>
    <xf numFmtId="0" fontId="3" fillId="0" borderId="12" xfId="0" applyFont="1" applyBorder="1" applyAlignment="1">
      <alignment horizontal="left" vertical="center" wrapText="1"/>
    </xf>
    <xf numFmtId="0" fontId="3" fillId="10" borderId="12" xfId="0" applyFont="1" applyFill="1" applyBorder="1" applyAlignment="1">
      <alignment horizontal="center" vertical="center"/>
    </xf>
    <xf numFmtId="0" fontId="3" fillId="0" borderId="45" xfId="0" applyFont="1" applyBorder="1" applyAlignment="1">
      <alignment horizontal="center" vertical="center" wrapText="1"/>
    </xf>
    <xf numFmtId="177" fontId="26" fillId="0" borderId="12" xfId="0" applyNumberFormat="1" applyFont="1" applyBorder="1" applyAlignment="1">
      <alignment horizontal="center" vertical="center"/>
    </xf>
    <xf numFmtId="176" fontId="26" fillId="0" borderId="12" xfId="0" applyNumberFormat="1" applyFont="1" applyBorder="1" applyAlignment="1">
      <alignment horizontal="center" vertical="center"/>
    </xf>
    <xf numFmtId="0" fontId="18" fillId="4" borderId="11" xfId="0" applyFont="1" applyFill="1" applyBorder="1" applyAlignment="1">
      <alignment horizontal="center" vertical="center"/>
    </xf>
    <xf numFmtId="0" fontId="18" fillId="4" borderId="13" xfId="0" applyFont="1" applyFill="1" applyBorder="1" applyAlignment="1">
      <alignment horizontal="center" vertical="center"/>
    </xf>
    <xf numFmtId="0" fontId="3" fillId="0" borderId="48" xfId="0" applyFont="1" applyBorder="1" applyAlignment="1">
      <alignment horizontal="left" vertical="center" wrapText="1"/>
    </xf>
    <xf numFmtId="0" fontId="3" fillId="10" borderId="47" xfId="0" applyFont="1" applyFill="1" applyBorder="1" applyAlignment="1">
      <alignment horizontal="center" vertical="center"/>
    </xf>
    <xf numFmtId="0" fontId="3" fillId="0" borderId="21" xfId="0" applyFont="1" applyBorder="1" applyAlignment="1">
      <alignment horizontal="left" vertical="center"/>
    </xf>
    <xf numFmtId="0" fontId="3" fillId="0" borderId="21" xfId="0" applyFont="1" applyBorder="1" applyAlignment="1">
      <alignment horizontal="left" vertical="center" wrapText="1"/>
    </xf>
    <xf numFmtId="0" fontId="3" fillId="0" borderId="29" xfId="0" applyFont="1" applyBorder="1" applyAlignment="1">
      <alignment horizontal="left" vertical="center"/>
    </xf>
    <xf numFmtId="177" fontId="26" fillId="0" borderId="13" xfId="0" applyNumberFormat="1" applyFont="1" applyBorder="1" applyAlignment="1">
      <alignment horizontal="center" vertical="center"/>
    </xf>
    <xf numFmtId="176" fontId="26" fillId="0" borderId="13" xfId="0" applyNumberFormat="1" applyFont="1" applyBorder="1" applyAlignment="1">
      <alignment horizontal="center" vertical="center"/>
    </xf>
    <xf numFmtId="0" fontId="3" fillId="10" borderId="56" xfId="0" applyFont="1" applyFill="1" applyBorder="1" applyAlignment="1">
      <alignment horizontal="left" vertical="center" wrapText="1"/>
    </xf>
    <xf numFmtId="0" fontId="3" fillId="10" borderId="26" xfId="0" applyFont="1" applyFill="1" applyBorder="1" applyAlignment="1">
      <alignment horizontal="center" vertical="center"/>
    </xf>
    <xf numFmtId="0" fontId="3" fillId="0" borderId="44" xfId="0" applyFont="1" applyBorder="1" applyAlignment="1">
      <alignment horizontal="center" vertical="center" wrapText="1"/>
    </xf>
    <xf numFmtId="0" fontId="3" fillId="10" borderId="28" xfId="4" applyFont="1" applyFill="1" applyBorder="1" applyAlignment="1" applyProtection="1">
      <alignment horizontal="left" vertical="center" wrapText="1"/>
    </xf>
    <xf numFmtId="0" fontId="3" fillId="0" borderId="21" xfId="0" applyFont="1" applyBorder="1" applyAlignment="1">
      <alignment horizontal="center" vertical="center" wrapText="1"/>
    </xf>
    <xf numFmtId="0" fontId="3" fillId="10" borderId="28" xfId="0" applyFont="1" applyFill="1" applyBorder="1" applyAlignment="1">
      <alignment horizontal="justify" vertical="top" wrapText="1"/>
    </xf>
    <xf numFmtId="0" fontId="3" fillId="10" borderId="28" xfId="0" applyFont="1" applyFill="1" applyBorder="1" applyAlignment="1">
      <alignment horizontal="left" vertical="center" wrapText="1"/>
    </xf>
    <xf numFmtId="0" fontId="3" fillId="10" borderId="4" xfId="0" applyFont="1" applyFill="1" applyBorder="1" applyAlignment="1">
      <alignment horizontal="justify" vertical="top" wrapText="1"/>
    </xf>
    <xf numFmtId="0" fontId="3" fillId="10" borderId="0" xfId="0" applyFont="1" applyFill="1" applyBorder="1" applyAlignment="1">
      <alignment horizontal="justify" vertical="top" wrapText="1"/>
    </xf>
    <xf numFmtId="0" fontId="3" fillId="10" borderId="30" xfId="0" applyFont="1" applyFill="1" applyBorder="1" applyAlignment="1">
      <alignment horizontal="justify" vertical="top"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vertical="center" wrapText="1"/>
    </xf>
    <xf numFmtId="0" fontId="3" fillId="0" borderId="30" xfId="0" applyFont="1" applyBorder="1" applyAlignment="1">
      <alignment horizontal="left" vertical="center" wrapText="1"/>
    </xf>
    <xf numFmtId="0" fontId="23" fillId="10" borderId="28" xfId="0" applyFont="1" applyFill="1" applyBorder="1" applyAlignment="1">
      <alignment horizontal="left" vertical="center" wrapText="1"/>
    </xf>
    <xf numFmtId="0" fontId="23" fillId="10" borderId="28" xfId="0" applyFont="1" applyFill="1" applyBorder="1" applyAlignment="1">
      <alignment vertical="center" wrapText="1"/>
    </xf>
    <xf numFmtId="0" fontId="4" fillId="3" borderId="0" xfId="0" applyFont="1" applyFill="1" applyBorder="1" applyAlignment="1">
      <alignment horizontal="center" vertical="center" wrapText="1"/>
    </xf>
    <xf numFmtId="0" fontId="6" fillId="0" borderId="0" xfId="0" applyFont="1" applyBorder="1" applyAlignment="1">
      <alignment horizontal="left" wrapText="1"/>
    </xf>
    <xf numFmtId="0" fontId="0" fillId="10" borderId="28" xfId="0" applyFont="1" applyFill="1" applyBorder="1" applyAlignment="1">
      <alignment horizontal="left" vertical="center" wrapText="1"/>
    </xf>
    <xf numFmtId="0" fontId="4"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Font="1" applyBorder="1" applyAlignment="1">
      <alignment horizontal="left" vertical="center"/>
    </xf>
    <xf numFmtId="0" fontId="23" fillId="2" borderId="28" xfId="0" applyFont="1" applyFill="1" applyBorder="1" applyAlignment="1">
      <alignment horizontal="left" vertical="center" wrapText="1"/>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23" fillId="0" borderId="28" xfId="0" applyFont="1" applyBorder="1" applyAlignment="1">
      <alignment horizontal="left" vertical="center" wrapText="1"/>
    </xf>
    <xf numFmtId="0" fontId="3" fillId="0" borderId="28" xfId="0" applyFont="1" applyBorder="1" applyAlignment="1">
      <alignment horizontal="right" vertical="center"/>
    </xf>
  </cellXfs>
  <cellStyles count="5">
    <cellStyle name="Excel Built-in Good" xfId="4"/>
    <cellStyle name="一般" xfId="0" builtinId="0"/>
    <cellStyle name="一般 2" xfId="2"/>
    <cellStyle name="一般 3" xfId="3"/>
    <cellStyle name="超連結" xfId="1" builtinId="8"/>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6100"/>
      <rgbColor rgb="FF000080"/>
      <rgbColor rgb="FF808000"/>
      <rgbColor rgb="FF800080"/>
      <rgbColor rgb="FF008080"/>
      <rgbColor rgb="FFCCCCCC"/>
      <rgbColor rgb="FF7F7F7F"/>
      <rgbColor rgb="FF9999FF"/>
      <rgbColor rgb="FF993366"/>
      <rgbColor rgb="FFFFF2CC"/>
      <rgbColor rgb="FFE2F0D9"/>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DDDDDD"/>
      <rgbColor rgb="FFC6EFCE"/>
      <rgbColor rgb="FFFFFF99"/>
      <rgbColor rgb="FF99CCFF"/>
      <rgbColor rgb="FFFF99CC"/>
      <rgbColor rgb="FFCC99FF"/>
      <rgbColor rgb="FFFFCC99"/>
      <rgbColor rgb="FF3366FF"/>
      <rgbColor rgb="FF33CCCC"/>
      <rgbColor rgb="FF92D050"/>
      <rgbColor rgb="FFFFCC00"/>
      <rgbColor rgb="FFFF9900"/>
      <rgbColor rgb="FFFF6600"/>
      <rgbColor rgb="FF2A60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2" Type="http://schemas.openxmlformats.org/officeDocument/2006/relationships/hyperlink" Target="http://stat1.hccg.gov.tw/hccg_bas/calendar.aspx" TargetMode="External"/><Relationship Id="rId1" Type="http://schemas.openxmlformats.org/officeDocument/2006/relationships/hyperlink" Target="http://www.bas.ntpc.gov.tw/archive/file/&#32113;&#35336;/&#26032;&#21271;&#24066;&#25919;&#24220;&#20027;&#35336;&#34389;&#24615;&#21029;&#32113;&#35336;&#25351;&#27161;&#38917;&#30446;&#34920;.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hyperlink" Target="http://ge.tainan.gov.tw/download.asp?orcaid=%7BECDAEC80-2B82-4A50-A535-00CCFF1468D4%7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
  <sheetViews>
    <sheetView zoomScale="78" zoomScaleNormal="78" workbookViewId="0">
      <selection sqref="A1:E1"/>
    </sheetView>
  </sheetViews>
  <sheetFormatPr defaultRowHeight="16.5"/>
  <cols>
    <col min="1" max="1" width="9" style="1" customWidth="1"/>
    <col min="2" max="2" width="16.875" style="1" customWidth="1"/>
    <col min="3" max="3" width="20.75" style="1" customWidth="1"/>
    <col min="4" max="4" width="18.375" style="1" customWidth="1"/>
    <col min="5" max="5" width="19.375" style="1" customWidth="1"/>
    <col min="6" max="1025" width="9" style="1" customWidth="1"/>
  </cols>
  <sheetData>
    <row r="1" spans="1:11" s="2" customFormat="1" ht="19.5">
      <c r="A1" s="302" t="s">
        <v>0</v>
      </c>
      <c r="B1" s="302"/>
      <c r="C1" s="302"/>
      <c r="D1" s="302"/>
      <c r="E1" s="302"/>
      <c r="F1" s="303" t="s">
        <v>1</v>
      </c>
      <c r="G1" s="303"/>
      <c r="H1" s="303"/>
      <c r="I1" s="303"/>
      <c r="J1" s="303"/>
    </row>
    <row r="2" spans="1:11">
      <c r="A2" s="3" t="s">
        <v>2</v>
      </c>
      <c r="B2" s="4"/>
      <c r="C2" s="5" t="s">
        <v>3</v>
      </c>
      <c r="D2" s="5"/>
      <c r="E2" s="6" t="s">
        <v>4</v>
      </c>
    </row>
    <row r="3" spans="1:11">
      <c r="A3" s="7" t="s">
        <v>5</v>
      </c>
      <c r="B3" s="8" t="s">
        <v>6</v>
      </c>
      <c r="C3" s="9" t="s">
        <v>7</v>
      </c>
      <c r="D3" s="9" t="s">
        <v>8</v>
      </c>
      <c r="E3" s="10" t="s">
        <v>9</v>
      </c>
    </row>
    <row r="4" spans="1:11" ht="33">
      <c r="A4" s="11">
        <v>1</v>
      </c>
      <c r="B4" s="12"/>
      <c r="C4" s="12"/>
      <c r="D4" s="12"/>
      <c r="E4" s="13" t="s">
        <v>10</v>
      </c>
    </row>
    <row r="5" spans="1:11" ht="39" customHeight="1">
      <c r="A5" s="14">
        <v>2</v>
      </c>
      <c r="B5" s="15"/>
      <c r="C5" s="15"/>
      <c r="D5" s="15"/>
      <c r="E5" s="16"/>
      <c r="K5" s="17"/>
    </row>
    <row r="6" spans="1:11" ht="38.25" customHeight="1">
      <c r="A6" s="14">
        <v>3</v>
      </c>
      <c r="B6" s="15"/>
      <c r="C6" s="15"/>
      <c r="D6" s="15"/>
      <c r="E6" s="16"/>
    </row>
    <row r="7" spans="1:11" ht="40.5" customHeight="1">
      <c r="A7" s="14">
        <v>4</v>
      </c>
      <c r="B7" s="15"/>
      <c r="C7" s="15"/>
      <c r="D7" s="15"/>
      <c r="E7" s="16"/>
    </row>
    <row r="8" spans="1:11" ht="37.5" customHeight="1">
      <c r="A8" s="14">
        <v>5</v>
      </c>
      <c r="B8" s="15"/>
      <c r="C8" s="15"/>
      <c r="D8" s="15"/>
      <c r="E8" s="16"/>
    </row>
    <row r="9" spans="1:11" ht="36.75" customHeight="1">
      <c r="A9" s="18">
        <v>6</v>
      </c>
      <c r="B9" s="19"/>
      <c r="C9" s="19"/>
      <c r="D9" s="19"/>
      <c r="E9" s="20"/>
    </row>
    <row r="10" spans="1:11" ht="107.45" customHeight="1">
      <c r="A10" s="304" t="s">
        <v>11</v>
      </c>
      <c r="B10" s="304"/>
      <c r="C10" s="304"/>
      <c r="D10" s="304"/>
      <c r="E10" s="304"/>
    </row>
  </sheetData>
  <mergeCells count="3">
    <mergeCell ref="A1:E1"/>
    <mergeCell ref="F1:J1"/>
    <mergeCell ref="A10:E10"/>
  </mergeCells>
  <phoneticPr fontId="33" type="noConversion"/>
  <pageMargins left="0.51180555555555496" right="0.51180555555555496" top="0.51180555555555496" bottom="0.51180555555555496"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
  <sheetViews>
    <sheetView topLeftCell="E1" zoomScaleNormal="100" zoomScalePageLayoutView="60" workbookViewId="0">
      <selection sqref="A1:H1"/>
    </sheetView>
  </sheetViews>
  <sheetFormatPr defaultRowHeight="16.5"/>
  <cols>
    <col min="1" max="1" width="8" style="91" customWidth="1"/>
    <col min="2" max="2" width="12.625" style="91" customWidth="1"/>
    <col min="3" max="3" width="16.25" style="91" customWidth="1"/>
    <col min="4" max="4" width="12.875" style="91" customWidth="1"/>
    <col min="5" max="5" width="38.625" style="91" customWidth="1"/>
    <col min="6" max="8" width="24.125" style="91" customWidth="1"/>
    <col min="9" max="260" width="9" style="91" customWidth="1"/>
    <col min="261" max="261" width="20.625" style="91" customWidth="1"/>
    <col min="262" max="262" width="28.25" style="91" customWidth="1"/>
    <col min="263" max="263" width="11.375" style="91"/>
    <col min="264" max="264" width="10.625" style="91" customWidth="1"/>
    <col min="265" max="516" width="9" style="91" customWidth="1"/>
    <col min="517" max="517" width="20.625" style="91" customWidth="1"/>
    <col min="518" max="518" width="28.25" style="91" customWidth="1"/>
    <col min="519" max="519" width="11.375" style="91"/>
    <col min="520" max="520" width="10.625" style="91" customWidth="1"/>
    <col min="521" max="772" width="9" style="91" customWidth="1"/>
    <col min="773" max="773" width="20.625" style="91" customWidth="1"/>
    <col min="774" max="774" width="28.25" style="91" customWidth="1"/>
    <col min="775" max="775" width="11.375" style="91"/>
    <col min="776" max="776" width="10.625" style="91" customWidth="1"/>
    <col min="777" max="1022" width="9" style="91" customWidth="1"/>
    <col min="1023" max="1025" width="9" customWidth="1"/>
  </cols>
  <sheetData>
    <row r="1" spans="1:1024" ht="31.5" customHeight="1">
      <c r="A1" s="333" t="s">
        <v>109</v>
      </c>
      <c r="B1" s="333"/>
      <c r="C1" s="333"/>
      <c r="D1" s="333"/>
      <c r="E1" s="333"/>
      <c r="F1" s="333"/>
      <c r="G1" s="333"/>
      <c r="H1" s="333"/>
      <c r="I1" s="319" t="s">
        <v>110</v>
      </c>
      <c r="J1" s="319"/>
      <c r="K1" s="319"/>
      <c r="L1" s="319"/>
      <c r="M1" s="319"/>
    </row>
    <row r="2" spans="1:1024" s="1" customFormat="1">
      <c r="A2" s="3" t="s">
        <v>2</v>
      </c>
      <c r="B2" s="4"/>
      <c r="C2" s="5" t="s">
        <v>3</v>
      </c>
      <c r="D2" s="5"/>
      <c r="E2" s="5"/>
      <c r="F2" s="5"/>
      <c r="G2" s="5"/>
      <c r="H2" s="6" t="s">
        <v>4</v>
      </c>
      <c r="I2" s="32" t="s">
        <v>111</v>
      </c>
      <c r="J2" s="32"/>
      <c r="AMI2"/>
      <c r="AMJ2"/>
    </row>
    <row r="3" spans="1:1024" ht="22.35" customHeight="1">
      <c r="A3" s="334" t="s">
        <v>5</v>
      </c>
      <c r="B3" s="335" t="s">
        <v>6</v>
      </c>
      <c r="C3" s="336" t="s">
        <v>112</v>
      </c>
      <c r="D3" s="336" t="s">
        <v>113</v>
      </c>
      <c r="E3" s="336" t="s">
        <v>114</v>
      </c>
      <c r="F3" s="336" t="s">
        <v>115</v>
      </c>
      <c r="G3" s="336"/>
      <c r="H3" s="337" t="s">
        <v>116</v>
      </c>
    </row>
    <row r="4" spans="1:1024" ht="31.7" customHeight="1">
      <c r="A4" s="334"/>
      <c r="B4" s="335"/>
      <c r="C4" s="336"/>
      <c r="D4" s="336"/>
      <c r="E4" s="336"/>
      <c r="F4" s="92" t="s">
        <v>117</v>
      </c>
      <c r="G4" s="92" t="s">
        <v>118</v>
      </c>
      <c r="H4" s="337"/>
    </row>
    <row r="5" spans="1:1024" ht="96.75" customHeight="1">
      <c r="A5" s="93">
        <v>1</v>
      </c>
      <c r="B5" s="94" t="s">
        <v>119</v>
      </c>
      <c r="C5" s="95" t="s">
        <v>120</v>
      </c>
      <c r="D5" s="95" t="s">
        <v>121</v>
      </c>
      <c r="E5" s="96" t="s">
        <v>122</v>
      </c>
      <c r="F5" s="95"/>
      <c r="G5" s="95"/>
      <c r="H5" s="97" t="s">
        <v>121</v>
      </c>
    </row>
    <row r="6" spans="1:1024" ht="107.25" customHeight="1">
      <c r="A6" s="93">
        <v>2</v>
      </c>
      <c r="B6" s="94" t="s">
        <v>119</v>
      </c>
      <c r="C6" s="95" t="s">
        <v>120</v>
      </c>
      <c r="D6" s="95" t="s">
        <v>121</v>
      </c>
      <c r="E6" s="96" t="s">
        <v>122</v>
      </c>
      <c r="F6" s="95"/>
      <c r="G6" s="95"/>
      <c r="H6" s="97" t="s">
        <v>121</v>
      </c>
    </row>
    <row r="7" spans="1:1024" ht="111.75" customHeight="1">
      <c r="A7" s="93">
        <v>3</v>
      </c>
      <c r="B7" s="94" t="s">
        <v>119</v>
      </c>
      <c r="C7" s="95" t="s">
        <v>120</v>
      </c>
      <c r="D7" s="95" t="s">
        <v>121</v>
      </c>
      <c r="E7" s="96" t="s">
        <v>122</v>
      </c>
      <c r="F7" s="95"/>
      <c r="G7" s="95"/>
      <c r="H7" s="97" t="s">
        <v>121</v>
      </c>
    </row>
    <row r="8" spans="1:1024" ht="52.35" customHeight="1">
      <c r="A8" s="330" t="s">
        <v>26</v>
      </c>
      <c r="B8" s="330"/>
      <c r="C8" s="331" t="s">
        <v>123</v>
      </c>
      <c r="D8" s="331"/>
      <c r="E8" s="331"/>
      <c r="F8" s="331"/>
      <c r="G8" s="331"/>
      <c r="H8" s="331"/>
    </row>
    <row r="9" spans="1:1024" ht="59.1" customHeight="1">
      <c r="A9" s="332" t="s">
        <v>124</v>
      </c>
      <c r="B9" s="332"/>
      <c r="C9" s="332"/>
      <c r="D9" s="332"/>
      <c r="E9" s="332"/>
      <c r="F9" s="332"/>
      <c r="G9" s="332"/>
      <c r="H9" s="332"/>
      <c r="I9" s="98"/>
      <c r="J9" s="98"/>
    </row>
  </sheetData>
  <mergeCells count="12">
    <mergeCell ref="A8:B8"/>
    <mergeCell ref="C8:H8"/>
    <mergeCell ref="A9:H9"/>
    <mergeCell ref="A1:H1"/>
    <mergeCell ref="I1:M1"/>
    <mergeCell ref="A3:A4"/>
    <mergeCell ref="B3:B4"/>
    <mergeCell ref="C3:C4"/>
    <mergeCell ref="D3:D4"/>
    <mergeCell ref="E3:E4"/>
    <mergeCell ref="F3:G3"/>
    <mergeCell ref="H3:H4"/>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8"/>
  <sheetViews>
    <sheetView topLeftCell="E1" zoomScaleNormal="100" zoomScalePageLayoutView="60" workbookViewId="0">
      <selection sqref="A1:H1"/>
    </sheetView>
  </sheetViews>
  <sheetFormatPr defaultRowHeight="16.5"/>
  <cols>
    <col min="1" max="1" width="8" style="91" customWidth="1"/>
    <col min="2" max="2" width="12.625" style="91" customWidth="1"/>
    <col min="3" max="3" width="16.25" style="91" customWidth="1"/>
    <col min="4" max="4" width="17.375" style="91" customWidth="1"/>
    <col min="5" max="5" width="36.75" style="91" customWidth="1"/>
    <col min="6" max="8" width="24.125" style="91" customWidth="1"/>
    <col min="9" max="260" width="9" style="91" customWidth="1"/>
    <col min="261" max="261" width="20.625" style="91" customWidth="1"/>
    <col min="262" max="262" width="28.25" style="91" customWidth="1"/>
    <col min="263" max="263" width="11.375" style="91"/>
    <col min="264" max="264" width="10.625" style="91" customWidth="1"/>
    <col min="265" max="516" width="9" style="91" customWidth="1"/>
    <col min="517" max="517" width="20.625" style="91" customWidth="1"/>
    <col min="518" max="518" width="28.25" style="91" customWidth="1"/>
    <col min="519" max="519" width="11.375" style="91"/>
    <col min="520" max="520" width="10.625" style="91" customWidth="1"/>
    <col min="521" max="772" width="9" style="91" customWidth="1"/>
    <col min="773" max="773" width="20.625" style="91" customWidth="1"/>
    <col min="774" max="774" width="28.25" style="91" customWidth="1"/>
    <col min="775" max="775" width="11.375" style="91"/>
    <col min="776" max="776" width="10.625" style="91" customWidth="1"/>
    <col min="777" max="1022" width="9" style="91" customWidth="1"/>
    <col min="1023" max="1025" width="9" customWidth="1"/>
  </cols>
  <sheetData>
    <row r="1" spans="1:1024" ht="31.5" customHeight="1">
      <c r="A1" s="333" t="s">
        <v>125</v>
      </c>
      <c r="B1" s="333"/>
      <c r="C1" s="333"/>
      <c r="D1" s="333"/>
      <c r="E1" s="333"/>
      <c r="F1" s="333"/>
      <c r="G1" s="333"/>
      <c r="H1" s="333"/>
      <c r="I1" s="303" t="s">
        <v>1</v>
      </c>
      <c r="J1" s="303"/>
      <c r="K1" s="303"/>
      <c r="L1" s="303"/>
      <c r="M1" s="303"/>
    </row>
    <row r="2" spans="1:1024" s="1" customFormat="1">
      <c r="A2" s="3" t="s">
        <v>2</v>
      </c>
      <c r="B2" s="4"/>
      <c r="C2" s="5" t="s">
        <v>3</v>
      </c>
      <c r="D2" s="5"/>
      <c r="E2" s="5"/>
      <c r="F2" s="5"/>
      <c r="G2" s="5"/>
      <c r="H2" s="6" t="s">
        <v>4</v>
      </c>
      <c r="I2" s="32" t="s">
        <v>111</v>
      </c>
      <c r="J2" s="32"/>
      <c r="AMI2"/>
      <c r="AMJ2"/>
    </row>
    <row r="3" spans="1:1024" ht="26.1" customHeight="1">
      <c r="A3" s="334" t="s">
        <v>5</v>
      </c>
      <c r="B3" s="335" t="s">
        <v>6</v>
      </c>
      <c r="C3" s="335" t="s">
        <v>126</v>
      </c>
      <c r="D3" s="336" t="s">
        <v>113</v>
      </c>
      <c r="E3" s="336" t="s">
        <v>114</v>
      </c>
      <c r="F3" s="336" t="s">
        <v>115</v>
      </c>
      <c r="G3" s="336"/>
      <c r="H3" s="338" t="s">
        <v>116</v>
      </c>
    </row>
    <row r="4" spans="1:1024" ht="39.75" customHeight="1">
      <c r="A4" s="334"/>
      <c r="B4" s="335"/>
      <c r="C4" s="335"/>
      <c r="D4" s="336"/>
      <c r="E4" s="336"/>
      <c r="F4" s="92" t="s">
        <v>117</v>
      </c>
      <c r="G4" s="92" t="s">
        <v>118</v>
      </c>
      <c r="H4" s="338"/>
    </row>
    <row r="5" spans="1:1024" ht="120.2" customHeight="1">
      <c r="A5" s="93">
        <v>1</v>
      </c>
      <c r="B5" s="94" t="s">
        <v>119</v>
      </c>
      <c r="C5" s="95" t="s">
        <v>120</v>
      </c>
      <c r="D5" s="95" t="s">
        <v>121</v>
      </c>
      <c r="E5" s="96" t="s">
        <v>122</v>
      </c>
      <c r="F5" s="95"/>
      <c r="G5" s="95"/>
      <c r="H5" s="97" t="s">
        <v>121</v>
      </c>
    </row>
    <row r="6" spans="1:1024" ht="120.2" customHeight="1">
      <c r="A6" s="93">
        <v>2</v>
      </c>
      <c r="B6" s="94" t="s">
        <v>119</v>
      </c>
      <c r="C6" s="95" t="s">
        <v>120</v>
      </c>
      <c r="D6" s="95" t="s">
        <v>121</v>
      </c>
      <c r="E6" s="96" t="s">
        <v>122</v>
      </c>
      <c r="F6" s="95"/>
      <c r="G6" s="95"/>
      <c r="H6" s="97" t="s">
        <v>121</v>
      </c>
    </row>
    <row r="7" spans="1:1024" ht="120.2" customHeight="1">
      <c r="A7" s="93">
        <v>3</v>
      </c>
      <c r="B7" s="94" t="s">
        <v>119</v>
      </c>
      <c r="C7" s="95" t="s">
        <v>120</v>
      </c>
      <c r="D7" s="95" t="s">
        <v>121</v>
      </c>
      <c r="E7" s="96" t="s">
        <v>122</v>
      </c>
      <c r="F7" s="95"/>
      <c r="G7" s="95"/>
      <c r="H7" s="97" t="s">
        <v>121</v>
      </c>
    </row>
    <row r="8" spans="1:1024" ht="60.4" customHeight="1">
      <c r="A8" s="332" t="s">
        <v>124</v>
      </c>
      <c r="B8" s="332"/>
      <c r="C8" s="332"/>
      <c r="D8" s="332"/>
      <c r="E8" s="332"/>
      <c r="F8" s="332"/>
      <c r="G8" s="332"/>
      <c r="H8" s="332"/>
      <c r="I8" s="98"/>
      <c r="J8" s="98"/>
    </row>
  </sheetData>
  <mergeCells count="10">
    <mergeCell ref="A8:H8"/>
    <mergeCell ref="A1:H1"/>
    <mergeCell ref="I1:M1"/>
    <mergeCell ref="A3:A4"/>
    <mergeCell ref="B3:B4"/>
    <mergeCell ref="C3:C4"/>
    <mergeCell ref="D3:D4"/>
    <mergeCell ref="E3:E4"/>
    <mergeCell ref="F3:G3"/>
    <mergeCell ref="H3:H4"/>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
  <sheetViews>
    <sheetView zoomScaleNormal="100" zoomScalePageLayoutView="60" workbookViewId="0">
      <selection sqref="A1:G1"/>
    </sheetView>
  </sheetViews>
  <sheetFormatPr defaultRowHeight="16.5"/>
  <cols>
    <col min="1" max="1" width="4.75" style="1" customWidth="1"/>
    <col min="2" max="2" width="16.5" style="1" customWidth="1"/>
    <col min="3" max="4" width="28.5" style="1" customWidth="1"/>
    <col min="5" max="5" width="14.75" style="1" customWidth="1"/>
    <col min="6" max="6" width="12.25" style="1" customWidth="1"/>
    <col min="7" max="7" width="16.75" style="1" customWidth="1"/>
    <col min="8" max="8" width="9" style="1" customWidth="1"/>
    <col min="9" max="9" width="10.125" style="1" customWidth="1"/>
    <col min="10" max="10" width="8.375" style="1" customWidth="1"/>
    <col min="11" max="11" width="4.25" style="1" customWidth="1"/>
    <col min="12" max="12" width="8.875" style="1" customWidth="1"/>
    <col min="13" max="13" width="9" style="1" hidden="1" customWidth="1"/>
    <col min="14" max="1025" width="9" style="1" customWidth="1"/>
  </cols>
  <sheetData>
    <row r="1" spans="1:13" s="2" customFormat="1" ht="36" customHeight="1">
      <c r="A1" s="305" t="s">
        <v>127</v>
      </c>
      <c r="B1" s="305"/>
      <c r="C1" s="305"/>
      <c r="D1" s="305"/>
      <c r="E1" s="305"/>
      <c r="F1" s="305"/>
      <c r="G1" s="305"/>
      <c r="H1" s="303" t="s">
        <v>76</v>
      </c>
      <c r="I1" s="303"/>
      <c r="J1" s="303"/>
      <c r="K1" s="303"/>
      <c r="L1" s="303"/>
    </row>
    <row r="2" spans="1:13" ht="16.5" customHeight="1">
      <c r="A2" s="327" t="s">
        <v>2</v>
      </c>
      <c r="B2" s="327"/>
      <c r="C2" s="21" t="s">
        <v>3</v>
      </c>
      <c r="D2" s="21"/>
      <c r="E2" s="21"/>
      <c r="F2" s="307" t="s">
        <v>4</v>
      </c>
      <c r="G2" s="307"/>
    </row>
    <row r="3" spans="1:13" ht="32.85" customHeight="1">
      <c r="A3" s="63" t="s">
        <v>94</v>
      </c>
      <c r="B3" s="64" t="s">
        <v>95</v>
      </c>
      <c r="C3" s="64" t="s">
        <v>128</v>
      </c>
      <c r="D3" s="99" t="s">
        <v>129</v>
      </c>
      <c r="E3" s="99" t="s">
        <v>130</v>
      </c>
      <c r="F3" s="99" t="s">
        <v>131</v>
      </c>
      <c r="G3" s="66" t="s">
        <v>132</v>
      </c>
      <c r="H3" s="100"/>
      <c r="M3" s="32"/>
    </row>
    <row r="4" spans="1:13" ht="31.7" customHeight="1">
      <c r="A4" s="67"/>
      <c r="B4" s="101" t="s">
        <v>133</v>
      </c>
      <c r="C4" s="102" t="s">
        <v>134</v>
      </c>
      <c r="D4" s="102" t="s">
        <v>135</v>
      </c>
      <c r="E4" s="102"/>
      <c r="F4" s="102"/>
      <c r="G4" s="69"/>
      <c r="H4" s="100"/>
      <c r="M4" s="1" t="e">
        <f>#REF!/#REF!*100</f>
        <v>#REF!</v>
      </c>
    </row>
    <row r="5" spans="1:13" ht="40.35" customHeight="1">
      <c r="A5" s="67"/>
      <c r="B5" s="103" t="s">
        <v>136</v>
      </c>
      <c r="C5" s="104" t="s">
        <v>137</v>
      </c>
      <c r="D5" s="103" t="s">
        <v>138</v>
      </c>
      <c r="E5" s="103"/>
      <c r="F5" s="103"/>
      <c r="G5" s="105"/>
      <c r="H5" s="100"/>
    </row>
    <row r="6" spans="1:13" ht="31.7" customHeight="1">
      <c r="A6" s="106"/>
      <c r="B6" s="101" t="s">
        <v>139</v>
      </c>
      <c r="C6" s="103" t="s">
        <v>140</v>
      </c>
      <c r="D6" s="103" t="s">
        <v>141</v>
      </c>
      <c r="E6" s="103"/>
      <c r="F6" s="103"/>
      <c r="G6" s="105"/>
      <c r="H6" s="100"/>
    </row>
    <row r="7" spans="1:13" ht="26.25" customHeight="1">
      <c r="A7" s="107"/>
      <c r="B7" s="108"/>
      <c r="C7" s="109"/>
      <c r="D7" s="109"/>
      <c r="E7" s="109"/>
      <c r="F7" s="109"/>
      <c r="G7" s="76"/>
      <c r="H7" s="100"/>
    </row>
    <row r="8" spans="1:13" ht="26.25" customHeight="1">
      <c r="A8" s="107"/>
      <c r="B8" s="108"/>
      <c r="C8" s="109"/>
      <c r="D8" s="109"/>
      <c r="E8" s="109"/>
      <c r="F8" s="109"/>
      <c r="G8" s="76"/>
      <c r="H8" s="100"/>
    </row>
    <row r="9" spans="1:13" ht="26.25" customHeight="1">
      <c r="A9" s="107"/>
      <c r="B9" s="108"/>
      <c r="C9" s="109"/>
      <c r="D9" s="109"/>
      <c r="E9" s="109"/>
      <c r="F9" s="109"/>
      <c r="G9" s="76"/>
      <c r="H9" s="100"/>
    </row>
    <row r="10" spans="1:13" ht="17.25" customHeight="1">
      <c r="A10" s="339" t="s">
        <v>101</v>
      </c>
      <c r="B10" s="339"/>
      <c r="C10" s="339"/>
      <c r="D10" s="79"/>
      <c r="E10" s="79"/>
      <c r="F10" s="79"/>
      <c r="G10" s="80"/>
      <c r="H10" s="111"/>
    </row>
    <row r="11" spans="1:13" ht="17.25" customHeight="1">
      <c r="A11" s="329" t="s">
        <v>142</v>
      </c>
      <c r="B11" s="329"/>
      <c r="C11" s="329"/>
      <c r="D11" s="329"/>
      <c r="E11" s="329"/>
      <c r="F11" s="329"/>
      <c r="G11" s="329"/>
      <c r="H11" s="111"/>
    </row>
    <row r="12" spans="1:13" ht="65.849999999999994" customHeight="1">
      <c r="A12" s="329"/>
      <c r="B12" s="329"/>
      <c r="C12" s="329"/>
      <c r="D12" s="329"/>
      <c r="E12" s="329"/>
      <c r="F12" s="329"/>
      <c r="G12" s="329"/>
      <c r="H12" s="111"/>
    </row>
    <row r="13" spans="1:13" ht="18.2" customHeight="1">
      <c r="A13" s="88"/>
      <c r="B13" s="89"/>
      <c r="C13" s="89"/>
      <c r="D13" s="89"/>
      <c r="E13" s="89"/>
      <c r="F13" s="89"/>
      <c r="G13" s="90"/>
    </row>
  </sheetData>
  <mergeCells count="6">
    <mergeCell ref="A11:G12"/>
    <mergeCell ref="A1:G1"/>
    <mergeCell ref="H1:L1"/>
    <mergeCell ref="A2:B2"/>
    <mergeCell ref="F2:G2"/>
    <mergeCell ref="A10:C10"/>
  </mergeCells>
  <phoneticPr fontId="33" type="noConversion"/>
  <hyperlinks>
    <hyperlink ref="C4" r:id="rId1"/>
    <hyperlink ref="C6" r:id="rId2"/>
  </hyperlinks>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zoomScalePageLayoutView="60" workbookViewId="0">
      <selection sqref="A1:E1"/>
    </sheetView>
  </sheetViews>
  <sheetFormatPr defaultRowHeight="16.5"/>
  <cols>
    <col min="1" max="1" width="11.375"/>
    <col min="2" max="2" width="16.125" customWidth="1"/>
    <col min="3" max="4" width="30.5" customWidth="1"/>
    <col min="5" max="5" width="27" customWidth="1"/>
    <col min="6" max="1025" width="11.375"/>
  </cols>
  <sheetData>
    <row r="1" spans="1:10" ht="23.85" customHeight="1">
      <c r="A1" s="305" t="s">
        <v>143</v>
      </c>
      <c r="B1" s="305"/>
      <c r="C1" s="305"/>
      <c r="D1" s="305"/>
      <c r="E1" s="305"/>
      <c r="F1" s="303" t="s">
        <v>1</v>
      </c>
      <c r="G1" s="303"/>
      <c r="H1" s="303"/>
      <c r="I1" s="303"/>
      <c r="J1" s="303"/>
    </row>
    <row r="2" spans="1:10" ht="25.35" customHeight="1">
      <c r="A2" s="327" t="s">
        <v>2</v>
      </c>
      <c r="B2" s="327"/>
      <c r="C2" s="21" t="s">
        <v>3</v>
      </c>
      <c r="D2" s="21"/>
      <c r="E2" s="6" t="s">
        <v>4</v>
      </c>
    </row>
    <row r="3" spans="1:10" ht="29.85" customHeight="1">
      <c r="A3" s="63" t="s">
        <v>94</v>
      </c>
      <c r="B3" s="64" t="s">
        <v>95</v>
      </c>
      <c r="C3" s="64" t="s">
        <v>144</v>
      </c>
      <c r="D3" s="65" t="s">
        <v>145</v>
      </c>
      <c r="E3" s="66" t="s">
        <v>146</v>
      </c>
      <c r="G3" s="41"/>
    </row>
    <row r="4" spans="1:10">
      <c r="A4" s="70">
        <v>1</v>
      </c>
      <c r="B4" s="112"/>
      <c r="C4" s="113"/>
      <c r="D4" s="114"/>
      <c r="E4" s="115"/>
    </row>
    <row r="5" spans="1:10">
      <c r="A5" s="73">
        <v>2</v>
      </c>
      <c r="B5" s="116"/>
      <c r="C5" s="117"/>
      <c r="D5" s="117"/>
      <c r="E5" s="72"/>
    </row>
    <row r="6" spans="1:10">
      <c r="A6" s="73">
        <v>3</v>
      </c>
      <c r="B6" s="116"/>
      <c r="C6" s="117"/>
      <c r="D6" s="117"/>
      <c r="E6" s="72"/>
    </row>
    <row r="7" spans="1:10">
      <c r="A7" s="73">
        <v>4</v>
      </c>
      <c r="B7" s="116"/>
      <c r="C7" s="117"/>
      <c r="D7" s="117"/>
      <c r="E7" s="72"/>
    </row>
    <row r="8" spans="1:10">
      <c r="A8" s="118">
        <v>5</v>
      </c>
      <c r="B8" s="119"/>
      <c r="C8" s="120"/>
      <c r="D8" s="120"/>
      <c r="E8" s="121"/>
    </row>
    <row r="9" spans="1:10" ht="15" customHeight="1">
      <c r="A9" s="339" t="s">
        <v>101</v>
      </c>
      <c r="B9" s="339"/>
      <c r="C9" s="339"/>
      <c r="D9" s="79"/>
      <c r="E9" s="80"/>
    </row>
    <row r="10" spans="1:10" ht="15" customHeight="1">
      <c r="A10" s="329" t="s">
        <v>147</v>
      </c>
      <c r="B10" s="329"/>
      <c r="C10" s="329"/>
      <c r="D10" s="329"/>
      <c r="E10" s="329"/>
    </row>
    <row r="11" spans="1:10" ht="64.5" customHeight="1">
      <c r="A11" s="329"/>
      <c r="B11" s="329"/>
      <c r="C11" s="329"/>
      <c r="D11" s="329"/>
      <c r="E11" s="329"/>
    </row>
    <row r="12" spans="1:10">
      <c r="A12" s="88"/>
      <c r="B12" s="89"/>
      <c r="C12" s="89"/>
      <c r="D12" s="89"/>
      <c r="E12" s="90"/>
    </row>
  </sheetData>
  <mergeCells count="5">
    <mergeCell ref="A1:E1"/>
    <mergeCell ref="F1:J1"/>
    <mergeCell ref="A2:B2"/>
    <mergeCell ref="A9:C9"/>
    <mergeCell ref="A10:E11"/>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4"/>
  <sheetViews>
    <sheetView zoomScaleNormal="100" zoomScalePageLayoutView="60" workbookViewId="0">
      <selection sqref="A1:C1"/>
    </sheetView>
  </sheetViews>
  <sheetFormatPr defaultRowHeight="16.5"/>
  <cols>
    <col min="1" max="1" width="19.625" style="1" customWidth="1"/>
    <col min="2" max="2" width="15.875" style="1" customWidth="1"/>
    <col min="3" max="3" width="57.125" style="1" customWidth="1"/>
    <col min="4" max="1025" width="9" style="1" customWidth="1"/>
  </cols>
  <sheetData>
    <row r="1" spans="1:8" s="2" customFormat="1" ht="19.5">
      <c r="A1" s="302" t="s">
        <v>148</v>
      </c>
      <c r="B1" s="302"/>
      <c r="C1" s="302"/>
      <c r="D1" s="303" t="s">
        <v>1</v>
      </c>
      <c r="E1" s="303"/>
      <c r="F1" s="303"/>
      <c r="G1" s="303"/>
      <c r="H1" s="303"/>
    </row>
    <row r="2" spans="1:8">
      <c r="A2" s="3" t="s">
        <v>2</v>
      </c>
      <c r="B2" s="5" t="s">
        <v>3</v>
      </c>
      <c r="C2" s="6" t="s">
        <v>4</v>
      </c>
    </row>
    <row r="3" spans="1:8" ht="36.75" customHeight="1">
      <c r="A3" s="122" t="s">
        <v>149</v>
      </c>
      <c r="B3" s="123" t="s">
        <v>150</v>
      </c>
      <c r="C3" s="124" t="s">
        <v>151</v>
      </c>
    </row>
    <row r="4" spans="1:8" ht="16.5" customHeight="1">
      <c r="A4" s="340" t="s">
        <v>152</v>
      </c>
      <c r="B4" s="125" t="s">
        <v>153</v>
      </c>
      <c r="C4" s="126" t="s">
        <v>154</v>
      </c>
    </row>
    <row r="5" spans="1:8">
      <c r="A5" s="340"/>
      <c r="B5" s="56" t="s">
        <v>155</v>
      </c>
      <c r="C5" s="127" t="s">
        <v>156</v>
      </c>
    </row>
    <row r="6" spans="1:8" ht="16.5" customHeight="1">
      <c r="A6" s="340"/>
      <c r="B6" s="341" t="s">
        <v>157</v>
      </c>
      <c r="C6" s="127" t="s">
        <v>158</v>
      </c>
    </row>
    <row r="7" spans="1:8">
      <c r="A7" s="340"/>
      <c r="B7" s="341"/>
      <c r="C7" s="127" t="s">
        <v>159</v>
      </c>
    </row>
    <row r="8" spans="1:8" ht="16.5" customHeight="1">
      <c r="A8" s="342" t="s">
        <v>160</v>
      </c>
      <c r="B8" s="56" t="s">
        <v>161</v>
      </c>
      <c r="C8" s="127" t="s">
        <v>154</v>
      </c>
    </row>
    <row r="9" spans="1:8" ht="33">
      <c r="A9" s="342"/>
      <c r="B9" s="56" t="s">
        <v>162</v>
      </c>
      <c r="C9" s="129" t="s">
        <v>163</v>
      </c>
    </row>
    <row r="10" spans="1:8" ht="16.5" customHeight="1">
      <c r="A10" s="342"/>
      <c r="B10" s="341" t="s">
        <v>164</v>
      </c>
      <c r="C10" s="129" t="s">
        <v>165</v>
      </c>
    </row>
    <row r="11" spans="1:8" ht="36" customHeight="1">
      <c r="A11" s="342"/>
      <c r="B11" s="341"/>
      <c r="C11" s="130" t="s">
        <v>166</v>
      </c>
    </row>
    <row r="12" spans="1:8" ht="78.75" customHeight="1">
      <c r="A12" s="343" t="s">
        <v>167</v>
      </c>
      <c r="B12" s="56" t="s">
        <v>168</v>
      </c>
      <c r="C12" s="127" t="s">
        <v>169</v>
      </c>
    </row>
    <row r="13" spans="1:8" ht="51" customHeight="1">
      <c r="A13" s="343"/>
      <c r="B13" s="131" t="s">
        <v>170</v>
      </c>
      <c r="C13" s="132" t="s">
        <v>171</v>
      </c>
    </row>
    <row r="14" spans="1:8" ht="16.5" customHeight="1">
      <c r="A14" s="340" t="s">
        <v>172</v>
      </c>
      <c r="B14" s="125" t="s">
        <v>153</v>
      </c>
      <c r="C14" s="126" t="s">
        <v>154</v>
      </c>
    </row>
    <row r="15" spans="1:8">
      <c r="A15" s="340"/>
      <c r="B15" s="56" t="s">
        <v>155</v>
      </c>
      <c r="C15" s="127" t="s">
        <v>156</v>
      </c>
    </row>
    <row r="16" spans="1:8" ht="16.5" customHeight="1">
      <c r="A16" s="340"/>
      <c r="B16" s="341" t="s">
        <v>157</v>
      </c>
      <c r="C16" s="127" t="s">
        <v>158</v>
      </c>
    </row>
    <row r="17" spans="1:3">
      <c r="A17" s="340"/>
      <c r="B17" s="341"/>
      <c r="C17" s="127" t="s">
        <v>159</v>
      </c>
    </row>
    <row r="18" spans="1:3" ht="16.5" customHeight="1">
      <c r="A18" s="342" t="s">
        <v>160</v>
      </c>
      <c r="B18" s="56" t="s">
        <v>161</v>
      </c>
      <c r="C18" s="127" t="s">
        <v>154</v>
      </c>
    </row>
    <row r="19" spans="1:3" ht="33">
      <c r="A19" s="342"/>
      <c r="B19" s="56" t="s">
        <v>162</v>
      </c>
      <c r="C19" s="129" t="s">
        <v>163</v>
      </c>
    </row>
    <row r="20" spans="1:3" ht="16.5" customHeight="1">
      <c r="A20" s="342"/>
      <c r="B20" s="341" t="s">
        <v>164</v>
      </c>
      <c r="C20" s="129" t="s">
        <v>165</v>
      </c>
    </row>
    <row r="21" spans="1:3">
      <c r="A21" s="342"/>
      <c r="B21" s="341"/>
      <c r="C21" s="130" t="s">
        <v>166</v>
      </c>
    </row>
    <row r="22" spans="1:3" ht="74.25" customHeight="1">
      <c r="A22" s="343" t="s">
        <v>167</v>
      </c>
      <c r="B22" s="56" t="s">
        <v>168</v>
      </c>
      <c r="C22" s="127" t="s">
        <v>169</v>
      </c>
    </row>
    <row r="23" spans="1:3" ht="43.5" customHeight="1">
      <c r="A23" s="343"/>
      <c r="B23" s="131" t="s">
        <v>170</v>
      </c>
      <c r="C23" s="132" t="s">
        <v>171</v>
      </c>
    </row>
    <row r="24" spans="1:3" ht="16.5" customHeight="1">
      <c r="A24" s="340" t="s">
        <v>173</v>
      </c>
      <c r="B24" s="125" t="s">
        <v>153</v>
      </c>
      <c r="C24" s="126" t="s">
        <v>154</v>
      </c>
    </row>
    <row r="25" spans="1:3">
      <c r="A25" s="340"/>
      <c r="B25" s="56" t="s">
        <v>155</v>
      </c>
      <c r="C25" s="127" t="s">
        <v>156</v>
      </c>
    </row>
    <row r="26" spans="1:3" ht="16.5" customHeight="1">
      <c r="A26" s="340"/>
      <c r="B26" s="341" t="s">
        <v>157</v>
      </c>
      <c r="C26" s="127" t="s">
        <v>158</v>
      </c>
    </row>
    <row r="27" spans="1:3">
      <c r="A27" s="340"/>
      <c r="B27" s="341"/>
      <c r="C27" s="127" t="s">
        <v>159</v>
      </c>
    </row>
    <row r="28" spans="1:3" ht="16.5" customHeight="1">
      <c r="A28" s="342" t="s">
        <v>160</v>
      </c>
      <c r="B28" s="56" t="s">
        <v>161</v>
      </c>
      <c r="C28" s="127" t="s">
        <v>154</v>
      </c>
    </row>
    <row r="29" spans="1:3" ht="33">
      <c r="A29" s="342"/>
      <c r="B29" s="56" t="s">
        <v>162</v>
      </c>
      <c r="C29" s="129" t="s">
        <v>163</v>
      </c>
    </row>
    <row r="30" spans="1:3" ht="16.5" customHeight="1">
      <c r="A30" s="342"/>
      <c r="B30" s="341" t="s">
        <v>164</v>
      </c>
      <c r="C30" s="129" t="s">
        <v>165</v>
      </c>
    </row>
    <row r="31" spans="1:3" ht="32.25" customHeight="1">
      <c r="A31" s="342"/>
      <c r="B31" s="341"/>
      <c r="C31" s="130" t="s">
        <v>166</v>
      </c>
    </row>
    <row r="32" spans="1:3" ht="74.25" customHeight="1">
      <c r="A32" s="343" t="s">
        <v>167</v>
      </c>
      <c r="B32" s="56" t="s">
        <v>168</v>
      </c>
      <c r="C32" s="127" t="s">
        <v>169</v>
      </c>
    </row>
    <row r="33" spans="1:3" ht="43.5" customHeight="1">
      <c r="A33" s="343"/>
      <c r="B33" s="131" t="s">
        <v>170</v>
      </c>
      <c r="C33" s="132" t="s">
        <v>171</v>
      </c>
    </row>
    <row r="34" spans="1:3" ht="16.5" customHeight="1">
      <c r="A34" s="344" t="s">
        <v>174</v>
      </c>
      <c r="B34" s="344"/>
      <c r="C34" s="344"/>
    </row>
  </sheetData>
  <mergeCells count="18">
    <mergeCell ref="A32:A33"/>
    <mergeCell ref="A34:C34"/>
    <mergeCell ref="A22:A23"/>
    <mergeCell ref="A24:A27"/>
    <mergeCell ref="B26:B27"/>
    <mergeCell ref="A28:A31"/>
    <mergeCell ref="B30:B31"/>
    <mergeCell ref="A12:A13"/>
    <mergeCell ref="A14:A17"/>
    <mergeCell ref="B16:B17"/>
    <mergeCell ref="A18:A21"/>
    <mergeCell ref="B20:B21"/>
    <mergeCell ref="A1:C1"/>
    <mergeCell ref="D1:H1"/>
    <mergeCell ref="A4:A7"/>
    <mergeCell ref="B6:B7"/>
    <mergeCell ref="A8:A11"/>
    <mergeCell ref="B10:B11"/>
  </mergeCells>
  <phoneticPr fontId="33" type="noConversion"/>
  <pageMargins left="0.51180555555555496" right="0.51180555555555496" top="0.51180555555555496" bottom="0.51180555555555496" header="0.51180555555555496" footer="0.51180555555555496"/>
  <pageSetup paperSize="9"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
  <sheetViews>
    <sheetView zoomScaleNormal="100" zoomScalePageLayoutView="60" workbookViewId="0">
      <selection sqref="A1:B1"/>
    </sheetView>
  </sheetViews>
  <sheetFormatPr defaultRowHeight="16.5"/>
  <cols>
    <col min="1" max="1" width="36.875" style="1" customWidth="1"/>
    <col min="2" max="2" width="53.75" style="1" customWidth="1"/>
    <col min="3" max="1025" width="9" style="1" customWidth="1"/>
  </cols>
  <sheetData>
    <row r="1" spans="1:7" s="2" customFormat="1" ht="37.5" customHeight="1">
      <c r="A1" s="305" t="s">
        <v>175</v>
      </c>
      <c r="B1" s="305"/>
      <c r="C1" s="303" t="s">
        <v>31</v>
      </c>
      <c r="D1" s="303"/>
      <c r="E1" s="303"/>
      <c r="F1" s="303"/>
      <c r="G1" s="303"/>
    </row>
    <row r="2" spans="1:7">
      <c r="A2" s="3" t="s">
        <v>2</v>
      </c>
      <c r="B2" s="133" t="s">
        <v>176</v>
      </c>
    </row>
    <row r="3" spans="1:7" ht="29.25" customHeight="1">
      <c r="A3" s="134" t="s">
        <v>177</v>
      </c>
      <c r="B3" s="135"/>
    </row>
    <row r="4" spans="1:7" ht="27.75" customHeight="1">
      <c r="A4" s="134" t="s">
        <v>178</v>
      </c>
      <c r="B4" s="135"/>
    </row>
    <row r="5" spans="1:7" ht="29.25" customHeight="1">
      <c r="A5" s="136" t="s">
        <v>179</v>
      </c>
      <c r="B5" s="16" t="s">
        <v>180</v>
      </c>
    </row>
    <row r="6" spans="1:7" ht="26.25" customHeight="1">
      <c r="A6" s="136"/>
      <c r="B6" s="27" t="s">
        <v>26</v>
      </c>
    </row>
    <row r="7" spans="1:7" ht="26.25" customHeight="1">
      <c r="A7" s="137" t="s">
        <v>181</v>
      </c>
      <c r="B7" s="135"/>
    </row>
    <row r="8" spans="1:7" ht="26.25" customHeight="1">
      <c r="A8" s="137" t="s">
        <v>182</v>
      </c>
      <c r="B8" s="135"/>
    </row>
    <row r="9" spans="1:7" ht="26.25" customHeight="1">
      <c r="A9" s="137" t="s">
        <v>183</v>
      </c>
      <c r="B9" s="135"/>
    </row>
    <row r="10" spans="1:7" ht="26.25" customHeight="1">
      <c r="A10" s="137" t="s">
        <v>184</v>
      </c>
      <c r="B10" s="135"/>
    </row>
    <row r="11" spans="1:7" ht="26.25" customHeight="1">
      <c r="A11" s="137" t="s">
        <v>185</v>
      </c>
      <c r="B11" s="135"/>
    </row>
    <row r="12" spans="1:7" ht="33" customHeight="1">
      <c r="A12" s="138" t="s">
        <v>186</v>
      </c>
      <c r="B12" s="135"/>
      <c r="C12" s="2"/>
    </row>
    <row r="13" spans="1:7" ht="118.5" customHeight="1">
      <c r="A13" s="345" t="s">
        <v>187</v>
      </c>
      <c r="B13" s="345"/>
    </row>
  </sheetData>
  <mergeCells count="3">
    <mergeCell ref="A1:B1"/>
    <mergeCell ref="C1:G1"/>
    <mergeCell ref="A13:B13"/>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
  <sheetViews>
    <sheetView zoomScaleNormal="100" zoomScalePageLayoutView="60" workbookViewId="0">
      <selection sqref="A1:B1"/>
    </sheetView>
  </sheetViews>
  <sheetFormatPr defaultRowHeight="16.5"/>
  <cols>
    <col min="1" max="1" width="32" style="1" customWidth="1"/>
    <col min="2" max="2" width="53.75" style="1" customWidth="1"/>
    <col min="3" max="1025" width="9" style="1" customWidth="1"/>
  </cols>
  <sheetData>
    <row r="1" spans="1:7" s="2" customFormat="1" ht="37.5" customHeight="1">
      <c r="A1" s="305" t="s">
        <v>188</v>
      </c>
      <c r="B1" s="305"/>
      <c r="C1" s="303" t="s">
        <v>31</v>
      </c>
      <c r="D1" s="303"/>
      <c r="E1" s="303"/>
      <c r="F1" s="303"/>
      <c r="G1" s="303"/>
    </row>
    <row r="2" spans="1:7">
      <c r="A2" s="3" t="s">
        <v>2</v>
      </c>
      <c r="B2" s="133" t="s">
        <v>176</v>
      </c>
    </row>
    <row r="3" spans="1:7" ht="29.25" customHeight="1">
      <c r="A3" s="134" t="s">
        <v>177</v>
      </c>
      <c r="B3" s="135"/>
    </row>
    <row r="4" spans="1:7" ht="27.75" customHeight="1">
      <c r="A4" s="134" t="s">
        <v>189</v>
      </c>
      <c r="B4" s="135"/>
    </row>
    <row r="5" spans="1:7" ht="113.25" customHeight="1">
      <c r="A5" s="346" t="s">
        <v>190</v>
      </c>
      <c r="B5" s="346"/>
      <c r="C5" s="21"/>
      <c r="D5" s="139"/>
    </row>
    <row r="6" spans="1:7" ht="27" customHeight="1">
      <c r="A6" s="140" t="s">
        <v>191</v>
      </c>
      <c r="B6" s="6"/>
      <c r="C6" s="21"/>
      <c r="D6" s="139"/>
    </row>
    <row r="7" spans="1:7" ht="33.75" customHeight="1">
      <c r="A7" s="141" t="s">
        <v>177</v>
      </c>
      <c r="B7" s="142" t="s">
        <v>192</v>
      </c>
      <c r="C7" s="21"/>
      <c r="D7" s="139"/>
    </row>
    <row r="8" spans="1:7" ht="28.5" customHeight="1">
      <c r="A8" s="141" t="s">
        <v>193</v>
      </c>
      <c r="B8" s="143">
        <v>0.4</v>
      </c>
      <c r="C8" s="21"/>
      <c r="D8" s="139"/>
    </row>
    <row r="9" spans="1:7" ht="23.25" customHeight="1">
      <c r="A9" s="141" t="s">
        <v>194</v>
      </c>
      <c r="B9" s="144" t="s">
        <v>195</v>
      </c>
      <c r="C9" s="21"/>
      <c r="D9" s="139"/>
    </row>
    <row r="10" spans="1:7" ht="27.75" customHeight="1">
      <c r="A10" s="141" t="s">
        <v>196</v>
      </c>
      <c r="B10" s="145" t="s">
        <v>197</v>
      </c>
      <c r="C10" s="21"/>
      <c r="D10" s="139"/>
    </row>
    <row r="11" spans="1:7" ht="21.75" customHeight="1">
      <c r="A11" s="34" t="s">
        <v>198</v>
      </c>
      <c r="B11" s="145" t="s">
        <v>199</v>
      </c>
      <c r="C11" s="21"/>
      <c r="D11" s="139"/>
    </row>
    <row r="12" spans="1:7">
      <c r="A12" s="146"/>
      <c r="B12" s="33"/>
    </row>
    <row r="13" spans="1:7" ht="24.75" customHeight="1">
      <c r="A13" s="347" t="s">
        <v>200</v>
      </c>
      <c r="B13" s="347"/>
    </row>
    <row r="14" spans="1:7" ht="24" customHeight="1">
      <c r="A14" s="136"/>
      <c r="B14" s="16" t="s">
        <v>201</v>
      </c>
    </row>
    <row r="15" spans="1:7" ht="27.75" customHeight="1">
      <c r="A15" s="136" t="s">
        <v>202</v>
      </c>
      <c r="B15" s="135"/>
    </row>
    <row r="16" spans="1:7" ht="26.25" customHeight="1">
      <c r="A16" s="136" t="s">
        <v>203</v>
      </c>
      <c r="B16" s="135"/>
    </row>
    <row r="17" spans="1:3" ht="29.25" customHeight="1">
      <c r="A17" s="136" t="s">
        <v>179</v>
      </c>
      <c r="B17" s="147" t="s">
        <v>180</v>
      </c>
    </row>
    <row r="18" spans="1:3" ht="26.25" customHeight="1">
      <c r="A18" s="136"/>
      <c r="B18" s="27" t="s">
        <v>26</v>
      </c>
    </row>
    <row r="19" spans="1:3" ht="33" customHeight="1">
      <c r="A19" s="148" t="s">
        <v>204</v>
      </c>
      <c r="B19" s="135"/>
      <c r="C19" s="2"/>
    </row>
    <row r="20" spans="1:3" ht="33" customHeight="1">
      <c r="A20" s="149" t="s">
        <v>205</v>
      </c>
      <c r="B20" s="135"/>
    </row>
    <row r="21" spans="1:3" ht="24" customHeight="1">
      <c r="A21" s="138" t="s">
        <v>206</v>
      </c>
      <c r="B21" s="135"/>
    </row>
    <row r="22" spans="1:3" ht="47.25" customHeight="1">
      <c r="A22" s="348"/>
      <c r="B22" s="348"/>
    </row>
    <row r="23" spans="1:3" ht="45" customHeight="1">
      <c r="A23" s="304"/>
      <c r="B23" s="304"/>
    </row>
  </sheetData>
  <mergeCells count="6">
    <mergeCell ref="A23:B23"/>
    <mergeCell ref="A1:B1"/>
    <mergeCell ref="C1:G1"/>
    <mergeCell ref="A5:B5"/>
    <mergeCell ref="A13:B13"/>
    <mergeCell ref="A22:B22"/>
  </mergeCells>
  <phoneticPr fontId="33" type="noConversion"/>
  <pageMargins left="0.51180555555555496" right="0.51180555555555496" top="0.51180555555555496" bottom="0.51180555555555496" header="0.51180555555555496" footer="0.51180555555555496"/>
  <pageSetup paperSize="9" firstPageNumber="0"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5"/>
  <sheetViews>
    <sheetView zoomScaleNormal="100" zoomScalePageLayoutView="60" workbookViewId="0">
      <selection sqref="A1:B1"/>
    </sheetView>
  </sheetViews>
  <sheetFormatPr defaultRowHeight="16.5"/>
  <cols>
    <col min="1" max="1" width="36.875" style="1" customWidth="1"/>
    <col min="2" max="2" width="52.5" style="1" customWidth="1"/>
    <col min="3" max="1025" width="9" style="1" customWidth="1"/>
  </cols>
  <sheetData>
    <row r="1" spans="1:7" s="2" customFormat="1" ht="36.75" customHeight="1">
      <c r="A1" s="305" t="s">
        <v>207</v>
      </c>
      <c r="B1" s="305"/>
      <c r="C1" s="303" t="s">
        <v>31</v>
      </c>
      <c r="D1" s="303"/>
      <c r="E1" s="303"/>
      <c r="F1" s="303"/>
      <c r="G1" s="303"/>
    </row>
    <row r="2" spans="1:7">
      <c r="A2" s="3" t="s">
        <v>2</v>
      </c>
      <c r="B2" s="133" t="s">
        <v>176</v>
      </c>
    </row>
    <row r="3" spans="1:7" ht="24.75" customHeight="1">
      <c r="A3" s="134" t="s">
        <v>177</v>
      </c>
      <c r="B3" s="135"/>
    </row>
    <row r="4" spans="1:7" ht="22.5" customHeight="1">
      <c r="A4" s="134" t="s">
        <v>208</v>
      </c>
      <c r="B4" s="135" t="s">
        <v>209</v>
      </c>
    </row>
    <row r="5" spans="1:7" ht="137.1" customHeight="1">
      <c r="A5" s="346" t="s">
        <v>210</v>
      </c>
      <c r="B5" s="346"/>
      <c r="C5" s="21"/>
      <c r="D5" s="21"/>
    </row>
    <row r="6" spans="1:7" ht="25.5" customHeight="1">
      <c r="A6" s="140" t="s">
        <v>191</v>
      </c>
      <c r="B6" s="6"/>
      <c r="C6" s="21"/>
      <c r="D6" s="21"/>
    </row>
    <row r="7" spans="1:7">
      <c r="A7" s="141" t="s">
        <v>177</v>
      </c>
      <c r="B7" s="142" t="s">
        <v>211</v>
      </c>
    </row>
    <row r="8" spans="1:7">
      <c r="A8" s="141" t="s">
        <v>193</v>
      </c>
      <c r="B8" s="143">
        <v>0.4</v>
      </c>
    </row>
    <row r="9" spans="1:7">
      <c r="A9" s="141" t="s">
        <v>194</v>
      </c>
      <c r="B9" s="150">
        <v>0.3</v>
      </c>
    </row>
    <row r="10" spans="1:7">
      <c r="A10" s="141" t="s">
        <v>196</v>
      </c>
      <c r="B10" s="151">
        <v>0.2</v>
      </c>
    </row>
    <row r="11" spans="1:7">
      <c r="A11" s="34" t="s">
        <v>198</v>
      </c>
      <c r="B11" s="151">
        <v>0.15</v>
      </c>
    </row>
    <row r="12" spans="1:7">
      <c r="A12" s="31"/>
      <c r="B12" s="33"/>
    </row>
    <row r="13" spans="1:7">
      <c r="A13" s="31"/>
      <c r="B13" s="33"/>
    </row>
    <row r="14" spans="1:7" ht="21" customHeight="1">
      <c r="A14" s="349" t="s">
        <v>212</v>
      </c>
      <c r="B14" s="349"/>
    </row>
    <row r="15" spans="1:7" ht="22.5" customHeight="1">
      <c r="A15" s="136"/>
      <c r="B15" s="16" t="s">
        <v>201</v>
      </c>
    </row>
    <row r="16" spans="1:7">
      <c r="A16" s="136" t="s">
        <v>213</v>
      </c>
      <c r="B16" s="135"/>
    </row>
    <row r="17" spans="1:4">
      <c r="A17" s="136" t="s">
        <v>214</v>
      </c>
      <c r="B17" s="135"/>
    </row>
    <row r="18" spans="1:4" ht="39" customHeight="1">
      <c r="A18" s="136" t="s">
        <v>179</v>
      </c>
      <c r="B18" s="135" t="s">
        <v>215</v>
      </c>
    </row>
    <row r="19" spans="1:4">
      <c r="A19" s="136"/>
      <c r="B19" s="27" t="s">
        <v>26</v>
      </c>
    </row>
    <row r="20" spans="1:4" ht="39" customHeight="1">
      <c r="A20" s="148" t="s">
        <v>204</v>
      </c>
      <c r="B20" s="152"/>
      <c r="D20" s="2"/>
    </row>
    <row r="21" spans="1:4" ht="36" customHeight="1">
      <c r="A21" s="149" t="s">
        <v>205</v>
      </c>
      <c r="B21" s="153"/>
    </row>
    <row r="22" spans="1:4">
      <c r="A22" s="138" t="s">
        <v>206</v>
      </c>
      <c r="B22" s="154"/>
    </row>
    <row r="23" spans="1:4">
      <c r="A23" s="77"/>
      <c r="B23" s="33"/>
    </row>
    <row r="24" spans="1:4" ht="58.5" customHeight="1">
      <c r="A24" s="312" t="s">
        <v>216</v>
      </c>
      <c r="B24" s="312"/>
    </row>
    <row r="25" spans="1:4" ht="45" customHeight="1">
      <c r="A25" s="304" t="s">
        <v>217</v>
      </c>
      <c r="B25" s="304"/>
    </row>
  </sheetData>
  <mergeCells count="6">
    <mergeCell ref="A25:B25"/>
    <mergeCell ref="A1:B1"/>
    <mergeCell ref="C1:G1"/>
    <mergeCell ref="A5:B5"/>
    <mergeCell ref="A14:B14"/>
    <mergeCell ref="A24:B24"/>
  </mergeCells>
  <phoneticPr fontId="33" type="noConversion"/>
  <pageMargins left="0.51180555555555496" right="0.51180555555555496" top="0.51180555555555496" bottom="0.51180555555555496" header="0.51180555555555496" footer="0.51180555555555496"/>
  <pageSetup paperSize="9" firstPageNumber="0"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9"/>
  <sheetViews>
    <sheetView zoomScaleNormal="100" zoomScalePageLayoutView="60" workbookViewId="0">
      <selection activeCell="B4" sqref="B4:L4"/>
    </sheetView>
  </sheetViews>
  <sheetFormatPr defaultRowHeight="16.5"/>
  <cols>
    <col min="1" max="1" width="11.375"/>
    <col min="2" max="2" width="17.5" customWidth="1"/>
    <col min="3" max="4" width="11.375"/>
    <col min="5" max="5" width="21" customWidth="1"/>
    <col min="6" max="6" width="11.375"/>
    <col min="7" max="7" width="16.5" customWidth="1"/>
    <col min="8" max="9" width="11.375"/>
    <col min="10" max="10" width="16" customWidth="1"/>
    <col min="11" max="11" width="11.375"/>
    <col min="12" max="12" width="25.125" customWidth="1"/>
    <col min="13" max="1025" width="11.375"/>
  </cols>
  <sheetData>
    <row r="1" spans="1:17" ht="17.45" customHeight="1">
      <c r="A1" s="316" t="s">
        <v>218</v>
      </c>
      <c r="B1" s="316"/>
      <c r="C1" s="316"/>
      <c r="D1" s="316"/>
      <c r="E1" s="316"/>
      <c r="F1" s="316"/>
      <c r="G1" s="316"/>
      <c r="H1" s="316"/>
      <c r="I1" s="316"/>
      <c r="J1" s="316"/>
      <c r="K1" s="316"/>
      <c r="L1" s="316"/>
      <c r="M1" s="303" t="s">
        <v>53</v>
      </c>
      <c r="N1" s="303"/>
      <c r="O1" s="303"/>
      <c r="P1" s="303"/>
      <c r="Q1" s="303"/>
    </row>
    <row r="2" spans="1:17" ht="41.65" customHeight="1">
      <c r="A2" s="3" t="s">
        <v>425</v>
      </c>
      <c r="B2" s="4"/>
      <c r="C2" s="5" t="s">
        <v>426</v>
      </c>
      <c r="D2" s="4"/>
      <c r="E2" s="5" t="s">
        <v>427</v>
      </c>
      <c r="F2" s="4"/>
      <c r="G2" s="41"/>
      <c r="H2" s="5"/>
      <c r="I2" s="41"/>
      <c r="J2" s="5"/>
      <c r="K2" s="5"/>
      <c r="L2" s="6"/>
      <c r="M2" s="350" t="s">
        <v>219</v>
      </c>
      <c r="N2" s="350"/>
      <c r="O2" s="350"/>
      <c r="P2" s="350"/>
      <c r="Q2" s="350"/>
    </row>
    <row r="3" spans="1:17" ht="49.5">
      <c r="A3" s="42" t="s">
        <v>5</v>
      </c>
      <c r="B3" s="43" t="s">
        <v>6</v>
      </c>
      <c r="C3" s="44" t="s">
        <v>55</v>
      </c>
      <c r="D3" s="45" t="s">
        <v>56</v>
      </c>
      <c r="E3" s="44" t="s">
        <v>57</v>
      </c>
      <c r="F3" s="44" t="s">
        <v>58</v>
      </c>
      <c r="G3" s="44" t="s">
        <v>59</v>
      </c>
      <c r="H3" s="44" t="s">
        <v>60</v>
      </c>
      <c r="I3" s="44" t="s">
        <v>61</v>
      </c>
      <c r="J3" s="44" t="s">
        <v>62</v>
      </c>
      <c r="K3" s="44" t="s">
        <v>63</v>
      </c>
      <c r="L3" s="46" t="s">
        <v>64</v>
      </c>
    </row>
    <row r="4" spans="1:17" ht="191.45" customHeight="1">
      <c r="A4" s="11">
        <v>1</v>
      </c>
      <c r="B4" s="294" t="s">
        <v>428</v>
      </c>
      <c r="C4" s="295" t="s">
        <v>404</v>
      </c>
      <c r="D4" s="296" t="s">
        <v>405</v>
      </c>
      <c r="E4" s="296" t="s">
        <v>431</v>
      </c>
      <c r="F4" s="278" t="s">
        <v>416</v>
      </c>
      <c r="G4" s="277" t="s">
        <v>417</v>
      </c>
      <c r="H4" s="295" t="s">
        <v>433</v>
      </c>
      <c r="I4" s="296" t="s">
        <v>434</v>
      </c>
      <c r="J4" s="278" t="s">
        <v>418</v>
      </c>
      <c r="K4" s="295" t="s">
        <v>436</v>
      </c>
      <c r="L4" s="297" t="s">
        <v>408</v>
      </c>
    </row>
    <row r="5" spans="1:17">
      <c r="A5" s="14">
        <v>2</v>
      </c>
      <c r="B5" s="15"/>
      <c r="C5" s="15"/>
      <c r="D5" s="15"/>
      <c r="E5" s="15"/>
      <c r="F5" s="15"/>
      <c r="G5" s="15"/>
      <c r="H5" s="15"/>
      <c r="I5" s="15"/>
      <c r="J5" s="15"/>
      <c r="K5" s="15"/>
      <c r="L5" s="16"/>
    </row>
    <row r="6" spans="1:17">
      <c r="A6" s="14">
        <v>3</v>
      </c>
      <c r="B6" s="15"/>
      <c r="C6" s="15"/>
      <c r="D6" s="15"/>
      <c r="E6" s="15"/>
      <c r="F6" s="15"/>
      <c r="G6" s="15"/>
      <c r="H6" s="15"/>
      <c r="I6" s="15"/>
      <c r="J6" s="15"/>
      <c r="K6" s="15"/>
      <c r="L6" s="16"/>
    </row>
    <row r="7" spans="1:17">
      <c r="A7" s="14">
        <v>4</v>
      </c>
      <c r="B7" s="15"/>
      <c r="C7" s="15"/>
      <c r="D7" s="15"/>
      <c r="E7" s="15"/>
      <c r="F7" s="15"/>
      <c r="G7" s="15"/>
      <c r="H7" s="15"/>
      <c r="I7" s="15"/>
      <c r="J7" s="15"/>
      <c r="K7" s="15"/>
      <c r="L7" s="16"/>
    </row>
    <row r="8" spans="1:17">
      <c r="A8" s="14">
        <v>5</v>
      </c>
      <c r="B8" s="15"/>
      <c r="C8" s="15"/>
      <c r="D8" s="15"/>
      <c r="E8" s="15"/>
      <c r="F8" s="15"/>
      <c r="G8" s="15"/>
      <c r="H8" s="15"/>
      <c r="I8" s="15"/>
      <c r="J8" s="15"/>
      <c r="K8" s="15"/>
      <c r="L8" s="16"/>
    </row>
    <row r="9" spans="1:17">
      <c r="A9" s="18">
        <v>6</v>
      </c>
      <c r="B9" s="19"/>
      <c r="C9" s="19"/>
      <c r="D9" s="19"/>
      <c r="E9" s="19"/>
      <c r="F9" s="19"/>
      <c r="G9" s="19"/>
      <c r="H9" s="19"/>
      <c r="I9" s="19"/>
      <c r="J9" s="19"/>
      <c r="K9" s="19"/>
      <c r="L9" s="20"/>
    </row>
  </sheetData>
  <mergeCells count="3">
    <mergeCell ref="A1:L1"/>
    <mergeCell ref="M1:Q1"/>
    <mergeCell ref="M2:Q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6"/>
  <sheetViews>
    <sheetView zoomScaleNormal="100" zoomScalePageLayoutView="60" workbookViewId="0">
      <selection activeCell="E8" sqref="E8"/>
    </sheetView>
  </sheetViews>
  <sheetFormatPr defaultRowHeight="16.5"/>
  <cols>
    <col min="1" max="1" width="12.125" customWidth="1"/>
    <col min="2" max="2" width="30.375" customWidth="1"/>
    <col min="3" max="3" width="27.75" customWidth="1"/>
    <col min="4" max="4" width="11.375"/>
    <col min="5" max="5" width="21.5" customWidth="1"/>
    <col min="6" max="1025" width="11.375"/>
  </cols>
  <sheetData>
    <row r="1" spans="1:10" ht="31.35" customHeight="1">
      <c r="A1" s="351" t="s">
        <v>220</v>
      </c>
      <c r="B1" s="351"/>
      <c r="C1" s="351"/>
      <c r="D1" s="351"/>
      <c r="E1" s="351"/>
      <c r="F1" s="303" t="s">
        <v>53</v>
      </c>
      <c r="G1" s="303"/>
      <c r="H1" s="303"/>
      <c r="I1" s="303"/>
      <c r="J1" s="303"/>
    </row>
    <row r="2" spans="1:10" ht="20.85" customHeight="1">
      <c r="A2" s="352" t="s">
        <v>450</v>
      </c>
      <c r="B2" s="352"/>
      <c r="C2" s="353" t="s">
        <v>451</v>
      </c>
      <c r="D2" s="353"/>
      <c r="E2" s="156" t="s">
        <v>452</v>
      </c>
    </row>
    <row r="3" spans="1:10" ht="58.5">
      <c r="A3" s="157" t="s">
        <v>5</v>
      </c>
      <c r="B3" s="158" t="s">
        <v>221</v>
      </c>
      <c r="C3" s="159" t="s">
        <v>222</v>
      </c>
      <c r="D3" s="157" t="s">
        <v>223</v>
      </c>
      <c r="E3" s="158" t="s">
        <v>224</v>
      </c>
    </row>
    <row r="4" spans="1:10">
      <c r="A4" s="156" t="s">
        <v>478</v>
      </c>
      <c r="B4" s="156" t="s">
        <v>478</v>
      </c>
      <c r="C4" s="156" t="s">
        <v>478</v>
      </c>
      <c r="D4" s="156" t="s">
        <v>478</v>
      </c>
      <c r="E4" s="156" t="s">
        <v>478</v>
      </c>
    </row>
    <row r="5" spans="1:10">
      <c r="A5" s="156"/>
      <c r="B5" s="156"/>
      <c r="C5" s="160"/>
      <c r="D5" s="156"/>
      <c r="E5" s="156"/>
    </row>
    <row r="6" spans="1:10" ht="18.2" customHeight="1">
      <c r="A6" s="157"/>
      <c r="B6" s="160"/>
      <c r="C6" s="160"/>
      <c r="D6" s="160"/>
      <c r="E6" s="160"/>
    </row>
  </sheetData>
  <mergeCells count="4">
    <mergeCell ref="A1:E1"/>
    <mergeCell ref="F1:J1"/>
    <mergeCell ref="A2:B2"/>
    <mergeCell ref="C2:D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9"/>
  <sheetViews>
    <sheetView zoomScaleNormal="100" zoomScalePageLayoutView="60" workbookViewId="0">
      <selection sqref="A1:E1"/>
    </sheetView>
  </sheetViews>
  <sheetFormatPr defaultRowHeight="16.5"/>
  <cols>
    <col min="1" max="1" width="14.875" style="1" customWidth="1"/>
    <col min="2" max="2" width="19.125" style="1" customWidth="1"/>
    <col min="3" max="3" width="22.5" style="1" customWidth="1"/>
    <col min="4" max="4" width="15.5" style="1" customWidth="1"/>
    <col min="5" max="5" width="14.125" style="1" customWidth="1"/>
    <col min="6" max="1025" width="9" style="1" customWidth="1"/>
  </cols>
  <sheetData>
    <row r="1" spans="1:10" s="2" customFormat="1" ht="42.75" customHeight="1">
      <c r="A1" s="305" t="s">
        <v>12</v>
      </c>
      <c r="B1" s="305"/>
      <c r="C1" s="305"/>
      <c r="D1" s="305"/>
      <c r="E1" s="305"/>
      <c r="F1" s="306" t="s">
        <v>13</v>
      </c>
      <c r="G1" s="306"/>
      <c r="H1" s="306"/>
      <c r="I1" s="306"/>
      <c r="J1" s="306"/>
    </row>
    <row r="2" spans="1:10" ht="41.1" customHeight="1">
      <c r="A2" s="3" t="s">
        <v>2</v>
      </c>
      <c r="B2" s="4"/>
      <c r="C2" s="5" t="s">
        <v>3</v>
      </c>
      <c r="D2" s="5" t="s">
        <v>4</v>
      </c>
      <c r="E2" s="6"/>
      <c r="F2" s="307" t="s">
        <v>14</v>
      </c>
      <c r="G2" s="307"/>
      <c r="H2" s="307"/>
      <c r="I2" s="307"/>
      <c r="J2" s="307"/>
    </row>
    <row r="3" spans="1:10">
      <c r="A3" s="22" t="s">
        <v>15</v>
      </c>
      <c r="B3" s="23"/>
      <c r="C3" s="24"/>
      <c r="D3" s="24"/>
      <c r="E3" s="25"/>
    </row>
    <row r="4" spans="1:10" ht="19.5" customHeight="1">
      <c r="A4" s="308"/>
      <c r="B4" s="309" t="s">
        <v>16</v>
      </c>
      <c r="C4" s="310" t="s">
        <v>17</v>
      </c>
      <c r="D4" s="311" t="s">
        <v>18</v>
      </c>
      <c r="E4" s="311"/>
    </row>
    <row r="5" spans="1:10" ht="38.25" customHeight="1">
      <c r="A5" s="308"/>
      <c r="B5" s="309"/>
      <c r="C5" s="310"/>
      <c r="D5" s="26" t="s">
        <v>19</v>
      </c>
      <c r="E5" s="27" t="s">
        <v>20</v>
      </c>
    </row>
    <row r="6" spans="1:10">
      <c r="A6" s="14" t="s">
        <v>21</v>
      </c>
      <c r="B6" s="28"/>
      <c r="C6" s="29"/>
      <c r="D6" s="29">
        <v>2</v>
      </c>
      <c r="E6" s="30"/>
    </row>
    <row r="7" spans="1:10">
      <c r="A7" s="14" t="s">
        <v>22</v>
      </c>
      <c r="B7" s="28"/>
      <c r="C7" s="29"/>
      <c r="D7" s="29">
        <v>1</v>
      </c>
      <c r="E7" s="30"/>
    </row>
    <row r="8" spans="1:10">
      <c r="A8" s="313" t="s">
        <v>23</v>
      </c>
      <c r="B8" s="313"/>
      <c r="C8" s="313"/>
      <c r="D8" s="311" t="str">
        <f>IF(AND(D6&gt;=2,D7&gt;=2),"1分","--")</f>
        <v>--</v>
      </c>
      <c r="E8" s="311"/>
    </row>
    <row r="9" spans="1:10">
      <c r="A9" s="313"/>
      <c r="B9" s="313"/>
      <c r="C9" s="313"/>
      <c r="D9" s="314"/>
      <c r="E9" s="314"/>
    </row>
    <row r="10" spans="1:10">
      <c r="A10" s="313"/>
      <c r="B10" s="313"/>
      <c r="C10" s="313"/>
      <c r="D10" s="311" t="str">
        <f>IF(AND(D6&lt;1,D7&lt;1),"0分","--")</f>
        <v>--</v>
      </c>
      <c r="E10" s="311"/>
    </row>
    <row r="11" spans="1:10">
      <c r="A11" s="31"/>
      <c r="B11" s="32"/>
      <c r="C11" s="32"/>
      <c r="D11" s="32"/>
      <c r="E11" s="33"/>
    </row>
    <row r="12" spans="1:10">
      <c r="A12" s="31" t="s">
        <v>24</v>
      </c>
      <c r="B12" s="32"/>
      <c r="C12" s="32"/>
      <c r="D12" s="32"/>
      <c r="E12" s="33"/>
    </row>
    <row r="13" spans="1:10">
      <c r="A13" s="34"/>
      <c r="B13" s="35" t="s">
        <v>17</v>
      </c>
      <c r="C13" s="35" t="s">
        <v>25</v>
      </c>
      <c r="D13" s="35" t="s">
        <v>26</v>
      </c>
      <c r="E13" s="33"/>
    </row>
    <row r="14" spans="1:10">
      <c r="A14" s="14" t="s">
        <v>21</v>
      </c>
      <c r="B14" s="36"/>
      <c r="C14" s="36"/>
      <c r="D14" s="315"/>
      <c r="E14" s="33"/>
    </row>
    <row r="15" spans="1:10">
      <c r="A15" s="14" t="s">
        <v>22</v>
      </c>
      <c r="B15" s="36"/>
      <c r="C15" s="36"/>
      <c r="D15" s="315"/>
      <c r="E15" s="33"/>
    </row>
    <row r="16" spans="1:10">
      <c r="A16" s="31"/>
      <c r="B16" s="32"/>
      <c r="C16" s="32"/>
      <c r="D16" s="32"/>
      <c r="E16" s="33"/>
    </row>
    <row r="17" spans="1:5">
      <c r="A17" s="31" t="s">
        <v>27</v>
      </c>
      <c r="B17" s="32"/>
      <c r="C17" s="32"/>
      <c r="D17" s="32"/>
      <c r="E17" s="33"/>
    </row>
    <row r="18" spans="1:5" ht="33" customHeight="1">
      <c r="A18" s="312" t="s">
        <v>28</v>
      </c>
      <c r="B18" s="312"/>
      <c r="C18" s="312"/>
      <c r="D18" s="312"/>
      <c r="E18" s="312"/>
    </row>
    <row r="19" spans="1:5" ht="36" customHeight="1">
      <c r="A19" s="304" t="s">
        <v>29</v>
      </c>
      <c r="B19" s="304"/>
      <c r="C19" s="304"/>
      <c r="D19" s="304"/>
      <c r="E19" s="304"/>
    </row>
  </sheetData>
  <mergeCells count="14">
    <mergeCell ref="A18:E18"/>
    <mergeCell ref="A19:E19"/>
    <mergeCell ref="A8:C10"/>
    <mergeCell ref="D8:E8"/>
    <mergeCell ref="D9:E9"/>
    <mergeCell ref="D10:E10"/>
    <mergeCell ref="D14:D15"/>
    <mergeCell ref="A1:E1"/>
    <mergeCell ref="F1:J1"/>
    <mergeCell ref="F2:J2"/>
    <mergeCell ref="A4:A5"/>
    <mergeCell ref="B4:B5"/>
    <mergeCell ref="C4:C5"/>
    <mergeCell ref="D4:E4"/>
  </mergeCells>
  <phoneticPr fontId="33" type="noConversion"/>
  <pageMargins left="0.7" right="0.7" top="0.75" bottom="0.75" header="0.51180555555555496" footer="0.51180555555555496"/>
  <pageSetup paperSize="9" firstPageNumber="0"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5"/>
  <sheetViews>
    <sheetView zoomScaleNormal="100" zoomScalePageLayoutView="60" workbookViewId="0">
      <selection sqref="A1:G1"/>
    </sheetView>
  </sheetViews>
  <sheetFormatPr defaultRowHeight="16.5"/>
  <cols>
    <col min="1" max="1" width="6.25" style="1" customWidth="1"/>
    <col min="2" max="2" width="19.75" style="1" customWidth="1"/>
    <col min="3" max="3" width="8.625" style="1" customWidth="1"/>
    <col min="4" max="4" width="9.5" style="1" customWidth="1"/>
    <col min="5" max="5" width="15.375" style="1" customWidth="1"/>
    <col min="6" max="6" width="14.25" style="1" customWidth="1"/>
    <col min="7" max="7" width="12.625" style="1" customWidth="1"/>
    <col min="8" max="1025" width="9" style="1" customWidth="1"/>
  </cols>
  <sheetData>
    <row r="1" spans="1:12" s="2" customFormat="1" ht="44.25" customHeight="1">
      <c r="A1" s="305" t="s">
        <v>225</v>
      </c>
      <c r="B1" s="305"/>
      <c r="C1" s="305"/>
      <c r="D1" s="305"/>
      <c r="E1" s="305"/>
      <c r="F1" s="305"/>
      <c r="G1" s="305"/>
      <c r="H1" s="303" t="s">
        <v>31</v>
      </c>
      <c r="I1" s="303"/>
      <c r="J1" s="303"/>
      <c r="K1" s="303"/>
      <c r="L1" s="303"/>
    </row>
    <row r="2" spans="1:12">
      <c r="A2" s="161" t="s">
        <v>2</v>
      </c>
      <c r="B2" s="32"/>
      <c r="C2" s="32"/>
      <c r="D2" s="32"/>
      <c r="E2" s="5" t="s">
        <v>226</v>
      </c>
      <c r="F2" s="32" t="s">
        <v>227</v>
      </c>
      <c r="H2" s="1" t="s">
        <v>228</v>
      </c>
    </row>
    <row r="3" spans="1:12">
      <c r="A3" s="354" t="s">
        <v>94</v>
      </c>
      <c r="B3" s="355" t="s">
        <v>229</v>
      </c>
      <c r="C3" s="355"/>
      <c r="D3" s="355"/>
      <c r="E3" s="356" t="s">
        <v>230</v>
      </c>
      <c r="F3" s="356"/>
      <c r="G3" s="356"/>
    </row>
    <row r="4" spans="1:12">
      <c r="A4" s="354"/>
      <c r="B4" s="162" t="s">
        <v>231</v>
      </c>
      <c r="C4" s="163" t="s">
        <v>232</v>
      </c>
      <c r="D4" s="163" t="s">
        <v>233</v>
      </c>
      <c r="E4" s="162" t="s">
        <v>231</v>
      </c>
      <c r="F4" s="163" t="s">
        <v>232</v>
      </c>
      <c r="G4" s="164" t="s">
        <v>233</v>
      </c>
    </row>
    <row r="5" spans="1:12">
      <c r="A5" s="165">
        <v>1</v>
      </c>
      <c r="B5" s="166"/>
      <c r="C5" s="166"/>
      <c r="D5" s="166"/>
      <c r="E5" s="166"/>
      <c r="F5" s="166"/>
      <c r="G5" s="167"/>
    </row>
    <row r="6" spans="1:12">
      <c r="A6" s="14">
        <v>2</v>
      </c>
      <c r="B6" s="35"/>
      <c r="C6" s="35"/>
      <c r="D6" s="35"/>
      <c r="E6" s="35"/>
      <c r="F6" s="35"/>
      <c r="G6" s="168"/>
    </row>
    <row r="7" spans="1:12">
      <c r="A7" s="14">
        <v>3</v>
      </c>
      <c r="B7" s="35"/>
      <c r="C7" s="35"/>
      <c r="D7" s="35"/>
      <c r="E7" s="35"/>
      <c r="F7" s="35"/>
      <c r="G7" s="168"/>
    </row>
    <row r="8" spans="1:12">
      <c r="A8" s="14">
        <v>4</v>
      </c>
      <c r="B8" s="35"/>
      <c r="C8" s="35"/>
      <c r="D8" s="35"/>
      <c r="E8" s="35"/>
      <c r="F8" s="35"/>
      <c r="G8" s="168"/>
    </row>
    <row r="9" spans="1:12">
      <c r="A9" s="14">
        <v>5</v>
      </c>
      <c r="B9" s="35"/>
      <c r="C9" s="35"/>
      <c r="D9" s="35"/>
      <c r="E9" s="35"/>
      <c r="F9" s="35"/>
      <c r="G9" s="168"/>
    </row>
    <row r="10" spans="1:12">
      <c r="A10" s="14">
        <v>6</v>
      </c>
      <c r="B10" s="35"/>
      <c r="C10" s="35"/>
      <c r="D10" s="35"/>
      <c r="E10" s="35"/>
      <c r="F10" s="35"/>
      <c r="G10" s="168"/>
    </row>
    <row r="11" spans="1:12">
      <c r="A11" s="14">
        <v>7</v>
      </c>
      <c r="B11" s="35"/>
      <c r="C11" s="35"/>
      <c r="D11" s="35"/>
      <c r="E11" s="35"/>
      <c r="F11" s="35"/>
      <c r="G11" s="168"/>
    </row>
    <row r="12" spans="1:12">
      <c r="A12" s="14">
        <v>8</v>
      </c>
      <c r="B12" s="35"/>
      <c r="C12" s="35"/>
      <c r="D12" s="35"/>
      <c r="E12" s="35"/>
      <c r="F12" s="35"/>
      <c r="G12" s="168"/>
    </row>
    <row r="13" spans="1:12">
      <c r="A13" s="14">
        <v>9</v>
      </c>
      <c r="B13" s="35"/>
      <c r="C13" s="35"/>
      <c r="D13" s="35"/>
      <c r="E13" s="35"/>
      <c r="F13" s="35"/>
      <c r="G13" s="168"/>
    </row>
    <row r="14" spans="1:12">
      <c r="A14" s="18">
        <v>10</v>
      </c>
      <c r="B14" s="169"/>
      <c r="C14" s="169"/>
      <c r="D14" s="169"/>
      <c r="E14" s="169"/>
      <c r="F14" s="169"/>
      <c r="G14" s="170"/>
    </row>
    <row r="15" spans="1:12" ht="69.75" customHeight="1">
      <c r="A15" s="357" t="s">
        <v>234</v>
      </c>
      <c r="B15" s="357"/>
      <c r="C15" s="358">
        <v>1</v>
      </c>
      <c r="D15" s="358"/>
      <c r="E15" s="358"/>
      <c r="F15" s="358"/>
      <c r="G15" s="358"/>
    </row>
    <row r="16" spans="1:12" ht="71.25" customHeight="1">
      <c r="A16" s="357" t="s">
        <v>235</v>
      </c>
      <c r="B16" s="357"/>
      <c r="C16" s="358">
        <v>10</v>
      </c>
      <c r="D16" s="358"/>
      <c r="E16" s="358"/>
      <c r="F16" s="358"/>
      <c r="G16" s="358"/>
    </row>
    <row r="17" spans="1:7" ht="93.75" customHeight="1">
      <c r="A17" s="359" t="s">
        <v>236</v>
      </c>
      <c r="B17" s="171" t="s">
        <v>237</v>
      </c>
      <c r="C17" s="358">
        <v>50</v>
      </c>
      <c r="D17" s="358"/>
      <c r="E17" s="358"/>
      <c r="F17" s="358"/>
      <c r="G17" s="358"/>
    </row>
    <row r="18" spans="1:7" ht="80.25" customHeight="1">
      <c r="A18" s="359"/>
      <c r="B18" s="172" t="s">
        <v>238</v>
      </c>
      <c r="C18" s="358">
        <v>100</v>
      </c>
      <c r="D18" s="358"/>
      <c r="E18" s="358"/>
      <c r="F18" s="358"/>
      <c r="G18" s="358"/>
    </row>
    <row r="19" spans="1:7" ht="33.75" customHeight="1">
      <c r="A19" s="360" t="s">
        <v>179</v>
      </c>
      <c r="B19" s="360"/>
      <c r="C19" s="361">
        <f>(C15/C16)/(C17/C18)</f>
        <v>0.2</v>
      </c>
      <c r="D19" s="361"/>
      <c r="E19" s="361"/>
      <c r="F19" s="361"/>
      <c r="G19" s="361"/>
    </row>
    <row r="20" spans="1:7" ht="48" customHeight="1">
      <c r="A20" s="342" t="s">
        <v>239</v>
      </c>
      <c r="B20" s="342"/>
      <c r="C20" s="362">
        <f>IF(C19="","",IF(C19*2&gt;=2,2,C19*2))</f>
        <v>0.4</v>
      </c>
      <c r="D20" s="362"/>
      <c r="E20" s="362"/>
      <c r="F20" s="362"/>
      <c r="G20" s="362"/>
    </row>
    <row r="21" spans="1:7" ht="34.5" customHeight="1">
      <c r="A21" s="363" t="s">
        <v>240</v>
      </c>
      <c r="B21" s="363"/>
      <c r="C21" s="363"/>
      <c r="D21" s="363"/>
      <c r="E21" s="363"/>
      <c r="F21" s="363"/>
      <c r="G21" s="363"/>
    </row>
    <row r="22" spans="1:7">
      <c r="A22" s="31" t="s">
        <v>27</v>
      </c>
      <c r="B22" s="32"/>
      <c r="C22" s="32"/>
      <c r="D22" s="32"/>
      <c r="E22" s="32"/>
      <c r="F22" s="32"/>
      <c r="G22" s="33"/>
    </row>
    <row r="23" spans="1:7">
      <c r="A23" s="31" t="s">
        <v>241</v>
      </c>
      <c r="B23" s="32"/>
      <c r="C23" s="32"/>
      <c r="D23" s="32"/>
      <c r="E23" s="32"/>
      <c r="F23" s="32"/>
      <c r="G23" s="33"/>
    </row>
    <row r="24" spans="1:7">
      <c r="A24" s="31" t="s">
        <v>242</v>
      </c>
      <c r="B24" s="32"/>
      <c r="C24" s="32"/>
      <c r="D24" s="32"/>
      <c r="E24" s="32"/>
      <c r="F24" s="32"/>
      <c r="G24" s="33"/>
    </row>
    <row r="25" spans="1:7">
      <c r="A25" s="60"/>
      <c r="B25" s="61"/>
      <c r="C25" s="61"/>
      <c r="D25" s="61"/>
      <c r="E25" s="61"/>
      <c r="F25" s="61"/>
      <c r="G25" s="62"/>
    </row>
  </sheetData>
  <mergeCells count="17">
    <mergeCell ref="A19:B19"/>
    <mergeCell ref="C19:G19"/>
    <mergeCell ref="A20:B20"/>
    <mergeCell ref="C20:G20"/>
    <mergeCell ref="A21:G21"/>
    <mergeCell ref="A15:B15"/>
    <mergeCell ref="C15:G15"/>
    <mergeCell ref="A16:B16"/>
    <mergeCell ref="C16:G16"/>
    <mergeCell ref="A17:A18"/>
    <mergeCell ref="C17:G17"/>
    <mergeCell ref="C18:G18"/>
    <mergeCell ref="A1:G1"/>
    <mergeCell ref="H1:L1"/>
    <mergeCell ref="A3:A4"/>
    <mergeCell ref="B3:D3"/>
    <mergeCell ref="E3:G3"/>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
  <sheetViews>
    <sheetView zoomScaleNormal="100" zoomScalePageLayoutView="60" workbookViewId="0">
      <selection sqref="A1:G1"/>
    </sheetView>
  </sheetViews>
  <sheetFormatPr defaultRowHeight="16.5"/>
  <cols>
    <col min="1" max="1" width="9" style="1" customWidth="1"/>
    <col min="2" max="2" width="11.75" style="1" customWidth="1"/>
    <col min="3" max="4" width="9" style="1" customWidth="1"/>
    <col min="5" max="5" width="15" style="1" customWidth="1"/>
    <col min="6" max="6" width="14.5" style="1" customWidth="1"/>
    <col min="7" max="7" width="16.75" style="1" customWidth="1"/>
    <col min="8" max="1025" width="9" style="1" customWidth="1"/>
  </cols>
  <sheetData>
    <row r="1" spans="1:12" s="2" customFormat="1" ht="19.5">
      <c r="A1" s="302" t="s">
        <v>243</v>
      </c>
      <c r="B1" s="302"/>
      <c r="C1" s="302"/>
      <c r="D1" s="302"/>
      <c r="E1" s="302"/>
      <c r="F1" s="302"/>
      <c r="G1" s="302"/>
      <c r="H1" s="303" t="s">
        <v>31</v>
      </c>
      <c r="I1" s="303"/>
      <c r="J1" s="303"/>
      <c r="K1" s="303"/>
      <c r="L1" s="303"/>
    </row>
    <row r="2" spans="1:12">
      <c r="A2" s="3" t="s">
        <v>2</v>
      </c>
      <c r="B2" s="32"/>
      <c r="C2" s="32"/>
      <c r="D2" s="32"/>
      <c r="E2" s="133" t="s">
        <v>244</v>
      </c>
      <c r="F2" s="32" t="s">
        <v>4</v>
      </c>
      <c r="G2" s="33"/>
      <c r="H2" s="1" t="s">
        <v>228</v>
      </c>
    </row>
    <row r="3" spans="1:12">
      <c r="A3" s="354" t="s">
        <v>94</v>
      </c>
      <c r="B3" s="355" t="s">
        <v>229</v>
      </c>
      <c r="C3" s="355"/>
      <c r="D3" s="355"/>
      <c r="E3" s="356" t="s">
        <v>230</v>
      </c>
      <c r="F3" s="356"/>
      <c r="G3" s="356"/>
    </row>
    <row r="4" spans="1:12">
      <c r="A4" s="354"/>
      <c r="B4" s="162" t="s">
        <v>231</v>
      </c>
      <c r="C4" s="163" t="s">
        <v>232</v>
      </c>
      <c r="D4" s="163" t="s">
        <v>233</v>
      </c>
      <c r="E4" s="162" t="s">
        <v>231</v>
      </c>
      <c r="F4" s="163" t="s">
        <v>232</v>
      </c>
      <c r="G4" s="164" t="s">
        <v>233</v>
      </c>
    </row>
    <row r="5" spans="1:12">
      <c r="A5" s="165">
        <v>1</v>
      </c>
      <c r="B5" s="166"/>
      <c r="C5" s="166"/>
      <c r="D5" s="166"/>
      <c r="E5" s="166"/>
      <c r="F5" s="166"/>
      <c r="G5" s="167"/>
    </row>
    <row r="6" spans="1:12">
      <c r="A6" s="14">
        <v>2</v>
      </c>
      <c r="B6" s="35"/>
      <c r="C6" s="35"/>
      <c r="D6" s="35"/>
      <c r="E6" s="35"/>
      <c r="F6" s="35"/>
      <c r="G6" s="168"/>
    </row>
    <row r="7" spans="1:12">
      <c r="A7" s="14">
        <v>3</v>
      </c>
      <c r="B7" s="35"/>
      <c r="C7" s="35"/>
      <c r="D7" s="35"/>
      <c r="E7" s="35"/>
      <c r="F7" s="35"/>
      <c r="G7" s="168"/>
    </row>
    <row r="8" spans="1:12">
      <c r="A8" s="14">
        <v>4</v>
      </c>
      <c r="B8" s="35"/>
      <c r="C8" s="35"/>
      <c r="D8" s="35"/>
      <c r="E8" s="35"/>
      <c r="F8" s="35"/>
      <c r="G8" s="168"/>
    </row>
    <row r="9" spans="1:12">
      <c r="A9" s="14">
        <v>5</v>
      </c>
      <c r="B9" s="35"/>
      <c r="C9" s="35"/>
      <c r="D9" s="35"/>
      <c r="E9" s="35"/>
      <c r="F9" s="35"/>
      <c r="G9" s="168"/>
    </row>
    <row r="10" spans="1:12">
      <c r="A10" s="14">
        <v>6</v>
      </c>
      <c r="B10" s="35"/>
      <c r="C10" s="35"/>
      <c r="D10" s="35"/>
      <c r="E10" s="35"/>
      <c r="F10" s="35"/>
      <c r="G10" s="168"/>
    </row>
    <row r="11" spans="1:12">
      <c r="A11" s="14">
        <v>7</v>
      </c>
      <c r="B11" s="35"/>
      <c r="C11" s="35"/>
      <c r="D11" s="35"/>
      <c r="E11" s="35"/>
      <c r="F11" s="35"/>
      <c r="G11" s="168"/>
    </row>
    <row r="12" spans="1:12">
      <c r="A12" s="14">
        <v>8</v>
      </c>
      <c r="B12" s="35"/>
      <c r="C12" s="35"/>
      <c r="D12" s="35"/>
      <c r="E12" s="35"/>
      <c r="F12" s="35"/>
      <c r="G12" s="168"/>
    </row>
    <row r="13" spans="1:12">
      <c r="A13" s="14">
        <v>9</v>
      </c>
      <c r="B13" s="35"/>
      <c r="C13" s="35"/>
      <c r="D13" s="35"/>
      <c r="E13" s="35"/>
      <c r="F13" s="35"/>
      <c r="G13" s="168"/>
    </row>
    <row r="14" spans="1:12">
      <c r="A14" s="18">
        <v>10</v>
      </c>
      <c r="B14" s="169"/>
      <c r="C14" s="169"/>
      <c r="D14" s="169"/>
      <c r="E14" s="169"/>
      <c r="F14" s="169"/>
      <c r="G14" s="170"/>
    </row>
    <row r="15" spans="1:12" ht="51.75" customHeight="1">
      <c r="A15" s="364" t="s">
        <v>245</v>
      </c>
      <c r="B15" s="364"/>
      <c r="C15" s="365">
        <v>2</v>
      </c>
      <c r="D15" s="365"/>
      <c r="E15" s="365"/>
      <c r="F15" s="365"/>
      <c r="G15" s="365"/>
    </row>
    <row r="16" spans="1:12" ht="51.75" customHeight="1">
      <c r="A16" s="364" t="s">
        <v>246</v>
      </c>
      <c r="B16" s="364"/>
      <c r="C16" s="365">
        <v>15</v>
      </c>
      <c r="D16" s="365"/>
      <c r="E16" s="365"/>
      <c r="F16" s="365"/>
      <c r="G16" s="365"/>
    </row>
    <row r="17" spans="1:7" ht="109.5" customHeight="1">
      <c r="A17" s="366" t="s">
        <v>236</v>
      </c>
      <c r="B17" s="171" t="s">
        <v>237</v>
      </c>
      <c r="C17" s="365">
        <v>25</v>
      </c>
      <c r="D17" s="365"/>
      <c r="E17" s="365"/>
      <c r="F17" s="365"/>
      <c r="G17" s="365"/>
    </row>
    <row r="18" spans="1:7" ht="87.75" customHeight="1">
      <c r="A18" s="366"/>
      <c r="B18" s="172" t="s">
        <v>238</v>
      </c>
      <c r="C18" s="365">
        <v>100</v>
      </c>
      <c r="D18" s="365"/>
      <c r="E18" s="365"/>
      <c r="F18" s="365"/>
      <c r="G18" s="365"/>
    </row>
    <row r="19" spans="1:7" ht="51.75" customHeight="1">
      <c r="A19" s="310" t="s">
        <v>179</v>
      </c>
      <c r="B19" s="310"/>
      <c r="C19" s="367">
        <f>IF(ISERR((C15/C16)/(C17/C18)),"",(C15/C16)/(C17/C18))</f>
        <v>0.53333333333333333</v>
      </c>
      <c r="D19" s="367"/>
      <c r="E19" s="367"/>
      <c r="F19" s="367"/>
      <c r="G19" s="367"/>
    </row>
    <row r="20" spans="1:7" ht="51.75" customHeight="1">
      <c r="A20" s="325" t="s">
        <v>239</v>
      </c>
      <c r="B20" s="325"/>
      <c r="C20" s="368">
        <f>IF(C19="","",IF(C19*2&gt;=2,2,C19*2))</f>
        <v>1.0666666666666667</v>
      </c>
      <c r="D20" s="368"/>
      <c r="E20" s="368"/>
      <c r="F20" s="368"/>
      <c r="G20" s="368"/>
    </row>
    <row r="21" spans="1:7" ht="34.5" customHeight="1">
      <c r="A21" s="363" t="s">
        <v>240</v>
      </c>
      <c r="B21" s="363"/>
      <c r="C21" s="363"/>
      <c r="D21" s="363"/>
      <c r="E21" s="363"/>
      <c r="F21" s="363"/>
      <c r="G21" s="363"/>
    </row>
    <row r="22" spans="1:7">
      <c r="A22" s="1" t="s">
        <v>27</v>
      </c>
    </row>
    <row r="23" spans="1:7">
      <c r="A23" s="1" t="s">
        <v>247</v>
      </c>
    </row>
  </sheetData>
  <mergeCells count="17">
    <mergeCell ref="A19:B19"/>
    <mergeCell ref="C19:G19"/>
    <mergeCell ref="A20:B20"/>
    <mergeCell ref="C20:G20"/>
    <mergeCell ref="A21:G21"/>
    <mergeCell ref="A15:B15"/>
    <mergeCell ref="C15:G15"/>
    <mergeCell ref="A16:B16"/>
    <mergeCell ref="C16:G16"/>
    <mergeCell ref="A17:A18"/>
    <mergeCell ref="C17:G17"/>
    <mergeCell ref="C18:G18"/>
    <mergeCell ref="A1:G1"/>
    <mergeCell ref="H1:L1"/>
    <mergeCell ref="A3:A4"/>
    <mergeCell ref="B3:D3"/>
    <mergeCell ref="E3:G3"/>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5"/>
  <sheetViews>
    <sheetView zoomScaleNormal="100" zoomScalePageLayoutView="60" workbookViewId="0">
      <selection sqref="A1:D1"/>
    </sheetView>
  </sheetViews>
  <sheetFormatPr defaultRowHeight="16.5"/>
  <cols>
    <col min="1" max="1" width="13.75" style="1" customWidth="1"/>
    <col min="2" max="2" width="24.25" style="1" customWidth="1"/>
    <col min="3" max="4" width="22.375" style="1" customWidth="1"/>
    <col min="5" max="1025" width="9" style="1" customWidth="1"/>
  </cols>
  <sheetData>
    <row r="1" spans="1:9" s="2" customFormat="1" ht="42.75" customHeight="1">
      <c r="A1" s="305" t="s">
        <v>248</v>
      </c>
      <c r="B1" s="305"/>
      <c r="C1" s="305"/>
      <c r="D1" s="305"/>
      <c r="E1" s="303" t="s">
        <v>31</v>
      </c>
      <c r="F1" s="303"/>
      <c r="G1" s="303"/>
      <c r="H1" s="303"/>
      <c r="I1" s="303"/>
    </row>
    <row r="2" spans="1:9">
      <c r="A2" s="173" t="s">
        <v>2</v>
      </c>
      <c r="B2" s="24"/>
      <c r="C2" s="174" t="s">
        <v>244</v>
      </c>
      <c r="D2" s="25" t="s">
        <v>4</v>
      </c>
      <c r="E2" s="1" t="s">
        <v>228</v>
      </c>
    </row>
    <row r="3" spans="1:9">
      <c r="A3" s="369" t="s">
        <v>94</v>
      </c>
      <c r="B3" s="370" t="s">
        <v>229</v>
      </c>
      <c r="C3" s="370"/>
      <c r="D3" s="370"/>
    </row>
    <row r="4" spans="1:9">
      <c r="A4" s="369"/>
      <c r="B4" s="175" t="s">
        <v>231</v>
      </c>
      <c r="C4" s="176" t="s">
        <v>232</v>
      </c>
      <c r="D4" s="177" t="s">
        <v>233</v>
      </c>
    </row>
    <row r="5" spans="1:9">
      <c r="A5" s="14">
        <v>1</v>
      </c>
      <c r="B5" s="35"/>
      <c r="C5" s="35"/>
      <c r="D5" s="168"/>
    </row>
    <row r="6" spans="1:9">
      <c r="A6" s="14">
        <v>2</v>
      </c>
      <c r="B6" s="35"/>
      <c r="C6" s="35"/>
      <c r="D6" s="168"/>
    </row>
    <row r="7" spans="1:9">
      <c r="A7" s="14">
        <v>3</v>
      </c>
      <c r="B7" s="35"/>
      <c r="C7" s="35"/>
      <c r="D7" s="168"/>
    </row>
    <row r="8" spans="1:9">
      <c r="A8" s="14">
        <v>4</v>
      </c>
      <c r="B8" s="35"/>
      <c r="C8" s="35"/>
      <c r="D8" s="168"/>
    </row>
    <row r="9" spans="1:9">
      <c r="A9" s="14">
        <v>5</v>
      </c>
      <c r="B9" s="35"/>
      <c r="C9" s="35"/>
      <c r="D9" s="168"/>
    </row>
    <row r="10" spans="1:9">
      <c r="A10" s="14">
        <v>6</v>
      </c>
      <c r="B10" s="35"/>
      <c r="C10" s="35"/>
      <c r="D10" s="168"/>
    </row>
    <row r="11" spans="1:9">
      <c r="A11" s="14">
        <v>7</v>
      </c>
      <c r="B11" s="35"/>
      <c r="C11" s="35"/>
      <c r="D11" s="168"/>
    </row>
    <row r="12" spans="1:9">
      <c r="A12" s="14">
        <v>8</v>
      </c>
      <c r="B12" s="35"/>
      <c r="C12" s="35"/>
      <c r="D12" s="168"/>
    </row>
    <row r="13" spans="1:9">
      <c r="A13" s="14">
        <v>9</v>
      </c>
      <c r="B13" s="35"/>
      <c r="C13" s="35"/>
      <c r="D13" s="168"/>
    </row>
    <row r="14" spans="1:9">
      <c r="A14" s="18">
        <v>10</v>
      </c>
      <c r="B14" s="169"/>
      <c r="C14" s="169"/>
      <c r="D14" s="170"/>
    </row>
    <row r="15" spans="1:9" ht="51.75" customHeight="1">
      <c r="A15" s="371" t="s">
        <v>249</v>
      </c>
      <c r="B15" s="371"/>
      <c r="C15" s="372">
        <v>2</v>
      </c>
      <c r="D15" s="372"/>
    </row>
    <row r="16" spans="1:9" ht="51.75" customHeight="1">
      <c r="A16" s="357" t="s">
        <v>250</v>
      </c>
      <c r="B16" s="357"/>
      <c r="C16" s="358">
        <v>15</v>
      </c>
      <c r="D16" s="358"/>
    </row>
    <row r="17" spans="1:4" ht="71.25" customHeight="1">
      <c r="A17" s="342" t="s">
        <v>236</v>
      </c>
      <c r="B17" s="83" t="s">
        <v>237</v>
      </c>
      <c r="C17" s="358">
        <v>25</v>
      </c>
      <c r="D17" s="358"/>
    </row>
    <row r="18" spans="1:4" ht="66" customHeight="1">
      <c r="A18" s="342"/>
      <c r="B18" s="83" t="s">
        <v>238</v>
      </c>
      <c r="C18" s="358">
        <v>100</v>
      </c>
      <c r="D18" s="358"/>
    </row>
    <row r="19" spans="1:4" ht="51.75" customHeight="1">
      <c r="A19" s="360" t="s">
        <v>179</v>
      </c>
      <c r="B19" s="360"/>
      <c r="C19" s="376">
        <f>IF(ISERR((C15/C16)/(C17/C18)),"",(C15/C16)/(C17/C18))</f>
        <v>0.53333333333333333</v>
      </c>
      <c r="D19" s="376"/>
    </row>
    <row r="20" spans="1:4" ht="51.75" customHeight="1">
      <c r="A20" s="342" t="s">
        <v>239</v>
      </c>
      <c r="B20" s="342"/>
      <c r="C20" s="377">
        <f>IF(C19="","",IF(C19*2&gt;=2,2,C19*2))</f>
        <v>1.0666666666666667</v>
      </c>
      <c r="D20" s="377"/>
    </row>
    <row r="21" spans="1:4" ht="34.5" customHeight="1">
      <c r="A21" s="378" t="s">
        <v>240</v>
      </c>
      <c r="B21" s="378"/>
      <c r="C21" s="378"/>
      <c r="D21" s="378"/>
    </row>
    <row r="22" spans="1:4">
      <c r="A22" s="31" t="s">
        <v>27</v>
      </c>
      <c r="B22" s="32"/>
      <c r="C22" s="32"/>
      <c r="D22" s="33"/>
    </row>
    <row r="23" spans="1:4">
      <c r="A23" s="373" t="s">
        <v>251</v>
      </c>
      <c r="B23" s="373"/>
      <c r="C23" s="373"/>
      <c r="D23" s="373"/>
    </row>
    <row r="24" spans="1:4" ht="33" customHeight="1">
      <c r="A24" s="374" t="s">
        <v>252</v>
      </c>
      <c r="B24" s="374"/>
      <c r="C24" s="374"/>
      <c r="D24" s="374"/>
    </row>
    <row r="25" spans="1:4">
      <c r="A25" s="375" t="s">
        <v>253</v>
      </c>
      <c r="B25" s="375"/>
      <c r="C25" s="375"/>
      <c r="D25" s="375"/>
    </row>
  </sheetData>
  <mergeCells count="19">
    <mergeCell ref="A23:D23"/>
    <mergeCell ref="A24:D24"/>
    <mergeCell ref="A25:D25"/>
    <mergeCell ref="A19:B19"/>
    <mergeCell ref="C19:D19"/>
    <mergeCell ref="A20:B20"/>
    <mergeCell ref="C20:D20"/>
    <mergeCell ref="A21:D21"/>
    <mergeCell ref="A16:B16"/>
    <mergeCell ref="C16:D16"/>
    <mergeCell ref="A17:A18"/>
    <mergeCell ref="C17:D17"/>
    <mergeCell ref="C18:D18"/>
    <mergeCell ref="A1:D1"/>
    <mergeCell ref="E1:I1"/>
    <mergeCell ref="A3:A4"/>
    <mergeCell ref="B3:D3"/>
    <mergeCell ref="A15:B15"/>
    <mergeCell ref="C15:D15"/>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
  <sheetViews>
    <sheetView zoomScaleNormal="100" zoomScalePageLayoutView="60" workbookViewId="0">
      <selection sqref="A1:D1"/>
    </sheetView>
  </sheetViews>
  <sheetFormatPr defaultRowHeight="16.5"/>
  <cols>
    <col min="1" max="1" width="11.125" style="1" customWidth="1"/>
    <col min="2" max="2" width="29.125" style="1" customWidth="1"/>
    <col min="3" max="3" width="20.375" style="1" customWidth="1"/>
    <col min="4" max="4" width="21.5" style="1" customWidth="1"/>
    <col min="5" max="1025" width="9" style="1" customWidth="1"/>
  </cols>
  <sheetData>
    <row r="1" spans="1:9" s="2" customFormat="1" ht="19.5">
      <c r="A1" s="302" t="s">
        <v>254</v>
      </c>
      <c r="B1" s="302"/>
      <c r="C1" s="302"/>
      <c r="D1" s="302"/>
      <c r="E1" s="303" t="s">
        <v>31</v>
      </c>
      <c r="F1" s="303"/>
      <c r="G1" s="303"/>
      <c r="H1" s="303"/>
      <c r="I1" s="303"/>
    </row>
    <row r="2" spans="1:9">
      <c r="A2" s="161" t="s">
        <v>2</v>
      </c>
      <c r="B2" s="32"/>
      <c r="C2" s="5" t="s">
        <v>226</v>
      </c>
      <c r="D2" s="33" t="s">
        <v>227</v>
      </c>
      <c r="E2" s="1" t="s">
        <v>228</v>
      </c>
    </row>
    <row r="3" spans="1:9">
      <c r="A3" s="354" t="s">
        <v>94</v>
      </c>
      <c r="B3" s="356" t="s">
        <v>255</v>
      </c>
      <c r="C3" s="356"/>
      <c r="D3" s="356"/>
    </row>
    <row r="4" spans="1:9">
      <c r="A4" s="354"/>
      <c r="B4" s="162" t="s">
        <v>231</v>
      </c>
      <c r="C4" s="163" t="s">
        <v>256</v>
      </c>
      <c r="D4" s="164" t="s">
        <v>132</v>
      </c>
    </row>
    <row r="5" spans="1:9">
      <c r="A5" s="165">
        <v>1</v>
      </c>
      <c r="B5" s="178"/>
      <c r="C5" s="178"/>
      <c r="D5" s="179"/>
    </row>
    <row r="6" spans="1:9">
      <c r="A6" s="14">
        <v>2</v>
      </c>
      <c r="B6" s="35"/>
      <c r="C6" s="35"/>
      <c r="D6" s="168"/>
    </row>
    <row r="7" spans="1:9">
      <c r="A7" s="14">
        <v>3</v>
      </c>
      <c r="B7" s="35"/>
      <c r="C7" s="35"/>
      <c r="D7" s="168"/>
    </row>
    <row r="8" spans="1:9">
      <c r="A8" s="14">
        <v>4</v>
      </c>
      <c r="B8" s="35"/>
      <c r="C8" s="35"/>
      <c r="D8" s="168"/>
    </row>
    <row r="9" spans="1:9">
      <c r="A9" s="14">
        <v>5</v>
      </c>
      <c r="B9" s="35"/>
      <c r="C9" s="35"/>
      <c r="D9" s="168"/>
    </row>
    <row r="10" spans="1:9">
      <c r="A10" s="14">
        <v>6</v>
      </c>
      <c r="B10" s="35"/>
      <c r="C10" s="35"/>
      <c r="D10" s="168"/>
    </row>
    <row r="11" spans="1:9">
      <c r="A11" s="14">
        <v>7</v>
      </c>
      <c r="B11" s="35"/>
      <c r="C11" s="35"/>
      <c r="D11" s="168"/>
    </row>
    <row r="12" spans="1:9">
      <c r="A12" s="14">
        <v>8</v>
      </c>
      <c r="B12" s="35"/>
      <c r="C12" s="35"/>
      <c r="D12" s="168"/>
    </row>
    <row r="13" spans="1:9">
      <c r="A13" s="14">
        <v>9</v>
      </c>
      <c r="B13" s="35"/>
      <c r="C13" s="35"/>
      <c r="D13" s="168"/>
    </row>
    <row r="14" spans="1:9">
      <c r="A14" s="18">
        <v>10</v>
      </c>
      <c r="B14" s="169"/>
      <c r="C14" s="169"/>
      <c r="D14" s="170"/>
    </row>
    <row r="15" spans="1:9" ht="69.75" customHeight="1">
      <c r="A15" s="357" t="s">
        <v>257</v>
      </c>
      <c r="B15" s="357"/>
      <c r="C15" s="379">
        <v>2</v>
      </c>
      <c r="D15" s="379"/>
    </row>
    <row r="16" spans="1:9" ht="73.5" customHeight="1">
      <c r="A16" s="357" t="s">
        <v>258</v>
      </c>
      <c r="B16" s="357"/>
      <c r="C16" s="358">
        <v>15</v>
      </c>
      <c r="D16" s="358"/>
    </row>
    <row r="17" spans="1:4" ht="33" customHeight="1">
      <c r="A17" s="380" t="s">
        <v>236</v>
      </c>
      <c r="B17" s="171" t="s">
        <v>237</v>
      </c>
      <c r="C17" s="358">
        <v>25</v>
      </c>
      <c r="D17" s="358"/>
    </row>
    <row r="18" spans="1:4" ht="33">
      <c r="A18" s="380"/>
      <c r="B18" s="172" t="s">
        <v>238</v>
      </c>
      <c r="C18" s="358">
        <v>100</v>
      </c>
      <c r="D18" s="358"/>
    </row>
    <row r="19" spans="1:4">
      <c r="A19" s="360" t="s">
        <v>179</v>
      </c>
      <c r="B19" s="360"/>
      <c r="C19" s="376">
        <f>IF(ISERR((C15/C16)/(C17/C18)),"",(C15/C16)/(C17/C18))</f>
        <v>0.53333333333333333</v>
      </c>
      <c r="D19" s="376"/>
    </row>
    <row r="20" spans="1:4" ht="16.5" customHeight="1">
      <c r="A20" s="342" t="s">
        <v>239</v>
      </c>
      <c r="B20" s="342"/>
      <c r="C20" s="377">
        <f>IF(C19="","",IF(C19*2&gt;=2,2,C19*2))</f>
        <v>1.0666666666666667</v>
      </c>
      <c r="D20" s="377"/>
    </row>
    <row r="21" spans="1:4" ht="17.25" customHeight="1">
      <c r="A21" s="363" t="s">
        <v>240</v>
      </c>
      <c r="B21" s="363"/>
      <c r="C21" s="363"/>
      <c r="D21" s="363"/>
    </row>
    <row r="22" spans="1:4">
      <c r="A22" s="31" t="s">
        <v>27</v>
      </c>
      <c r="B22" s="32"/>
      <c r="C22" s="32"/>
      <c r="D22" s="33"/>
    </row>
    <row r="23" spans="1:4">
      <c r="A23" s="60" t="s">
        <v>259</v>
      </c>
      <c r="B23" s="61"/>
      <c r="C23" s="61"/>
      <c r="D23" s="62"/>
    </row>
  </sheetData>
  <mergeCells count="16">
    <mergeCell ref="A19:B19"/>
    <mergeCell ref="C19:D19"/>
    <mergeCell ref="A20:B20"/>
    <mergeCell ref="C20:D20"/>
    <mergeCell ref="A21:D21"/>
    <mergeCell ref="A16:B16"/>
    <mergeCell ref="C16:D16"/>
    <mergeCell ref="A17:A18"/>
    <mergeCell ref="C17:D17"/>
    <mergeCell ref="C18:D18"/>
    <mergeCell ref="A1:D1"/>
    <mergeCell ref="E1:I1"/>
    <mergeCell ref="A3:A4"/>
    <mergeCell ref="B3:D3"/>
    <mergeCell ref="A15:B15"/>
    <mergeCell ref="C15:D15"/>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Normal="100" zoomScalePageLayoutView="60" workbookViewId="0">
      <selection sqref="A1:E1"/>
    </sheetView>
  </sheetViews>
  <sheetFormatPr defaultRowHeight="16.5"/>
  <cols>
    <col min="1" max="1" width="11.375"/>
    <col min="2" max="2" width="27.875" customWidth="1"/>
    <col min="3" max="3" width="23.625" customWidth="1"/>
    <col min="4" max="4" width="37.625" customWidth="1"/>
    <col min="5" max="5" width="17.125" customWidth="1"/>
    <col min="6" max="1025" width="11.375"/>
  </cols>
  <sheetData>
    <row r="1" spans="1:10" ht="17.45" customHeight="1">
      <c r="A1" s="305" t="s">
        <v>260</v>
      </c>
      <c r="B1" s="305"/>
      <c r="C1" s="305"/>
      <c r="D1" s="305"/>
      <c r="E1" s="305"/>
      <c r="F1" s="303" t="s">
        <v>31</v>
      </c>
      <c r="G1" s="303"/>
      <c r="H1" s="303"/>
      <c r="I1" s="303"/>
      <c r="J1" s="303"/>
    </row>
    <row r="2" spans="1:10" ht="25.35" customHeight="1">
      <c r="A2" s="327" t="s">
        <v>2</v>
      </c>
      <c r="B2" s="327"/>
      <c r="C2" s="21" t="s">
        <v>3</v>
      </c>
      <c r="D2" s="21"/>
      <c r="E2" s="6" t="s">
        <v>4</v>
      </c>
    </row>
    <row r="3" spans="1:10" ht="23.1" customHeight="1">
      <c r="A3" s="63" t="s">
        <v>94</v>
      </c>
      <c r="B3" s="64" t="s">
        <v>261</v>
      </c>
      <c r="C3" s="64" t="s">
        <v>262</v>
      </c>
      <c r="D3" s="64" t="s">
        <v>263</v>
      </c>
      <c r="E3" s="66" t="s">
        <v>146</v>
      </c>
      <c r="G3" s="41"/>
    </row>
    <row r="4" spans="1:10">
      <c r="A4" s="70">
        <v>1</v>
      </c>
      <c r="B4" s="112"/>
      <c r="C4" s="113"/>
      <c r="D4" s="113"/>
      <c r="E4" s="115"/>
    </row>
    <row r="5" spans="1:10">
      <c r="A5" s="73">
        <v>2</v>
      </c>
      <c r="B5" s="116"/>
      <c r="C5" s="117"/>
      <c r="D5" s="117"/>
      <c r="E5" s="72"/>
    </row>
    <row r="6" spans="1:10">
      <c r="A6" s="73">
        <v>3</v>
      </c>
      <c r="B6" s="116"/>
      <c r="C6" s="117"/>
      <c r="D6" s="117"/>
      <c r="E6" s="72"/>
    </row>
    <row r="7" spans="1:10">
      <c r="A7" s="73">
        <v>4</v>
      </c>
      <c r="B7" s="116"/>
      <c r="C7" s="117"/>
      <c r="D7" s="117"/>
      <c r="E7" s="72"/>
    </row>
    <row r="8" spans="1:10">
      <c r="A8" s="118">
        <v>5</v>
      </c>
      <c r="B8" s="119"/>
      <c r="C8" s="120"/>
      <c r="D8" s="120"/>
      <c r="E8" s="121"/>
    </row>
    <row r="9" spans="1:10" ht="15" customHeight="1">
      <c r="A9" s="339" t="s">
        <v>101</v>
      </c>
      <c r="B9" s="339"/>
      <c r="C9" s="339"/>
      <c r="D9" s="110"/>
      <c r="E9" s="80"/>
    </row>
    <row r="10" spans="1:10" ht="15" customHeight="1">
      <c r="A10" s="381" t="s">
        <v>264</v>
      </c>
      <c r="B10" s="381"/>
      <c r="C10" s="381"/>
      <c r="D10" s="381"/>
      <c r="E10" s="381"/>
    </row>
    <row r="11" spans="1:10" ht="52.9" customHeight="1">
      <c r="A11" s="381"/>
      <c r="B11" s="381"/>
      <c r="C11" s="381"/>
      <c r="D11" s="381"/>
      <c r="E11" s="381"/>
    </row>
  </sheetData>
  <mergeCells count="5">
    <mergeCell ref="A1:E1"/>
    <mergeCell ref="F1:J1"/>
    <mergeCell ref="A2:B2"/>
    <mergeCell ref="A9:C9"/>
    <mergeCell ref="A10:E11"/>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8"/>
  <sheetViews>
    <sheetView zoomScaleNormal="100" zoomScalePageLayoutView="60" workbookViewId="0">
      <selection sqref="A1:G1"/>
    </sheetView>
  </sheetViews>
  <sheetFormatPr defaultRowHeight="16.5"/>
  <cols>
    <col min="1" max="1" width="8.125" style="1" customWidth="1"/>
    <col min="2" max="2" width="10.25" style="1" customWidth="1"/>
    <col min="3" max="3" width="8.875" style="1" customWidth="1"/>
    <col min="4" max="4" width="10" style="1" customWidth="1"/>
    <col min="5" max="5" width="9.75" style="1" customWidth="1"/>
    <col min="6" max="6" width="12.75" style="1" customWidth="1"/>
    <col min="7" max="7" width="29.625" style="1" customWidth="1"/>
    <col min="8" max="1025" width="9" style="1" customWidth="1"/>
  </cols>
  <sheetData>
    <row r="1" spans="1:12" s="2" customFormat="1" ht="40.5" customHeight="1">
      <c r="A1" s="305" t="s">
        <v>265</v>
      </c>
      <c r="B1" s="305"/>
      <c r="C1" s="305"/>
      <c r="D1" s="305"/>
      <c r="E1" s="305"/>
      <c r="F1" s="305"/>
      <c r="G1" s="305"/>
      <c r="H1" s="303" t="s">
        <v>1</v>
      </c>
      <c r="I1" s="303"/>
      <c r="J1" s="303"/>
      <c r="K1" s="303"/>
      <c r="L1" s="303"/>
    </row>
    <row r="2" spans="1:12" ht="27.6" customHeight="1">
      <c r="A2" s="382" t="s">
        <v>2</v>
      </c>
      <c r="B2" s="382"/>
      <c r="C2" s="382"/>
      <c r="D2" s="350" t="s">
        <v>3</v>
      </c>
      <c r="E2" s="350"/>
      <c r="F2" s="350"/>
      <c r="G2" s="80" t="s">
        <v>4</v>
      </c>
      <c r="H2" s="307" t="s">
        <v>266</v>
      </c>
      <c r="I2" s="307"/>
      <c r="J2" s="307"/>
      <c r="K2" s="307"/>
      <c r="L2" s="307"/>
    </row>
    <row r="3" spans="1:12" ht="43.5" customHeight="1">
      <c r="A3" s="180" t="s">
        <v>5</v>
      </c>
      <c r="B3" s="43" t="s">
        <v>267</v>
      </c>
      <c r="C3" s="43" t="s">
        <v>268</v>
      </c>
      <c r="D3" s="43" t="s">
        <v>269</v>
      </c>
      <c r="E3" s="43" t="s">
        <v>270</v>
      </c>
      <c r="F3" s="43" t="s">
        <v>271</v>
      </c>
      <c r="G3" s="51" t="s">
        <v>272</v>
      </c>
      <c r="I3" s="181"/>
    </row>
    <row r="4" spans="1:12" ht="36" customHeight="1">
      <c r="A4" s="128">
        <v>1</v>
      </c>
      <c r="B4" s="56"/>
      <c r="C4" s="56"/>
      <c r="D4" s="56"/>
      <c r="E4" s="56"/>
      <c r="F4" s="56"/>
      <c r="G4" s="27" t="s">
        <v>273</v>
      </c>
    </row>
    <row r="5" spans="1:12" ht="36" customHeight="1">
      <c r="A5" s="128">
        <v>2</v>
      </c>
      <c r="B5" s="56"/>
      <c r="C5" s="56"/>
      <c r="D5" s="56"/>
      <c r="E5" s="56"/>
      <c r="F5" s="56"/>
      <c r="G5" s="27" t="s">
        <v>273</v>
      </c>
    </row>
    <row r="6" spans="1:12" ht="36" customHeight="1">
      <c r="A6" s="128">
        <v>3</v>
      </c>
      <c r="B6" s="56"/>
      <c r="C6" s="56"/>
      <c r="D6" s="56"/>
      <c r="E6" s="56"/>
      <c r="F6" s="56"/>
      <c r="G6" s="27" t="s">
        <v>273</v>
      </c>
    </row>
    <row r="7" spans="1:12">
      <c r="A7" s="136"/>
      <c r="B7" s="56"/>
      <c r="C7" s="56"/>
      <c r="D7" s="56"/>
      <c r="E7" s="56"/>
      <c r="F7" s="56"/>
      <c r="G7" s="182"/>
    </row>
    <row r="8" spans="1:12">
      <c r="A8" s="136"/>
      <c r="B8" s="56"/>
      <c r="C8" s="56"/>
      <c r="D8" s="56"/>
      <c r="E8" s="56"/>
      <c r="F8" s="56"/>
      <c r="G8" s="182"/>
    </row>
    <row r="9" spans="1:12">
      <c r="A9" s="136"/>
      <c r="B9" s="56"/>
      <c r="C9" s="56"/>
      <c r="D9" s="56"/>
      <c r="E9" s="56"/>
      <c r="F9" s="56"/>
      <c r="G9" s="182"/>
    </row>
    <row r="10" spans="1:12">
      <c r="A10" s="136"/>
      <c r="B10" s="56"/>
      <c r="C10" s="56"/>
      <c r="D10" s="56"/>
      <c r="E10" s="56"/>
      <c r="F10" s="56"/>
      <c r="G10" s="182"/>
    </row>
    <row r="11" spans="1:12">
      <c r="A11" s="136"/>
      <c r="B11" s="56"/>
      <c r="C11" s="56"/>
      <c r="D11" s="56"/>
      <c r="E11" s="56"/>
      <c r="F11" s="56"/>
      <c r="G11" s="182"/>
    </row>
    <row r="12" spans="1:12">
      <c r="A12" s="136"/>
      <c r="B12" s="56"/>
      <c r="C12" s="56"/>
      <c r="D12" s="56"/>
      <c r="E12" s="56"/>
      <c r="F12" s="56"/>
      <c r="G12" s="182"/>
    </row>
    <row r="13" spans="1:12">
      <c r="A13" s="183" t="s">
        <v>27</v>
      </c>
      <c r="B13" s="184"/>
      <c r="C13" s="184"/>
      <c r="D13" s="184"/>
      <c r="E13" s="184"/>
      <c r="F13" s="184"/>
      <c r="G13" s="185"/>
    </row>
    <row r="14" spans="1:12" ht="30.6" customHeight="1">
      <c r="A14" s="186">
        <v>1</v>
      </c>
      <c r="B14" s="383" t="s">
        <v>274</v>
      </c>
      <c r="C14" s="383"/>
      <c r="D14" s="383"/>
      <c r="E14" s="383"/>
      <c r="F14" s="383"/>
      <c r="G14" s="383"/>
    </row>
    <row r="15" spans="1:12" ht="65.099999999999994" customHeight="1">
      <c r="A15" s="186">
        <v>2</v>
      </c>
      <c r="B15" s="383" t="s">
        <v>275</v>
      </c>
      <c r="C15" s="383"/>
      <c r="D15" s="383"/>
      <c r="E15" s="383"/>
      <c r="F15" s="383"/>
      <c r="G15" s="383"/>
    </row>
    <row r="16" spans="1:12" ht="21.6" customHeight="1">
      <c r="A16" s="186">
        <v>3</v>
      </c>
      <c r="B16" s="384" t="s">
        <v>276</v>
      </c>
      <c r="C16" s="384"/>
      <c r="D16" s="384"/>
      <c r="E16" s="384"/>
      <c r="F16" s="384"/>
      <c r="G16" s="384"/>
    </row>
    <row r="17" spans="1:7" ht="46.35" customHeight="1">
      <c r="A17" s="186">
        <v>4</v>
      </c>
      <c r="B17" s="384" t="s">
        <v>277</v>
      </c>
      <c r="C17" s="384"/>
      <c r="D17" s="384"/>
      <c r="E17" s="384"/>
      <c r="F17" s="384"/>
      <c r="G17" s="384"/>
    </row>
    <row r="18" spans="1:7" ht="20.100000000000001" customHeight="1">
      <c r="A18" s="186">
        <v>5</v>
      </c>
      <c r="B18" s="383" t="s">
        <v>278</v>
      </c>
      <c r="C18" s="383"/>
      <c r="D18" s="383"/>
      <c r="E18" s="383"/>
      <c r="F18" s="383"/>
      <c r="G18" s="383"/>
    </row>
  </sheetData>
  <mergeCells count="10">
    <mergeCell ref="B14:G14"/>
    <mergeCell ref="B15:G15"/>
    <mergeCell ref="B16:G16"/>
    <mergeCell ref="B17:G17"/>
    <mergeCell ref="B18:G18"/>
    <mergeCell ref="A1:G1"/>
    <mergeCell ref="H1:L1"/>
    <mergeCell ref="A2:C2"/>
    <mergeCell ref="D2:F2"/>
    <mergeCell ref="H2:L2"/>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6"/>
  <sheetViews>
    <sheetView zoomScaleNormal="100" zoomScalePageLayoutView="60" workbookViewId="0">
      <selection sqref="A1:L1"/>
    </sheetView>
  </sheetViews>
  <sheetFormatPr defaultRowHeight="16.5"/>
  <cols>
    <col min="1" max="1" width="5.875" style="1" customWidth="1"/>
    <col min="2" max="2" width="9" style="1" customWidth="1"/>
    <col min="3" max="3" width="6.375" style="1" customWidth="1"/>
    <col min="4" max="4" width="5.75" style="1" customWidth="1"/>
    <col min="5" max="5" width="5.875" style="1" customWidth="1"/>
    <col min="6" max="6" width="5.75" style="1" customWidth="1"/>
    <col min="7" max="7" width="13.625" style="1" customWidth="1"/>
    <col min="8" max="8" width="6.375" style="1" customWidth="1"/>
    <col min="9" max="9" width="5.125" style="1" customWidth="1"/>
    <col min="10" max="10" width="5.75" style="1" customWidth="1"/>
    <col min="11" max="11" width="5.625" style="1" customWidth="1"/>
    <col min="12" max="12" width="13" style="1" customWidth="1"/>
    <col min="13" max="1025" width="9" style="1" customWidth="1"/>
  </cols>
  <sheetData>
    <row r="1" spans="1:17" s="2" customFormat="1" ht="39" customHeight="1">
      <c r="A1" s="305" t="s">
        <v>279</v>
      </c>
      <c r="B1" s="305"/>
      <c r="C1" s="305"/>
      <c r="D1" s="305"/>
      <c r="E1" s="305"/>
      <c r="F1" s="305"/>
      <c r="G1" s="305"/>
      <c r="H1" s="305"/>
      <c r="I1" s="305"/>
      <c r="J1" s="305"/>
      <c r="K1" s="305"/>
      <c r="L1" s="305"/>
      <c r="M1" s="303" t="s">
        <v>280</v>
      </c>
      <c r="N1" s="303"/>
      <c r="O1" s="303"/>
      <c r="P1" s="303"/>
      <c r="Q1" s="303"/>
    </row>
    <row r="2" spans="1:17" ht="17.25" customHeight="1">
      <c r="A2" s="388" t="s">
        <v>2</v>
      </c>
      <c r="B2" s="388"/>
      <c r="C2" s="388"/>
      <c r="D2" s="187"/>
      <c r="E2" s="389" t="s">
        <v>3</v>
      </c>
      <c r="F2" s="389"/>
      <c r="G2" s="389"/>
      <c r="H2" s="79"/>
      <c r="I2" s="79"/>
      <c r="J2" s="390" t="s">
        <v>281</v>
      </c>
      <c r="K2" s="390"/>
      <c r="L2" s="390"/>
      <c r="M2" s="1" t="s">
        <v>282</v>
      </c>
    </row>
    <row r="3" spans="1:17" ht="69" customHeight="1">
      <c r="A3" s="188" t="s">
        <v>5</v>
      </c>
      <c r="B3" s="189" t="s">
        <v>283</v>
      </c>
      <c r="C3" s="189" t="s">
        <v>284</v>
      </c>
      <c r="D3" s="189" t="s">
        <v>285</v>
      </c>
      <c r="E3" s="189" t="s">
        <v>286</v>
      </c>
      <c r="F3" s="189" t="s">
        <v>287</v>
      </c>
      <c r="G3" s="189" t="s">
        <v>288</v>
      </c>
      <c r="H3" s="189" t="s">
        <v>289</v>
      </c>
      <c r="I3" s="189" t="s">
        <v>290</v>
      </c>
      <c r="J3" s="189" t="s">
        <v>291</v>
      </c>
      <c r="K3" s="189" t="s">
        <v>292</v>
      </c>
      <c r="L3" s="190" t="s">
        <v>293</v>
      </c>
    </row>
    <row r="4" spans="1:17" ht="32.25" customHeight="1">
      <c r="A4" s="128">
        <v>1</v>
      </c>
      <c r="B4" s="56"/>
      <c r="C4" s="56"/>
      <c r="D4" s="56"/>
      <c r="E4" s="56"/>
      <c r="F4" s="56"/>
      <c r="G4" s="56" t="s">
        <v>273</v>
      </c>
      <c r="H4" s="56"/>
      <c r="I4" s="56"/>
      <c r="J4" s="56"/>
      <c r="K4" s="56"/>
      <c r="L4" s="182" t="s">
        <v>273</v>
      </c>
    </row>
    <row r="5" spans="1:17" ht="34.5" customHeight="1">
      <c r="A5" s="128">
        <v>2</v>
      </c>
      <c r="B5" s="56"/>
      <c r="C5" s="56"/>
      <c r="D5" s="56"/>
      <c r="E5" s="56"/>
      <c r="F5" s="56"/>
      <c r="G5" s="56" t="s">
        <v>273</v>
      </c>
      <c r="H5" s="56"/>
      <c r="I5" s="56"/>
      <c r="J5" s="56"/>
      <c r="K5" s="56"/>
      <c r="L5" s="182" t="s">
        <v>273</v>
      </c>
    </row>
    <row r="6" spans="1:17" ht="35.25" customHeight="1">
      <c r="A6" s="128">
        <v>3</v>
      </c>
      <c r="B6" s="56"/>
      <c r="C6" s="56"/>
      <c r="D6" s="56"/>
      <c r="E6" s="56"/>
      <c r="F6" s="56"/>
      <c r="G6" s="56" t="s">
        <v>273</v>
      </c>
      <c r="H6" s="56"/>
      <c r="I6" s="56"/>
      <c r="J6" s="56"/>
      <c r="K6" s="56"/>
      <c r="L6" s="182" t="s">
        <v>273</v>
      </c>
    </row>
    <row r="7" spans="1:17">
      <c r="A7" s="136"/>
      <c r="B7" s="56"/>
      <c r="C7" s="56"/>
      <c r="D7" s="56"/>
      <c r="E7" s="56"/>
      <c r="F7" s="56"/>
      <c r="G7" s="56"/>
      <c r="H7" s="56"/>
      <c r="I7" s="56"/>
      <c r="J7" s="56"/>
      <c r="K7" s="56"/>
      <c r="L7" s="182"/>
    </row>
    <row r="8" spans="1:17">
      <c r="A8" s="136"/>
      <c r="B8" s="56"/>
      <c r="C8" s="56"/>
      <c r="D8" s="56"/>
      <c r="E8" s="56"/>
      <c r="F8" s="56"/>
      <c r="G8" s="56"/>
      <c r="H8" s="56"/>
      <c r="I8" s="56"/>
      <c r="J8" s="56"/>
      <c r="K8" s="56"/>
      <c r="L8" s="182"/>
    </row>
    <row r="9" spans="1:17">
      <c r="A9" s="136"/>
      <c r="B9" s="56"/>
      <c r="C9" s="56"/>
      <c r="D9" s="56"/>
      <c r="E9" s="56"/>
      <c r="F9" s="56"/>
      <c r="G9" s="56"/>
      <c r="H9" s="56"/>
      <c r="I9" s="56"/>
      <c r="J9" s="56"/>
      <c r="K9" s="56"/>
      <c r="L9" s="182"/>
    </row>
    <row r="10" spans="1:17">
      <c r="A10" s="136"/>
      <c r="B10" s="56"/>
      <c r="C10" s="56"/>
      <c r="D10" s="56"/>
      <c r="E10" s="56"/>
      <c r="F10" s="56"/>
      <c r="G10" s="56"/>
      <c r="H10" s="56"/>
      <c r="I10" s="56"/>
      <c r="J10" s="56"/>
      <c r="K10" s="56"/>
      <c r="L10" s="182"/>
    </row>
    <row r="11" spans="1:17">
      <c r="A11" s="136"/>
      <c r="B11" s="56"/>
      <c r="C11" s="56"/>
      <c r="D11" s="56"/>
      <c r="E11" s="56"/>
      <c r="F11" s="56"/>
      <c r="G11" s="56"/>
      <c r="H11" s="56"/>
      <c r="I11" s="56"/>
      <c r="J11" s="56"/>
      <c r="K11" s="56"/>
      <c r="L11" s="182"/>
    </row>
    <row r="12" spans="1:17">
      <c r="A12" s="191"/>
      <c r="B12" s="131"/>
      <c r="C12" s="131"/>
      <c r="D12" s="131"/>
      <c r="E12" s="131"/>
      <c r="F12" s="131"/>
      <c r="G12" s="131"/>
      <c r="H12" s="131"/>
      <c r="I12" s="131"/>
      <c r="J12" s="131"/>
      <c r="K12" s="131"/>
      <c r="L12" s="192"/>
    </row>
    <row r="13" spans="1:17" ht="18" customHeight="1">
      <c r="A13" s="193" t="s">
        <v>27</v>
      </c>
      <c r="B13" s="194"/>
      <c r="C13" s="194"/>
      <c r="D13" s="194"/>
      <c r="E13" s="194"/>
      <c r="F13" s="194"/>
      <c r="G13" s="194"/>
      <c r="H13" s="195"/>
      <c r="I13" s="195"/>
      <c r="J13" s="195"/>
      <c r="K13" s="195"/>
      <c r="L13" s="196"/>
    </row>
    <row r="14" spans="1:17" ht="26.85" customHeight="1">
      <c r="A14" s="197">
        <v>1</v>
      </c>
      <c r="B14" s="385" t="s">
        <v>294</v>
      </c>
      <c r="C14" s="385"/>
      <c r="D14" s="385"/>
      <c r="E14" s="385"/>
      <c r="F14" s="385"/>
      <c r="G14" s="385"/>
      <c r="H14" s="385"/>
      <c r="I14" s="385"/>
      <c r="J14" s="385"/>
      <c r="K14" s="385"/>
      <c r="L14" s="385"/>
    </row>
    <row r="15" spans="1:17" ht="16.5" customHeight="1">
      <c r="A15" s="197">
        <v>2</v>
      </c>
      <c r="B15" s="386" t="s">
        <v>295</v>
      </c>
      <c r="C15" s="386"/>
      <c r="D15" s="386"/>
      <c r="E15" s="386"/>
      <c r="F15" s="386"/>
      <c r="G15" s="386"/>
      <c r="H15" s="195"/>
      <c r="I15" s="195"/>
      <c r="J15" s="195"/>
      <c r="K15" s="195"/>
      <c r="L15" s="196"/>
    </row>
    <row r="16" spans="1:17" ht="17.25" customHeight="1">
      <c r="A16" s="198">
        <v>3</v>
      </c>
      <c r="B16" s="387" t="s">
        <v>278</v>
      </c>
      <c r="C16" s="387"/>
      <c r="D16" s="387"/>
      <c r="E16" s="387"/>
      <c r="F16" s="387"/>
      <c r="G16" s="387"/>
      <c r="H16" s="199"/>
      <c r="I16" s="199"/>
      <c r="J16" s="199"/>
      <c r="K16" s="199"/>
      <c r="L16" s="200"/>
    </row>
  </sheetData>
  <mergeCells count="8">
    <mergeCell ref="B14:L14"/>
    <mergeCell ref="B15:G15"/>
    <mergeCell ref="B16:G16"/>
    <mergeCell ref="A1:L1"/>
    <mergeCell ref="M1:Q1"/>
    <mergeCell ref="A2:C2"/>
    <mergeCell ref="E2:G2"/>
    <mergeCell ref="J2:L2"/>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6"/>
  <sheetViews>
    <sheetView zoomScaleNormal="100" zoomScalePageLayoutView="60" workbookViewId="0">
      <selection sqref="A1:L1"/>
    </sheetView>
  </sheetViews>
  <sheetFormatPr defaultRowHeight="16.5"/>
  <cols>
    <col min="1" max="1" width="4.875" style="1" customWidth="1"/>
    <col min="2" max="2" width="5.25" style="1" customWidth="1"/>
    <col min="3" max="3" width="5.5" style="1" customWidth="1"/>
    <col min="4" max="4" width="5.75" style="1" customWidth="1"/>
    <col min="5" max="5" width="6.375" style="1" customWidth="1"/>
    <col min="6" max="6" width="5.375" style="1" customWidth="1"/>
    <col min="7" max="7" width="14.25" style="1" customWidth="1"/>
    <col min="8" max="8" width="6" style="1" customWidth="1"/>
    <col min="9" max="9" width="6.25" style="1" customWidth="1"/>
    <col min="10" max="10" width="6.625" style="1" customWidth="1"/>
    <col min="11" max="11" width="7.375" style="1" customWidth="1"/>
    <col min="12" max="12" width="13.5" style="1" customWidth="1"/>
    <col min="13" max="1025" width="9" style="1" customWidth="1"/>
  </cols>
  <sheetData>
    <row r="1" spans="1:17" s="2" customFormat="1" ht="39.75" customHeight="1">
      <c r="A1" s="305" t="s">
        <v>296</v>
      </c>
      <c r="B1" s="305"/>
      <c r="C1" s="305"/>
      <c r="D1" s="305"/>
      <c r="E1" s="305"/>
      <c r="F1" s="305"/>
      <c r="G1" s="305"/>
      <c r="H1" s="305"/>
      <c r="I1" s="305"/>
      <c r="J1" s="305"/>
      <c r="K1" s="305"/>
      <c r="L1" s="305"/>
      <c r="M1" s="303" t="s">
        <v>280</v>
      </c>
      <c r="N1" s="303"/>
      <c r="O1" s="303"/>
      <c r="P1" s="303"/>
      <c r="Q1" s="303"/>
    </row>
    <row r="2" spans="1:17" ht="17.25" customHeight="1">
      <c r="A2" s="388" t="s">
        <v>2</v>
      </c>
      <c r="B2" s="388"/>
      <c r="C2" s="388"/>
      <c r="D2" s="388"/>
      <c r="E2" s="391" t="s">
        <v>297</v>
      </c>
      <c r="F2" s="391"/>
      <c r="G2" s="391"/>
      <c r="H2" s="79"/>
      <c r="I2" s="79"/>
      <c r="J2" s="79"/>
      <c r="K2" s="390" t="s">
        <v>281</v>
      </c>
      <c r="L2" s="390"/>
      <c r="M2" s="1" t="s">
        <v>298</v>
      </c>
    </row>
    <row r="3" spans="1:17" ht="73.5" customHeight="1">
      <c r="A3" s="201" t="s">
        <v>5</v>
      </c>
      <c r="B3" s="202" t="s">
        <v>299</v>
      </c>
      <c r="C3" s="202" t="s">
        <v>284</v>
      </c>
      <c r="D3" s="202" t="s">
        <v>285</v>
      </c>
      <c r="E3" s="202" t="s">
        <v>286</v>
      </c>
      <c r="F3" s="203" t="s">
        <v>287</v>
      </c>
      <c r="G3" s="203" t="s">
        <v>288</v>
      </c>
      <c r="H3" s="204" t="s">
        <v>289</v>
      </c>
      <c r="I3" s="202" t="s">
        <v>290</v>
      </c>
      <c r="J3" s="202" t="s">
        <v>291</v>
      </c>
      <c r="K3" s="203" t="s">
        <v>292</v>
      </c>
      <c r="L3" s="205" t="s">
        <v>293</v>
      </c>
    </row>
    <row r="4" spans="1:17" ht="38.25" customHeight="1">
      <c r="A4" s="206">
        <v>1</v>
      </c>
      <c r="B4" s="207"/>
      <c r="C4" s="207"/>
      <c r="D4" s="207"/>
      <c r="E4" s="207"/>
      <c r="F4" s="207"/>
      <c r="G4" s="208" t="s">
        <v>273</v>
      </c>
      <c r="H4" s="209"/>
      <c r="I4" s="207"/>
      <c r="J4" s="207"/>
      <c r="K4" s="207"/>
      <c r="L4" s="210" t="s">
        <v>273</v>
      </c>
    </row>
    <row r="5" spans="1:17" ht="35.25" customHeight="1">
      <c r="A5" s="128">
        <v>2</v>
      </c>
      <c r="B5" s="26"/>
      <c r="C5" s="26"/>
      <c r="D5" s="26"/>
      <c r="E5" s="26"/>
      <c r="F5" s="26"/>
      <c r="G5" s="208" t="s">
        <v>273</v>
      </c>
      <c r="H5" s="211"/>
      <c r="I5" s="26"/>
      <c r="J5" s="26"/>
      <c r="K5" s="26"/>
      <c r="L5" s="210" t="s">
        <v>273</v>
      </c>
    </row>
    <row r="6" spans="1:17" ht="31.5" customHeight="1">
      <c r="A6" s="128">
        <v>3</v>
      </c>
      <c r="B6" s="26"/>
      <c r="C6" s="26"/>
      <c r="D6" s="26"/>
      <c r="E6" s="26"/>
      <c r="F6" s="26"/>
      <c r="G6" s="208" t="s">
        <v>273</v>
      </c>
      <c r="H6" s="211"/>
      <c r="I6" s="26"/>
      <c r="J6" s="26"/>
      <c r="K6" s="26"/>
      <c r="L6" s="210" t="s">
        <v>273</v>
      </c>
    </row>
    <row r="7" spans="1:17">
      <c r="A7" s="128"/>
      <c r="B7" s="26"/>
      <c r="C7" s="26"/>
      <c r="D7" s="26"/>
      <c r="E7" s="26"/>
      <c r="F7" s="26"/>
      <c r="G7" s="212"/>
      <c r="H7" s="211"/>
      <c r="I7" s="26"/>
      <c r="J7" s="26"/>
      <c r="K7" s="26"/>
      <c r="L7" s="27"/>
    </row>
    <row r="8" spans="1:17">
      <c r="A8" s="128"/>
      <c r="B8" s="26"/>
      <c r="C8" s="26"/>
      <c r="D8" s="26"/>
      <c r="E8" s="26"/>
      <c r="F8" s="26"/>
      <c r="G8" s="212"/>
      <c r="H8" s="211"/>
      <c r="I8" s="26"/>
      <c r="J8" s="26"/>
      <c r="K8" s="26"/>
      <c r="L8" s="27"/>
    </row>
    <row r="9" spans="1:17">
      <c r="A9" s="128"/>
      <c r="B9" s="26"/>
      <c r="C9" s="26"/>
      <c r="D9" s="26"/>
      <c r="E9" s="26"/>
      <c r="F9" s="26"/>
      <c r="G9" s="212"/>
      <c r="H9" s="211"/>
      <c r="I9" s="26"/>
      <c r="J9" s="26"/>
      <c r="K9" s="26"/>
      <c r="L9" s="27"/>
    </row>
    <row r="10" spans="1:17">
      <c r="A10" s="128"/>
      <c r="B10" s="26"/>
      <c r="C10" s="26"/>
      <c r="D10" s="26"/>
      <c r="E10" s="26"/>
      <c r="F10" s="26"/>
      <c r="G10" s="212"/>
      <c r="H10" s="211"/>
      <c r="I10" s="26"/>
      <c r="J10" s="26"/>
      <c r="K10" s="26"/>
      <c r="L10" s="27"/>
    </row>
    <row r="11" spans="1:17">
      <c r="A11" s="128"/>
      <c r="B11" s="26"/>
      <c r="C11" s="26"/>
      <c r="D11" s="26"/>
      <c r="E11" s="26"/>
      <c r="F11" s="26"/>
      <c r="G11" s="212"/>
      <c r="H11" s="211"/>
      <c r="I11" s="26"/>
      <c r="J11" s="26"/>
      <c r="K11" s="26"/>
      <c r="L11" s="27"/>
    </row>
    <row r="12" spans="1:17">
      <c r="A12" s="191"/>
      <c r="B12" s="131"/>
      <c r="C12" s="131"/>
      <c r="D12" s="131"/>
      <c r="E12" s="131"/>
      <c r="F12" s="131"/>
      <c r="G12" s="213"/>
      <c r="H12" s="214"/>
      <c r="I12" s="131"/>
      <c r="J12" s="131"/>
      <c r="K12" s="131"/>
      <c r="L12" s="215"/>
    </row>
    <row r="13" spans="1:17">
      <c r="A13" s="193" t="s">
        <v>27</v>
      </c>
      <c r="B13" s="194"/>
      <c r="C13" s="194"/>
      <c r="D13" s="194"/>
      <c r="E13" s="194"/>
      <c r="F13" s="194"/>
      <c r="G13" s="194"/>
      <c r="H13" s="195"/>
      <c r="I13" s="195"/>
      <c r="J13" s="195"/>
      <c r="K13" s="195"/>
      <c r="L13" s="196"/>
    </row>
    <row r="14" spans="1:17" ht="27.95" customHeight="1">
      <c r="A14" s="197">
        <v>1</v>
      </c>
      <c r="B14" s="385" t="s">
        <v>300</v>
      </c>
      <c r="C14" s="385"/>
      <c r="D14" s="385"/>
      <c r="E14" s="385"/>
      <c r="F14" s="385"/>
      <c r="G14" s="385"/>
      <c r="H14" s="385"/>
      <c r="I14" s="385"/>
      <c r="J14" s="385"/>
      <c r="K14" s="385"/>
      <c r="L14" s="385"/>
    </row>
    <row r="15" spans="1:17" ht="16.5" customHeight="1">
      <c r="A15" s="197">
        <v>2</v>
      </c>
      <c r="B15" s="386" t="s">
        <v>295</v>
      </c>
      <c r="C15" s="386"/>
      <c r="D15" s="386"/>
      <c r="E15" s="386"/>
      <c r="F15" s="386"/>
      <c r="G15" s="386"/>
      <c r="H15" s="195"/>
      <c r="I15" s="195"/>
      <c r="J15" s="195"/>
      <c r="K15" s="195"/>
      <c r="L15" s="196"/>
    </row>
    <row r="16" spans="1:17" ht="17.25" customHeight="1">
      <c r="A16" s="198">
        <v>3</v>
      </c>
      <c r="B16" s="387" t="s">
        <v>278</v>
      </c>
      <c r="C16" s="387"/>
      <c r="D16" s="387"/>
      <c r="E16" s="387"/>
      <c r="F16" s="387"/>
      <c r="G16" s="387"/>
      <c r="H16" s="199"/>
      <c r="I16" s="199"/>
      <c r="J16" s="199"/>
      <c r="K16" s="199"/>
      <c r="L16" s="200"/>
    </row>
  </sheetData>
  <mergeCells count="8">
    <mergeCell ref="B14:L14"/>
    <mergeCell ref="B15:G15"/>
    <mergeCell ref="B16:G16"/>
    <mergeCell ref="A1:L1"/>
    <mergeCell ref="M1:Q1"/>
    <mergeCell ref="A2:D2"/>
    <mergeCell ref="E2:G2"/>
    <mergeCell ref="K2:L2"/>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Normal="100" zoomScalePageLayoutView="60" workbookViewId="0">
      <selection sqref="A1:H1"/>
    </sheetView>
  </sheetViews>
  <sheetFormatPr defaultRowHeight="16.5"/>
  <cols>
    <col min="1" max="1" width="7" customWidth="1"/>
    <col min="2" max="2" width="30.375" customWidth="1"/>
    <col min="3" max="3" width="19.5" customWidth="1"/>
    <col min="4" max="4" width="15.625" customWidth="1"/>
    <col min="5" max="7" width="16" customWidth="1"/>
    <col min="8" max="8" width="21.5" customWidth="1"/>
    <col min="9" max="1025" width="11.375"/>
  </cols>
  <sheetData>
    <row r="1" spans="1:13" ht="31.35" customHeight="1">
      <c r="A1" s="351" t="s">
        <v>301</v>
      </c>
      <c r="B1" s="351"/>
      <c r="C1" s="351"/>
      <c r="D1" s="351"/>
      <c r="E1" s="351"/>
      <c r="F1" s="351"/>
      <c r="G1" s="351"/>
      <c r="H1" s="351"/>
      <c r="I1" s="303" t="s">
        <v>302</v>
      </c>
      <c r="J1" s="303"/>
      <c r="K1" s="303"/>
      <c r="L1" s="303"/>
      <c r="M1" s="303"/>
    </row>
    <row r="2" spans="1:13" ht="20.85" customHeight="1">
      <c r="A2" s="352" t="s">
        <v>2</v>
      </c>
      <c r="B2" s="352"/>
      <c r="C2" s="352" t="s">
        <v>3</v>
      </c>
      <c r="D2" s="352"/>
      <c r="E2" s="352"/>
      <c r="F2" s="352"/>
      <c r="G2" s="352"/>
      <c r="H2" s="156" t="s">
        <v>4</v>
      </c>
    </row>
    <row r="3" spans="1:13" ht="19.5">
      <c r="A3" s="216" t="s">
        <v>5</v>
      </c>
      <c r="B3" s="217" t="s">
        <v>303</v>
      </c>
      <c r="C3" s="217" t="s">
        <v>304</v>
      </c>
      <c r="D3" s="217" t="s">
        <v>305</v>
      </c>
      <c r="E3" s="217" t="s">
        <v>306</v>
      </c>
      <c r="F3" s="217" t="s">
        <v>307</v>
      </c>
      <c r="G3" s="217" t="s">
        <v>308</v>
      </c>
      <c r="H3" s="217" t="s">
        <v>309</v>
      </c>
    </row>
    <row r="4" spans="1:13">
      <c r="A4" s="156"/>
      <c r="B4" s="156"/>
      <c r="C4" s="160"/>
      <c r="D4" s="160"/>
      <c r="E4" s="160"/>
      <c r="F4" s="160"/>
      <c r="G4" s="156"/>
      <c r="H4" s="156"/>
    </row>
    <row r="5" spans="1:13">
      <c r="A5" s="156"/>
      <c r="B5" s="156"/>
      <c r="C5" s="160"/>
      <c r="D5" s="160"/>
      <c r="E5" s="160"/>
      <c r="F5" s="160"/>
      <c r="G5" s="156"/>
      <c r="H5" s="156"/>
    </row>
    <row r="6" spans="1:13" ht="18.2" customHeight="1">
      <c r="A6" s="157"/>
      <c r="B6" s="160"/>
      <c r="C6" s="160"/>
      <c r="D6" s="160"/>
      <c r="E6" s="160"/>
      <c r="F6" s="160"/>
      <c r="G6" s="160"/>
      <c r="H6" s="160"/>
    </row>
    <row r="7" spans="1:13">
      <c r="A7" s="218"/>
      <c r="B7" s="218"/>
      <c r="C7" s="218"/>
      <c r="D7" s="218"/>
      <c r="E7" s="218"/>
      <c r="F7" s="218"/>
      <c r="G7" s="218"/>
      <c r="H7" s="218"/>
    </row>
    <row r="8" spans="1:13">
      <c r="A8" s="218"/>
      <c r="B8" s="218"/>
      <c r="C8" s="218"/>
      <c r="D8" s="218"/>
      <c r="E8" s="218"/>
      <c r="F8" s="218"/>
      <c r="G8" s="218"/>
      <c r="H8" s="218"/>
    </row>
    <row r="9" spans="1:13" ht="51.6" customHeight="1">
      <c r="A9" s="219" t="s">
        <v>310</v>
      </c>
      <c r="B9" s="392" t="s">
        <v>311</v>
      </c>
      <c r="C9" s="392"/>
      <c r="D9" s="392"/>
      <c r="E9" s="392"/>
      <c r="F9" s="392"/>
      <c r="G9" s="392"/>
      <c r="H9" s="392"/>
    </row>
  </sheetData>
  <mergeCells count="5">
    <mergeCell ref="A1:H1"/>
    <mergeCell ref="I1:M1"/>
    <mergeCell ref="A2:B2"/>
    <mergeCell ref="C2:G2"/>
    <mergeCell ref="B9:H9"/>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zoomScaleNormal="100" zoomScalePageLayoutView="60" workbookViewId="0">
      <selection sqref="A1:H1"/>
    </sheetView>
  </sheetViews>
  <sheetFormatPr defaultRowHeight="16.5"/>
  <cols>
    <col min="1" max="1" width="7" customWidth="1"/>
    <col min="2" max="2" width="30.375" customWidth="1"/>
    <col min="3" max="3" width="25.5" customWidth="1"/>
    <col min="4" max="4" width="15.625" customWidth="1"/>
    <col min="5" max="5" width="16" customWidth="1"/>
    <col min="6" max="6" width="15.625" customWidth="1"/>
    <col min="7" max="7" width="16" customWidth="1"/>
    <col min="8" max="8" width="21.5" customWidth="1"/>
    <col min="9" max="9" width="8.5" customWidth="1"/>
    <col min="10" max="10" width="10.5" customWidth="1"/>
    <col min="11" max="11" width="11.375"/>
    <col min="12" max="12" width="6.125" customWidth="1"/>
    <col min="13" max="13" width="5.875" customWidth="1"/>
    <col min="14" max="1025" width="11.375"/>
  </cols>
  <sheetData>
    <row r="1" spans="1:13" ht="31.35" customHeight="1">
      <c r="A1" s="351" t="s">
        <v>312</v>
      </c>
      <c r="B1" s="351"/>
      <c r="C1" s="351"/>
      <c r="D1" s="351"/>
      <c r="E1" s="351"/>
      <c r="F1" s="351"/>
      <c r="G1" s="351"/>
      <c r="H1" s="351"/>
      <c r="I1" s="303" t="s">
        <v>313</v>
      </c>
      <c r="J1" s="303"/>
      <c r="K1" s="303"/>
      <c r="L1" s="303"/>
      <c r="M1" s="303"/>
    </row>
    <row r="2" spans="1:13" ht="20.85" customHeight="1">
      <c r="A2" s="352" t="s">
        <v>2</v>
      </c>
      <c r="B2" s="352"/>
      <c r="C2" s="352" t="s">
        <v>3</v>
      </c>
      <c r="D2" s="352"/>
      <c r="E2" s="352"/>
      <c r="F2" s="352"/>
      <c r="G2" s="352"/>
      <c r="H2" s="156" t="s">
        <v>4</v>
      </c>
    </row>
    <row r="3" spans="1:13" ht="19.5">
      <c r="A3" s="216" t="s">
        <v>5</v>
      </c>
      <c r="B3" s="217" t="s">
        <v>303</v>
      </c>
      <c r="C3" s="217" t="s">
        <v>304</v>
      </c>
      <c r="D3" s="217" t="s">
        <v>305</v>
      </c>
      <c r="E3" s="217" t="s">
        <v>306</v>
      </c>
      <c r="F3" s="217" t="s">
        <v>307</v>
      </c>
      <c r="G3" s="217" t="s">
        <v>308</v>
      </c>
      <c r="H3" s="217" t="s">
        <v>309</v>
      </c>
    </row>
    <row r="4" spans="1:13">
      <c r="A4" s="156"/>
      <c r="B4" s="156"/>
      <c r="C4" s="160"/>
      <c r="D4" s="160"/>
      <c r="E4" s="160"/>
      <c r="F4" s="160"/>
      <c r="G4" s="156"/>
      <c r="H4" s="156"/>
    </row>
    <row r="5" spans="1:13">
      <c r="A5" s="156"/>
      <c r="B5" s="156"/>
      <c r="C5" s="160"/>
      <c r="D5" s="160"/>
      <c r="E5" s="160"/>
      <c r="F5" s="160"/>
      <c r="G5" s="156"/>
      <c r="H5" s="156"/>
    </row>
    <row r="6" spans="1:13" ht="18.2" customHeight="1">
      <c r="A6" s="157"/>
      <c r="B6" s="160"/>
      <c r="C6" s="160"/>
      <c r="D6" s="160"/>
      <c r="E6" s="160"/>
      <c r="F6" s="160"/>
      <c r="G6" s="160"/>
      <c r="H6" s="160"/>
    </row>
    <row r="7" spans="1:13">
      <c r="A7" s="218"/>
      <c r="B7" s="218"/>
      <c r="C7" s="218"/>
      <c r="D7" s="218"/>
      <c r="E7" s="218"/>
      <c r="F7" s="218"/>
      <c r="G7" s="218"/>
      <c r="H7" s="218"/>
    </row>
    <row r="8" spans="1:13">
      <c r="A8" s="218"/>
      <c r="B8" s="218"/>
      <c r="C8" s="218"/>
      <c r="D8" s="218"/>
      <c r="E8" s="218"/>
      <c r="F8" s="218"/>
      <c r="G8" s="218"/>
      <c r="H8" s="218"/>
    </row>
    <row r="9" spans="1:13" ht="51.6" customHeight="1">
      <c r="A9" s="219" t="s">
        <v>310</v>
      </c>
      <c r="B9" s="392" t="s">
        <v>314</v>
      </c>
      <c r="C9" s="392"/>
      <c r="D9" s="392"/>
      <c r="E9" s="392"/>
      <c r="F9" s="392"/>
      <c r="G9" s="392"/>
      <c r="H9" s="392"/>
    </row>
  </sheetData>
  <mergeCells count="5">
    <mergeCell ref="A1:H1"/>
    <mergeCell ref="I1:M1"/>
    <mergeCell ref="A2:B2"/>
    <mergeCell ref="C2:G2"/>
    <mergeCell ref="B9:H9"/>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
  <sheetViews>
    <sheetView zoomScaleNormal="100" zoomScalePageLayoutView="60" workbookViewId="0">
      <selection sqref="A1:G1"/>
    </sheetView>
  </sheetViews>
  <sheetFormatPr defaultRowHeight="16.5"/>
  <cols>
    <col min="1" max="1" width="12.875" style="1" customWidth="1"/>
    <col min="2" max="2" width="18.5" style="1" customWidth="1"/>
    <col min="3" max="3" width="19.25" style="1" customWidth="1"/>
    <col min="4" max="4" width="16.625" style="1" customWidth="1"/>
    <col min="5" max="5" width="20.75" style="1" customWidth="1"/>
    <col min="6" max="6" width="19.125" style="1" customWidth="1"/>
    <col min="7" max="7" width="20.75" style="1" customWidth="1"/>
    <col min="8" max="1025" width="9" style="1" customWidth="1"/>
  </cols>
  <sheetData>
    <row r="1" spans="1:12" s="2" customFormat="1" ht="21.75" customHeight="1">
      <c r="A1" s="316" t="s">
        <v>30</v>
      </c>
      <c r="B1" s="316"/>
      <c r="C1" s="316"/>
      <c r="D1" s="316"/>
      <c r="E1" s="316"/>
      <c r="F1" s="316"/>
      <c r="G1" s="316"/>
      <c r="H1" s="303" t="s">
        <v>31</v>
      </c>
      <c r="I1" s="303"/>
      <c r="J1" s="303"/>
      <c r="K1" s="303"/>
      <c r="L1" s="303"/>
    </row>
    <row r="2" spans="1:12" ht="24.75" customHeight="1">
      <c r="A2" s="3" t="s">
        <v>2</v>
      </c>
      <c r="B2" s="4"/>
      <c r="C2" s="5" t="s">
        <v>3</v>
      </c>
      <c r="D2" s="5"/>
      <c r="E2" s="5" t="s">
        <v>4</v>
      </c>
      <c r="F2" s="5"/>
      <c r="G2" s="6"/>
    </row>
    <row r="3" spans="1:12" ht="49.5">
      <c r="A3" s="7" t="s">
        <v>5</v>
      </c>
      <c r="B3" s="8" t="s">
        <v>6</v>
      </c>
      <c r="C3" s="9" t="s">
        <v>32</v>
      </c>
      <c r="D3" s="9" t="s">
        <v>33</v>
      </c>
      <c r="E3" s="9" t="s">
        <v>34</v>
      </c>
      <c r="F3" s="9" t="s">
        <v>35</v>
      </c>
      <c r="G3" s="10" t="s">
        <v>36</v>
      </c>
    </row>
    <row r="4" spans="1:12">
      <c r="A4" s="11">
        <v>1</v>
      </c>
      <c r="B4" s="12"/>
      <c r="C4" s="12"/>
      <c r="D4" s="12"/>
      <c r="E4" s="12"/>
      <c r="F4" s="12"/>
      <c r="G4" s="37"/>
    </row>
    <row r="5" spans="1:12">
      <c r="A5" s="14">
        <v>2</v>
      </c>
      <c r="B5" s="15"/>
      <c r="C5" s="15"/>
      <c r="D5" s="15"/>
      <c r="E5" s="15"/>
      <c r="F5" s="15"/>
      <c r="G5" s="16"/>
    </row>
    <row r="6" spans="1:12">
      <c r="A6" s="14">
        <v>3</v>
      </c>
      <c r="B6" s="15"/>
      <c r="C6" s="15"/>
      <c r="D6" s="15"/>
      <c r="E6" s="15"/>
      <c r="F6" s="15"/>
      <c r="G6" s="16"/>
    </row>
    <row r="7" spans="1:12">
      <c r="A7" s="14">
        <v>4</v>
      </c>
      <c r="B7" s="15"/>
      <c r="C7" s="15"/>
      <c r="D7" s="15"/>
      <c r="E7" s="15"/>
      <c r="F7" s="15"/>
      <c r="G7" s="16"/>
    </row>
    <row r="8" spans="1:12">
      <c r="A8" s="14">
        <v>5</v>
      </c>
      <c r="B8" s="15"/>
      <c r="C8" s="15"/>
      <c r="D8" s="15"/>
      <c r="E8" s="15"/>
      <c r="F8" s="15"/>
      <c r="G8" s="16"/>
    </row>
    <row r="9" spans="1:12">
      <c r="A9" s="18">
        <v>6</v>
      </c>
      <c r="B9" s="19"/>
      <c r="C9" s="19"/>
      <c r="D9" s="19"/>
      <c r="E9" s="19"/>
      <c r="F9" s="19"/>
      <c r="G9" s="20"/>
    </row>
    <row r="10" spans="1:12" ht="61.15" customHeight="1">
      <c r="A10" s="307" t="s">
        <v>37</v>
      </c>
      <c r="B10" s="307"/>
      <c r="C10" s="307"/>
      <c r="D10" s="307"/>
      <c r="E10" s="307"/>
      <c r="F10" s="307"/>
      <c r="G10" s="307"/>
    </row>
  </sheetData>
  <mergeCells count="3">
    <mergeCell ref="A1:G1"/>
    <mergeCell ref="H1:L1"/>
    <mergeCell ref="A10:G10"/>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13"/>
  <sheetViews>
    <sheetView zoomScaleNormal="100" zoomScalePageLayoutView="60" workbookViewId="0">
      <selection activeCell="C11" sqref="C11"/>
    </sheetView>
  </sheetViews>
  <sheetFormatPr defaultRowHeight="16.5"/>
  <cols>
    <col min="1" max="1" width="11.375"/>
    <col min="2" max="2" width="21.5" customWidth="1"/>
    <col min="3" max="3" width="31.125" customWidth="1"/>
    <col min="4" max="4" width="38.125" customWidth="1"/>
    <col min="5" max="5" width="29.625" customWidth="1"/>
    <col min="6" max="1025" width="11.375"/>
  </cols>
  <sheetData>
    <row r="1" spans="1:10" ht="17.45" customHeight="1">
      <c r="A1" s="351" t="s">
        <v>315</v>
      </c>
      <c r="B1" s="351"/>
      <c r="C1" s="351"/>
      <c r="D1" s="351"/>
      <c r="E1" s="351"/>
      <c r="F1" s="394" t="s">
        <v>316</v>
      </c>
      <c r="G1" s="394"/>
      <c r="H1" s="394"/>
      <c r="I1" s="394"/>
      <c r="J1" s="394"/>
    </row>
    <row r="2" spans="1:10" ht="19.5">
      <c r="A2" s="352" t="s">
        <v>437</v>
      </c>
      <c r="B2" s="352"/>
      <c r="C2" s="352" t="s">
        <v>438</v>
      </c>
      <c r="D2" s="352"/>
      <c r="E2" s="156" t="s">
        <v>439</v>
      </c>
      <c r="F2" s="395"/>
      <c r="G2" s="395"/>
      <c r="H2" s="395"/>
      <c r="I2" s="395"/>
      <c r="J2" s="395"/>
    </row>
    <row r="3" spans="1:10" ht="19.5">
      <c r="A3" s="216" t="s">
        <v>5</v>
      </c>
      <c r="B3" s="217" t="s">
        <v>317</v>
      </c>
      <c r="C3" s="217" t="s">
        <v>318</v>
      </c>
      <c r="D3" s="217" t="s">
        <v>319</v>
      </c>
      <c r="E3" s="217" t="s">
        <v>146</v>
      </c>
    </row>
    <row r="4" spans="1:10">
      <c r="A4" s="156">
        <v>1</v>
      </c>
      <c r="B4" s="156" t="s">
        <v>440</v>
      </c>
      <c r="C4" s="160"/>
      <c r="D4" s="160" t="s">
        <v>443</v>
      </c>
      <c r="E4" s="156"/>
    </row>
    <row r="5" spans="1:10">
      <c r="A5" s="156">
        <v>2</v>
      </c>
      <c r="B5" s="156" t="s">
        <v>444</v>
      </c>
      <c r="C5" s="160"/>
      <c r="D5" s="160" t="s">
        <v>445</v>
      </c>
      <c r="E5" s="156"/>
    </row>
    <row r="6" spans="1:10">
      <c r="A6" s="156">
        <v>3</v>
      </c>
      <c r="B6" s="156" t="s">
        <v>446</v>
      </c>
      <c r="C6" s="160"/>
      <c r="D6" s="160" t="s">
        <v>447</v>
      </c>
      <c r="E6" s="156"/>
    </row>
    <row r="7" spans="1:10">
      <c r="A7" s="156">
        <v>4</v>
      </c>
      <c r="B7" s="156" t="s">
        <v>448</v>
      </c>
      <c r="C7" s="160"/>
      <c r="D7" s="160" t="s">
        <v>449</v>
      </c>
      <c r="E7" s="156"/>
    </row>
    <row r="8" spans="1:10" ht="19.5">
      <c r="A8" s="220" t="s">
        <v>5</v>
      </c>
      <c r="B8" s="220" t="s">
        <v>317</v>
      </c>
      <c r="C8" s="220" t="s">
        <v>320</v>
      </c>
      <c r="D8" s="220" t="s">
        <v>321</v>
      </c>
      <c r="E8" s="220" t="s">
        <v>146</v>
      </c>
    </row>
    <row r="9" spans="1:10" ht="49.5">
      <c r="A9" s="221">
        <v>1</v>
      </c>
      <c r="B9" s="222" t="s">
        <v>440</v>
      </c>
      <c r="C9" s="221" t="s">
        <v>441</v>
      </c>
      <c r="D9" s="223" t="s">
        <v>442</v>
      </c>
      <c r="E9" s="224" t="s">
        <v>322</v>
      </c>
    </row>
    <row r="10" spans="1:10">
      <c r="A10" s="157"/>
      <c r="B10" s="160"/>
      <c r="C10" s="156"/>
      <c r="D10" s="160"/>
      <c r="E10" s="160"/>
    </row>
    <row r="11" spans="1:10">
      <c r="A11" s="75"/>
      <c r="B11" s="75"/>
      <c r="C11" s="225"/>
      <c r="D11" s="75"/>
      <c r="E11" s="75"/>
    </row>
    <row r="12" spans="1:10">
      <c r="A12" s="75"/>
      <c r="B12" s="75"/>
      <c r="C12" s="225"/>
      <c r="D12" s="75"/>
      <c r="E12" s="75"/>
    </row>
    <row r="13" spans="1:10" ht="216.75" customHeight="1">
      <c r="A13" s="219" t="s">
        <v>310</v>
      </c>
      <c r="B13" s="393" t="s">
        <v>323</v>
      </c>
      <c r="C13" s="393"/>
      <c r="D13" s="393"/>
      <c r="E13" s="393"/>
    </row>
  </sheetData>
  <mergeCells count="6">
    <mergeCell ref="B13:E13"/>
    <mergeCell ref="A1:E1"/>
    <mergeCell ref="F1:J1"/>
    <mergeCell ref="A2:B2"/>
    <mergeCell ref="C2:D2"/>
    <mergeCell ref="F2:J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r:id="rId1"/>
  <headerFooter>
    <oddHeader>&amp;C&amp;"Times New Roman,標準"&amp;A</oddHeader>
    <oddFooter>&amp;C&amp;"Times New Roman,標準"頁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9"/>
  <sheetViews>
    <sheetView zoomScaleNormal="100" zoomScalePageLayoutView="60" workbookViewId="0">
      <selection activeCell="C4" sqref="C4"/>
    </sheetView>
  </sheetViews>
  <sheetFormatPr defaultRowHeight="16.5"/>
  <cols>
    <col min="1" max="1" width="12.125" customWidth="1"/>
    <col min="2" max="2" width="12.25" customWidth="1"/>
    <col min="3" max="3" width="13.875" customWidth="1"/>
    <col min="4" max="4" width="18.25" customWidth="1"/>
    <col min="5" max="5" width="25.5" customWidth="1"/>
    <col min="6" max="6" width="22.125" customWidth="1"/>
    <col min="7" max="7" width="19" customWidth="1"/>
    <col min="8" max="8" width="15.125" customWidth="1"/>
    <col min="9" max="9" width="17.5" customWidth="1"/>
    <col min="10" max="1025" width="11.375"/>
  </cols>
  <sheetData>
    <row r="1" spans="1:14" ht="31.35" customHeight="1">
      <c r="A1" s="351" t="s">
        <v>324</v>
      </c>
      <c r="B1" s="351"/>
      <c r="C1" s="351"/>
      <c r="D1" s="351"/>
      <c r="E1" s="351"/>
      <c r="F1" s="351"/>
      <c r="G1" s="351"/>
      <c r="H1" s="351"/>
      <c r="I1" s="351"/>
      <c r="J1" s="303" t="s">
        <v>53</v>
      </c>
      <c r="K1" s="303"/>
      <c r="L1" s="303"/>
      <c r="M1" s="303"/>
      <c r="N1" s="303"/>
    </row>
    <row r="2" spans="1:14" ht="20.85" customHeight="1">
      <c r="A2" s="352" t="s">
        <v>450</v>
      </c>
      <c r="B2" s="352"/>
      <c r="C2" s="352"/>
      <c r="D2" s="352" t="s">
        <v>451</v>
      </c>
      <c r="E2" s="352"/>
      <c r="F2" s="352"/>
      <c r="G2" s="352" t="s">
        <v>452</v>
      </c>
      <c r="H2" s="352"/>
      <c r="I2" s="352"/>
    </row>
    <row r="3" spans="1:14" ht="36.950000000000003" customHeight="1">
      <c r="A3" s="216" t="s">
        <v>5</v>
      </c>
      <c r="B3" s="216" t="s">
        <v>317</v>
      </c>
      <c r="C3" s="217" t="s">
        <v>325</v>
      </c>
      <c r="D3" s="217" t="s">
        <v>326</v>
      </c>
      <c r="E3" s="217" t="s">
        <v>327</v>
      </c>
      <c r="F3" s="217" t="s">
        <v>328</v>
      </c>
      <c r="G3" s="217" t="s">
        <v>307</v>
      </c>
      <c r="H3" s="217" t="s">
        <v>329</v>
      </c>
      <c r="I3" s="217" t="s">
        <v>330</v>
      </c>
    </row>
    <row r="4" spans="1:14" s="41" customFormat="1" ht="149.25" customHeight="1">
      <c r="A4" s="290">
        <v>1</v>
      </c>
      <c r="B4" s="290" t="s">
        <v>453</v>
      </c>
      <c r="C4" s="291" t="s">
        <v>454</v>
      </c>
      <c r="D4" s="292" t="s">
        <v>469</v>
      </c>
      <c r="E4" s="292" t="s">
        <v>455</v>
      </c>
      <c r="F4" s="292" t="s">
        <v>456</v>
      </c>
      <c r="G4" s="292" t="s">
        <v>457</v>
      </c>
      <c r="H4" s="292" t="s">
        <v>459</v>
      </c>
      <c r="I4" s="293" t="s">
        <v>458</v>
      </c>
    </row>
    <row r="5" spans="1:14" ht="19.5">
      <c r="A5" s="230"/>
      <c r="B5" s="230"/>
      <c r="C5" s="231"/>
      <c r="D5" s="232"/>
      <c r="E5" s="232"/>
      <c r="F5" s="232"/>
      <c r="G5" s="232"/>
      <c r="H5" s="232"/>
      <c r="I5" s="231"/>
    </row>
    <row r="6" spans="1:14">
      <c r="A6" s="156"/>
      <c r="B6" s="156"/>
      <c r="C6" s="156"/>
      <c r="D6" s="160"/>
      <c r="E6" s="160"/>
      <c r="F6" s="160"/>
      <c r="G6" s="160"/>
      <c r="H6" s="160"/>
      <c r="I6" s="156"/>
    </row>
    <row r="7" spans="1:14">
      <c r="A7" s="156"/>
      <c r="B7" s="156"/>
      <c r="C7" s="156"/>
      <c r="D7" s="160"/>
      <c r="E7" s="160"/>
      <c r="F7" s="160"/>
      <c r="G7" s="160"/>
      <c r="H7" s="160"/>
      <c r="I7" s="156"/>
    </row>
    <row r="8" spans="1:14" ht="18.2" customHeight="1">
      <c r="A8" s="157"/>
      <c r="B8" s="157"/>
      <c r="C8" s="160"/>
      <c r="D8" s="160"/>
      <c r="E8" s="160"/>
      <c r="F8" s="160"/>
      <c r="G8" s="160"/>
      <c r="H8" s="160"/>
      <c r="I8" s="160"/>
    </row>
    <row r="9" spans="1:14" ht="49.7" customHeight="1">
      <c r="A9" s="233" t="s">
        <v>331</v>
      </c>
      <c r="B9" s="396" t="s">
        <v>332</v>
      </c>
      <c r="C9" s="396"/>
      <c r="D9" s="396"/>
      <c r="E9" s="396"/>
      <c r="F9" s="396"/>
      <c r="G9" s="396"/>
      <c r="H9" s="396"/>
      <c r="I9" s="396"/>
    </row>
  </sheetData>
  <mergeCells count="6">
    <mergeCell ref="B9:I9"/>
    <mergeCell ref="A1:I1"/>
    <mergeCell ref="J1:N1"/>
    <mergeCell ref="A2:C2"/>
    <mergeCell ref="D2:F2"/>
    <mergeCell ref="G2:I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MJ9"/>
  <sheetViews>
    <sheetView zoomScaleNormal="100" zoomScalePageLayoutView="60" workbookViewId="0">
      <selection activeCell="C4" sqref="C4"/>
    </sheetView>
  </sheetViews>
  <sheetFormatPr defaultRowHeight="16.5"/>
  <cols>
    <col min="1" max="1" width="6.5" customWidth="1"/>
    <col min="2" max="2" width="15" customWidth="1"/>
    <col min="3" max="3" width="17.125" customWidth="1"/>
    <col min="4" max="4" width="14.625" customWidth="1"/>
    <col min="5" max="5" width="17.875" customWidth="1"/>
    <col min="6" max="6" width="19.5" customWidth="1"/>
    <col min="7" max="7" width="18.375" customWidth="1"/>
    <col min="8" max="8" width="22.125" customWidth="1"/>
    <col min="9" max="9" width="30.875" customWidth="1"/>
    <col min="10" max="1025" width="11.375"/>
  </cols>
  <sheetData>
    <row r="1" spans="1:1024" ht="31.35" customHeight="1">
      <c r="A1" s="351" t="s">
        <v>333</v>
      </c>
      <c r="B1" s="351"/>
      <c r="C1" s="351"/>
      <c r="D1" s="351"/>
      <c r="E1" s="351"/>
      <c r="F1" s="351"/>
      <c r="G1" s="351"/>
      <c r="H1" s="351"/>
      <c r="I1" s="351"/>
      <c r="J1" s="303" t="s">
        <v>53</v>
      </c>
      <c r="K1" s="303"/>
      <c r="L1" s="303"/>
      <c r="M1" s="303"/>
      <c r="N1" s="303"/>
    </row>
    <row r="2" spans="1:1024" ht="20.85" customHeight="1">
      <c r="A2" s="352" t="s">
        <v>450</v>
      </c>
      <c r="B2" s="352"/>
      <c r="C2" s="352"/>
      <c r="D2" s="155"/>
      <c r="E2" s="352" t="s">
        <v>451</v>
      </c>
      <c r="F2" s="352"/>
      <c r="G2" s="352" t="s">
        <v>452</v>
      </c>
      <c r="H2" s="352"/>
      <c r="I2" s="352"/>
    </row>
    <row r="3" spans="1:1024" ht="19.5">
      <c r="A3" s="216" t="s">
        <v>5</v>
      </c>
      <c r="B3" s="216" t="s">
        <v>317</v>
      </c>
      <c r="C3" s="217" t="s">
        <v>325</v>
      </c>
      <c r="D3" s="217" t="s">
        <v>334</v>
      </c>
      <c r="E3" s="217" t="s">
        <v>327</v>
      </c>
      <c r="F3" s="217" t="s">
        <v>328</v>
      </c>
      <c r="G3" s="217" t="s">
        <v>307</v>
      </c>
      <c r="H3" s="217" t="s">
        <v>329</v>
      </c>
      <c r="I3" s="217" t="s">
        <v>335</v>
      </c>
    </row>
    <row r="4" spans="1:1024" s="41" customFormat="1" ht="132.75" customHeight="1">
      <c r="A4" s="290">
        <v>1</v>
      </c>
      <c r="B4" s="290" t="s">
        <v>453</v>
      </c>
      <c r="C4" s="291" t="s">
        <v>460</v>
      </c>
      <c r="D4" s="291" t="s">
        <v>461</v>
      </c>
      <c r="E4" s="292" t="s">
        <v>462</v>
      </c>
      <c r="F4" s="292" t="s">
        <v>463</v>
      </c>
      <c r="G4" s="292" t="s">
        <v>464</v>
      </c>
      <c r="H4" s="292" t="s">
        <v>465</v>
      </c>
      <c r="I4" s="293" t="s">
        <v>466</v>
      </c>
      <c r="AMJ4"/>
    </row>
    <row r="5" spans="1:1024" ht="19.5">
      <c r="A5" s="230"/>
      <c r="B5" s="230"/>
      <c r="C5" s="158"/>
      <c r="D5" s="158"/>
      <c r="E5" s="159"/>
      <c r="F5" s="159"/>
      <c r="G5" s="159"/>
      <c r="H5" s="159"/>
      <c r="I5" s="158"/>
    </row>
    <row r="6" spans="1:1024">
      <c r="A6" s="156"/>
      <c r="B6" s="156"/>
      <c r="C6" s="156"/>
      <c r="D6" s="156"/>
      <c r="E6" s="160"/>
      <c r="F6" s="160"/>
      <c r="G6" s="160"/>
      <c r="H6" s="160"/>
      <c r="I6" s="156"/>
    </row>
    <row r="7" spans="1:1024">
      <c r="A7" s="156"/>
      <c r="B7" s="156"/>
      <c r="C7" s="156"/>
      <c r="D7" s="156"/>
      <c r="E7" s="160"/>
      <c r="F7" s="160"/>
      <c r="G7" s="160"/>
      <c r="H7" s="160"/>
      <c r="I7" s="156"/>
    </row>
    <row r="8" spans="1:1024" ht="18.2" customHeight="1">
      <c r="A8" s="157"/>
      <c r="B8" s="157"/>
      <c r="C8" s="160"/>
      <c r="D8" s="160"/>
      <c r="E8" s="160"/>
      <c r="F8" s="160"/>
      <c r="G8" s="160"/>
      <c r="H8" s="160"/>
      <c r="I8" s="160"/>
    </row>
    <row r="9" spans="1:1024" ht="38.65" customHeight="1">
      <c r="A9" s="233" t="s">
        <v>331</v>
      </c>
      <c r="B9" s="396" t="s">
        <v>336</v>
      </c>
      <c r="C9" s="396"/>
      <c r="D9" s="396"/>
      <c r="E9" s="396"/>
      <c r="F9" s="396"/>
      <c r="G9" s="396"/>
      <c r="H9" s="396"/>
      <c r="I9" s="396"/>
    </row>
  </sheetData>
  <mergeCells count="6">
    <mergeCell ref="B9:I9"/>
    <mergeCell ref="A1:I1"/>
    <mergeCell ref="J1:N1"/>
    <mergeCell ref="A2:C2"/>
    <mergeCell ref="E2:F2"/>
    <mergeCell ref="G2:I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9"/>
  <sheetViews>
    <sheetView topLeftCell="I1" zoomScaleNormal="100" zoomScalePageLayoutView="60" workbookViewId="0">
      <selection sqref="A1:I1"/>
    </sheetView>
  </sheetViews>
  <sheetFormatPr defaultRowHeight="16.5"/>
  <cols>
    <col min="1" max="1" width="6.5" customWidth="1"/>
    <col min="2" max="2" width="12.875" customWidth="1"/>
    <col min="3" max="3" width="13.875" customWidth="1"/>
    <col min="4" max="4" width="29.125" customWidth="1"/>
    <col min="5" max="5" width="28" customWidth="1"/>
    <col min="6" max="6" width="19.5" customWidth="1"/>
    <col min="7" max="7" width="25.75" customWidth="1"/>
    <col min="8" max="8" width="22.125" customWidth="1"/>
    <col min="9" max="9" width="29.875" customWidth="1"/>
    <col min="10" max="1025" width="11.375"/>
  </cols>
  <sheetData>
    <row r="1" spans="1:1024" ht="31.35" customHeight="1">
      <c r="A1" s="351" t="s">
        <v>337</v>
      </c>
      <c r="B1" s="351"/>
      <c r="C1" s="351"/>
      <c r="D1" s="351"/>
      <c r="E1" s="351"/>
      <c r="F1" s="351"/>
      <c r="G1" s="351"/>
      <c r="H1" s="351"/>
      <c r="I1" s="351"/>
      <c r="J1" s="303" t="s">
        <v>280</v>
      </c>
      <c r="K1" s="303"/>
      <c r="L1" s="303"/>
      <c r="M1" s="303"/>
      <c r="N1" s="303"/>
    </row>
    <row r="2" spans="1:1024" ht="20.85" customHeight="1">
      <c r="A2" s="352" t="s">
        <v>2</v>
      </c>
      <c r="B2" s="352"/>
      <c r="C2" s="352"/>
      <c r="D2" s="155"/>
      <c r="E2" s="352" t="s">
        <v>3</v>
      </c>
      <c r="F2" s="352"/>
      <c r="G2" s="352" t="s">
        <v>4</v>
      </c>
      <c r="H2" s="352"/>
      <c r="I2" s="352"/>
    </row>
    <row r="3" spans="1:1024" ht="19.5">
      <c r="A3" s="216" t="s">
        <v>5</v>
      </c>
      <c r="B3" s="216" t="s">
        <v>317</v>
      </c>
      <c r="C3" s="217" t="s">
        <v>325</v>
      </c>
      <c r="D3" s="217" t="s">
        <v>334</v>
      </c>
      <c r="E3" s="217" t="s">
        <v>327</v>
      </c>
      <c r="F3" s="217" t="s">
        <v>328</v>
      </c>
      <c r="G3" s="217" t="s">
        <v>307</v>
      </c>
      <c r="H3" s="217" t="s">
        <v>329</v>
      </c>
      <c r="I3" s="217" t="s">
        <v>335</v>
      </c>
    </row>
    <row r="4" spans="1:1024" s="41" customFormat="1" ht="195.75" customHeight="1">
      <c r="A4" s="226" t="s">
        <v>65</v>
      </c>
      <c r="B4" s="226" t="s">
        <v>338</v>
      </c>
      <c r="C4" s="227" t="s">
        <v>339</v>
      </c>
      <c r="D4" s="227" t="s">
        <v>340</v>
      </c>
      <c r="E4" s="228" t="s">
        <v>341</v>
      </c>
      <c r="F4" s="228" t="s">
        <v>342</v>
      </c>
      <c r="G4" s="228" t="s">
        <v>343</v>
      </c>
      <c r="H4" s="228" t="s">
        <v>344</v>
      </c>
      <c r="I4" s="229" t="s">
        <v>345</v>
      </c>
      <c r="AMJ4"/>
    </row>
    <row r="5" spans="1:1024" ht="19.5">
      <c r="A5" s="230"/>
      <c r="B5" s="230"/>
      <c r="C5" s="231"/>
      <c r="D5" s="231"/>
      <c r="E5" s="232"/>
      <c r="F5" s="232"/>
      <c r="G5" s="232"/>
      <c r="H5" s="232"/>
      <c r="I5" s="231"/>
    </row>
    <row r="6" spans="1:1024">
      <c r="A6" s="156"/>
      <c r="B6" s="156"/>
      <c r="C6" s="156"/>
      <c r="D6" s="156"/>
      <c r="E6" s="160"/>
      <c r="F6" s="160"/>
      <c r="G6" s="160"/>
      <c r="H6" s="160"/>
      <c r="I6" s="156"/>
    </row>
    <row r="7" spans="1:1024">
      <c r="A7" s="156"/>
      <c r="B7" s="156"/>
      <c r="C7" s="156"/>
      <c r="D7" s="156"/>
      <c r="E7" s="160"/>
      <c r="F7" s="160"/>
      <c r="G7" s="160"/>
      <c r="H7" s="160"/>
      <c r="I7" s="156"/>
    </row>
    <row r="8" spans="1:1024" ht="18.2" customHeight="1">
      <c r="A8" s="157"/>
      <c r="B8" s="157"/>
      <c r="C8" s="160"/>
      <c r="D8" s="160"/>
      <c r="E8" s="160"/>
      <c r="F8" s="160"/>
      <c r="G8" s="160"/>
      <c r="H8" s="160"/>
      <c r="I8" s="160"/>
    </row>
    <row r="9" spans="1:1024" ht="38.1" customHeight="1">
      <c r="A9" s="233" t="s">
        <v>331</v>
      </c>
      <c r="B9" s="396" t="s">
        <v>346</v>
      </c>
      <c r="C9" s="396"/>
      <c r="D9" s="396"/>
      <c r="E9" s="396"/>
      <c r="F9" s="396"/>
      <c r="G9" s="396"/>
      <c r="H9" s="396"/>
      <c r="I9" s="396"/>
    </row>
  </sheetData>
  <mergeCells count="6">
    <mergeCell ref="B9:I9"/>
    <mergeCell ref="A1:I1"/>
    <mergeCell ref="J1:N1"/>
    <mergeCell ref="A2:C2"/>
    <mergeCell ref="E2:F2"/>
    <mergeCell ref="G2:I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MJ9"/>
  <sheetViews>
    <sheetView zoomScaleNormal="100" zoomScalePageLayoutView="60" workbookViewId="0">
      <selection activeCell="D4" sqref="D4"/>
    </sheetView>
  </sheetViews>
  <sheetFormatPr defaultRowHeight="16.5"/>
  <cols>
    <col min="1" max="1" width="6.5" customWidth="1"/>
    <col min="2" max="2" width="12.125" customWidth="1"/>
    <col min="3" max="3" width="13.125" customWidth="1"/>
    <col min="4" max="4" width="23.75" customWidth="1"/>
    <col min="5" max="5" width="25.375" customWidth="1"/>
    <col min="6" max="6" width="18.625" customWidth="1"/>
    <col min="7" max="7" width="20.25" customWidth="1"/>
    <col min="8" max="8" width="26.375" customWidth="1"/>
    <col min="9" max="9" width="29.875" customWidth="1"/>
    <col min="10" max="1025" width="11.375"/>
  </cols>
  <sheetData>
    <row r="1" spans="1:1024" ht="31.35" customHeight="1">
      <c r="A1" s="351" t="s">
        <v>347</v>
      </c>
      <c r="B1" s="351"/>
      <c r="C1" s="351"/>
      <c r="D1" s="351"/>
      <c r="E1" s="351"/>
      <c r="F1" s="351"/>
      <c r="G1" s="351"/>
      <c r="H1" s="351"/>
      <c r="I1" s="351"/>
      <c r="J1" s="303" t="s">
        <v>316</v>
      </c>
      <c r="K1" s="303"/>
      <c r="L1" s="303"/>
      <c r="M1" s="303"/>
      <c r="N1" s="303"/>
    </row>
    <row r="2" spans="1:1024" ht="20.85" customHeight="1">
      <c r="A2" s="352" t="s">
        <v>450</v>
      </c>
      <c r="B2" s="352"/>
      <c r="C2" s="352"/>
      <c r="D2" s="155"/>
      <c r="E2" s="352" t="s">
        <v>451</v>
      </c>
      <c r="F2" s="352"/>
      <c r="G2" s="352" t="s">
        <v>452</v>
      </c>
      <c r="H2" s="352"/>
      <c r="I2" s="352"/>
    </row>
    <row r="3" spans="1:1024" ht="19.5">
      <c r="A3" s="216" t="s">
        <v>5</v>
      </c>
      <c r="B3" s="216" t="s">
        <v>317</v>
      </c>
      <c r="C3" s="217" t="s">
        <v>325</v>
      </c>
      <c r="D3" s="217" t="s">
        <v>334</v>
      </c>
      <c r="E3" s="217" t="s">
        <v>327</v>
      </c>
      <c r="F3" s="217" t="s">
        <v>328</v>
      </c>
      <c r="G3" s="217" t="s">
        <v>307</v>
      </c>
      <c r="H3" s="217" t="s">
        <v>329</v>
      </c>
      <c r="I3" s="217" t="s">
        <v>335</v>
      </c>
    </row>
    <row r="4" spans="1:1024" s="41" customFormat="1" ht="124.15" customHeight="1">
      <c r="A4" s="290" t="s">
        <v>467</v>
      </c>
      <c r="B4" s="290" t="s">
        <v>467</v>
      </c>
      <c r="C4" s="290" t="s">
        <v>467</v>
      </c>
      <c r="D4" s="290" t="s">
        <v>467</v>
      </c>
      <c r="E4" s="290" t="s">
        <v>467</v>
      </c>
      <c r="F4" s="290" t="s">
        <v>467</v>
      </c>
      <c r="G4" s="290" t="s">
        <v>467</v>
      </c>
      <c r="H4" s="290" t="s">
        <v>467</v>
      </c>
      <c r="I4" s="290" t="s">
        <v>467</v>
      </c>
      <c r="AMJ4"/>
    </row>
    <row r="5" spans="1:1024" ht="19.5">
      <c r="A5" s="230"/>
      <c r="B5" s="230"/>
      <c r="C5" s="231"/>
      <c r="D5" s="231"/>
      <c r="E5" s="232"/>
      <c r="F5" s="232"/>
      <c r="G5" s="232"/>
      <c r="H5" s="232"/>
      <c r="I5" s="231"/>
    </row>
    <row r="6" spans="1:1024">
      <c r="A6" s="156"/>
      <c r="B6" s="156"/>
      <c r="C6" s="156"/>
      <c r="D6" s="156"/>
      <c r="E6" s="160"/>
      <c r="F6" s="160"/>
      <c r="G6" s="160"/>
      <c r="H6" s="160"/>
      <c r="I6" s="156"/>
    </row>
    <row r="7" spans="1:1024">
      <c r="A7" s="156"/>
      <c r="B7" s="156"/>
      <c r="C7" s="156"/>
      <c r="D7" s="156"/>
      <c r="E7" s="160"/>
      <c r="F7" s="160"/>
      <c r="G7" s="160"/>
      <c r="H7" s="160"/>
      <c r="I7" s="156"/>
    </row>
    <row r="8" spans="1:1024" ht="18.2" customHeight="1">
      <c r="A8" s="157"/>
      <c r="B8" s="157"/>
      <c r="C8" s="160"/>
      <c r="D8" s="160"/>
      <c r="E8" s="160"/>
      <c r="F8" s="160"/>
      <c r="G8" s="160"/>
      <c r="H8" s="160"/>
      <c r="I8" s="160"/>
    </row>
    <row r="9" spans="1:1024" ht="38.1" customHeight="1">
      <c r="A9" s="233" t="s">
        <v>331</v>
      </c>
      <c r="B9" s="396" t="s">
        <v>348</v>
      </c>
      <c r="C9" s="396"/>
      <c r="D9" s="396"/>
      <c r="E9" s="396"/>
      <c r="F9" s="396"/>
      <c r="G9" s="396"/>
      <c r="H9" s="396"/>
      <c r="I9" s="396"/>
    </row>
  </sheetData>
  <mergeCells count="6">
    <mergeCell ref="B9:I9"/>
    <mergeCell ref="A1:I1"/>
    <mergeCell ref="J1:N1"/>
    <mergeCell ref="A2:C2"/>
    <mergeCell ref="E2:F2"/>
    <mergeCell ref="G2:I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10"/>
  <sheetViews>
    <sheetView zoomScaleNormal="100" zoomScalePageLayoutView="60" workbookViewId="0">
      <selection activeCell="H4" sqref="H4"/>
    </sheetView>
  </sheetViews>
  <sheetFormatPr defaultRowHeight="16.5"/>
  <cols>
    <col min="1" max="1" width="9.5" customWidth="1"/>
    <col min="2" max="2" width="11.375"/>
    <col min="3" max="3" width="10.875" customWidth="1"/>
    <col min="4" max="4" width="9.875" customWidth="1"/>
    <col min="5" max="5" width="11.375"/>
    <col min="6" max="6" width="21.125" customWidth="1"/>
    <col min="7" max="7" width="14.125" customWidth="1"/>
    <col min="8" max="10" width="11.375"/>
    <col min="11" max="11" width="27.125" customWidth="1"/>
    <col min="12" max="12" width="21.625" customWidth="1"/>
    <col min="13" max="13" width="11.375"/>
    <col min="14" max="14" width="15.875" customWidth="1"/>
    <col min="15" max="1025" width="11.375"/>
  </cols>
  <sheetData>
    <row r="1" spans="1:19" ht="17.45" customHeight="1">
      <c r="A1" s="397" t="s">
        <v>349</v>
      </c>
      <c r="B1" s="397"/>
      <c r="C1" s="397"/>
      <c r="D1" s="397"/>
      <c r="E1" s="397"/>
      <c r="F1" s="397"/>
      <c r="G1" s="397"/>
      <c r="H1" s="397"/>
      <c r="I1" s="397"/>
      <c r="J1" s="397"/>
      <c r="K1" s="397"/>
      <c r="L1" s="397"/>
      <c r="M1" s="397"/>
      <c r="N1" s="397"/>
      <c r="O1" s="394" t="s">
        <v>316</v>
      </c>
      <c r="P1" s="394"/>
      <c r="Q1" s="394"/>
      <c r="R1" s="394"/>
      <c r="S1" s="394"/>
    </row>
    <row r="2" spans="1:19">
      <c r="A2" s="234" t="s">
        <v>450</v>
      </c>
      <c r="B2" s="234"/>
      <c r="C2" s="235" t="s">
        <v>451</v>
      </c>
      <c r="D2" s="234"/>
      <c r="E2" s="235" t="s">
        <v>452</v>
      </c>
      <c r="F2" s="234"/>
      <c r="G2" s="218"/>
      <c r="H2" s="235"/>
      <c r="I2" s="218"/>
      <c r="J2" s="235"/>
      <c r="K2" s="235"/>
      <c r="L2" s="236"/>
      <c r="M2" s="218"/>
      <c r="N2" s="218"/>
    </row>
    <row r="3" spans="1:19" ht="49.5">
      <c r="A3" s="46" t="s">
        <v>5</v>
      </c>
      <c r="B3" s="237" t="s">
        <v>350</v>
      </c>
      <c r="C3" s="237" t="s">
        <v>55</v>
      </c>
      <c r="D3" s="237" t="s">
        <v>351</v>
      </c>
      <c r="E3" s="237" t="s">
        <v>352</v>
      </c>
      <c r="F3" s="237" t="s">
        <v>353</v>
      </c>
      <c r="G3" s="237" t="s">
        <v>354</v>
      </c>
      <c r="H3" s="238" t="s">
        <v>56</v>
      </c>
      <c r="I3" s="237" t="s">
        <v>355</v>
      </c>
      <c r="J3" s="238" t="s">
        <v>356</v>
      </c>
      <c r="K3" s="237" t="s">
        <v>357</v>
      </c>
      <c r="L3" s="238" t="s">
        <v>358</v>
      </c>
      <c r="M3" s="237" t="s">
        <v>359</v>
      </c>
      <c r="N3" s="46" t="s">
        <v>360</v>
      </c>
    </row>
    <row r="4" spans="1:19" ht="173.85" customHeight="1">
      <c r="A4" s="282">
        <v>1</v>
      </c>
      <c r="B4" s="282" t="s">
        <v>453</v>
      </c>
      <c r="C4" s="282" t="s">
        <v>479</v>
      </c>
      <c r="D4" s="282" t="s">
        <v>470</v>
      </c>
      <c r="E4" s="283" t="s">
        <v>471</v>
      </c>
      <c r="F4" s="283" t="s">
        <v>472</v>
      </c>
      <c r="G4" s="282" t="s">
        <v>473</v>
      </c>
      <c r="H4" s="282" t="s">
        <v>444</v>
      </c>
      <c r="I4" s="283" t="s">
        <v>480</v>
      </c>
      <c r="J4" s="282" t="s">
        <v>481</v>
      </c>
      <c r="K4" s="283" t="s">
        <v>474</v>
      </c>
      <c r="L4" s="283" t="s">
        <v>475</v>
      </c>
      <c r="M4" s="284" t="s">
        <v>476</v>
      </c>
      <c r="N4" s="283" t="s">
        <v>477</v>
      </c>
    </row>
    <row r="5" spans="1:19">
      <c r="A5" s="218"/>
      <c r="B5" s="218"/>
      <c r="C5" s="218"/>
      <c r="D5" s="218"/>
      <c r="E5" s="218"/>
      <c r="F5" s="218"/>
      <c r="G5" s="218"/>
      <c r="H5" s="218"/>
      <c r="I5" s="218"/>
      <c r="J5" s="218"/>
      <c r="K5" s="218"/>
      <c r="L5" s="218"/>
      <c r="M5" s="218"/>
      <c r="N5" s="218"/>
    </row>
    <row r="6" spans="1:19">
      <c r="A6" s="218"/>
      <c r="B6" s="218"/>
      <c r="C6" s="218"/>
      <c r="D6" s="218"/>
      <c r="E6" s="218"/>
      <c r="F6" s="218"/>
      <c r="G6" s="218"/>
      <c r="H6" s="218"/>
      <c r="I6" s="218"/>
      <c r="J6" s="218"/>
      <c r="K6" s="218"/>
      <c r="L6" s="218"/>
      <c r="M6" s="218"/>
      <c r="N6" s="218"/>
    </row>
    <row r="7" spans="1:19">
      <c r="A7" s="218"/>
      <c r="B7" s="218"/>
      <c r="C7" s="218"/>
      <c r="D7" s="218"/>
      <c r="E7" s="218"/>
      <c r="F7" s="218"/>
      <c r="G7" s="218"/>
      <c r="H7" s="218"/>
      <c r="I7" s="218"/>
      <c r="J7" s="218"/>
      <c r="K7" s="218"/>
      <c r="L7" s="218"/>
      <c r="M7" s="218"/>
      <c r="N7" s="218"/>
    </row>
    <row r="8" spans="1:19">
      <c r="A8" s="218"/>
      <c r="B8" s="218"/>
      <c r="C8" s="218"/>
      <c r="D8" s="218"/>
      <c r="E8" s="218"/>
      <c r="F8" s="218"/>
      <c r="G8" s="218"/>
      <c r="H8" s="218"/>
      <c r="I8" s="218"/>
      <c r="J8" s="218"/>
      <c r="K8" s="218"/>
      <c r="L8" s="218"/>
      <c r="M8" s="218"/>
      <c r="N8" s="218"/>
    </row>
    <row r="9" spans="1:19">
      <c r="A9" s="218"/>
      <c r="B9" s="218"/>
      <c r="C9" s="218"/>
      <c r="D9" s="218"/>
      <c r="E9" s="218"/>
      <c r="F9" s="218"/>
      <c r="G9" s="218"/>
      <c r="H9" s="218"/>
      <c r="I9" s="218"/>
      <c r="J9" s="218"/>
      <c r="K9" s="218"/>
      <c r="L9" s="218"/>
      <c r="M9" s="218"/>
      <c r="N9" s="218"/>
    </row>
    <row r="10" spans="1:19" ht="81.599999999999994" customHeight="1">
      <c r="A10" s="219" t="s">
        <v>310</v>
      </c>
      <c r="B10" s="392" t="s">
        <v>361</v>
      </c>
      <c r="C10" s="392"/>
      <c r="D10" s="392"/>
      <c r="E10" s="392"/>
      <c r="F10" s="392"/>
      <c r="G10" s="392"/>
      <c r="H10" s="392"/>
      <c r="I10" s="392"/>
      <c r="J10" s="392"/>
      <c r="K10" s="392"/>
      <c r="L10" s="392"/>
      <c r="M10" s="392"/>
      <c r="N10" s="392"/>
    </row>
  </sheetData>
  <mergeCells count="3">
    <mergeCell ref="A1:N1"/>
    <mergeCell ref="O1:S1"/>
    <mergeCell ref="B10:N10"/>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r:id="rId1"/>
  <headerFooter>
    <oddHeader>&amp;C&amp;"Times New Roman,標準"&amp;A</oddHeader>
    <oddFooter>&amp;C&amp;"Times New Roman,標準"頁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23"/>
  <sheetViews>
    <sheetView zoomScaleNormal="100" zoomScalePageLayoutView="60" workbookViewId="0">
      <selection activeCell="C17" sqref="C17"/>
    </sheetView>
  </sheetViews>
  <sheetFormatPr defaultRowHeight="16.5"/>
  <cols>
    <col min="1" max="1" width="8.875" customWidth="1"/>
    <col min="2" max="2" width="18.125" customWidth="1"/>
    <col min="3" max="3" width="39.5" customWidth="1"/>
    <col min="4" max="4" width="95.625" customWidth="1"/>
    <col min="5" max="1025" width="11.375"/>
  </cols>
  <sheetData>
    <row r="1" spans="1:9" ht="29.85" customHeight="1">
      <c r="A1" s="398" t="s">
        <v>362</v>
      </c>
      <c r="B1" s="398"/>
      <c r="C1" s="398"/>
      <c r="D1" s="398"/>
      <c r="E1" s="394" t="s">
        <v>316</v>
      </c>
      <c r="F1" s="394"/>
      <c r="G1" s="394"/>
      <c r="H1" s="394"/>
      <c r="I1" s="394"/>
    </row>
    <row r="2" spans="1:9" ht="27.2" customHeight="1">
      <c r="A2" s="239" t="s">
        <v>5</v>
      </c>
      <c r="B2" s="240" t="s">
        <v>363</v>
      </c>
      <c r="C2" s="241" t="s">
        <v>364</v>
      </c>
      <c r="D2" s="241" t="s">
        <v>365</v>
      </c>
      <c r="E2" s="399" t="s">
        <v>366</v>
      </c>
      <c r="F2" s="399"/>
      <c r="G2" s="399"/>
      <c r="H2" s="399"/>
      <c r="I2" s="399"/>
    </row>
    <row r="3" spans="1:9" ht="117.75" customHeight="1">
      <c r="A3" s="285">
        <v>1</v>
      </c>
      <c r="B3" s="285" t="s">
        <v>453</v>
      </c>
      <c r="C3" s="285" t="s">
        <v>460</v>
      </c>
      <c r="D3" s="286" t="s">
        <v>468</v>
      </c>
    </row>
    <row r="4" spans="1:9">
      <c r="A4" s="218"/>
      <c r="B4" s="218"/>
      <c r="C4" s="218"/>
      <c r="D4" s="218"/>
    </row>
    <row r="5" spans="1:9">
      <c r="A5" s="218"/>
      <c r="B5" s="218"/>
      <c r="C5" s="218"/>
      <c r="D5" s="218"/>
    </row>
    <row r="6" spans="1:9">
      <c r="A6" s="218"/>
      <c r="B6" s="218"/>
      <c r="C6" s="218"/>
      <c r="D6" s="218"/>
    </row>
    <row r="7" spans="1:9">
      <c r="A7" s="218"/>
      <c r="B7" s="218"/>
      <c r="C7" s="218"/>
      <c r="D7" s="218"/>
    </row>
    <row r="8" spans="1:9">
      <c r="A8" s="218"/>
      <c r="B8" s="218"/>
      <c r="C8" s="218"/>
      <c r="D8" s="218"/>
    </row>
    <row r="9" spans="1:9">
      <c r="A9" s="218"/>
      <c r="B9" s="218"/>
      <c r="C9" s="218"/>
      <c r="D9" s="218"/>
    </row>
    <row r="10" spans="1:9">
      <c r="A10" s="218"/>
      <c r="B10" s="218"/>
      <c r="C10" s="218"/>
      <c r="D10" s="218"/>
    </row>
    <row r="11" spans="1:9">
      <c r="A11" s="218"/>
      <c r="B11" s="218"/>
      <c r="C11" s="218"/>
      <c r="D11" s="218"/>
    </row>
    <row r="12" spans="1:9">
      <c r="A12" s="218"/>
      <c r="B12" s="218"/>
      <c r="C12" s="218"/>
      <c r="D12" s="218"/>
    </row>
    <row r="13" spans="1:9">
      <c r="A13" s="218"/>
      <c r="B13" s="218"/>
      <c r="C13" s="218"/>
      <c r="D13" s="218"/>
    </row>
    <row r="14" spans="1:9">
      <c r="A14" s="218"/>
      <c r="B14" s="218"/>
      <c r="C14" s="218"/>
      <c r="D14" s="218"/>
    </row>
    <row r="15" spans="1:9">
      <c r="A15" s="218"/>
      <c r="B15" s="218"/>
      <c r="C15" s="218"/>
      <c r="D15" s="218"/>
    </row>
    <row r="16" spans="1:9">
      <c r="A16" s="218"/>
      <c r="B16" s="218"/>
      <c r="C16" s="218"/>
      <c r="D16" s="218"/>
    </row>
    <row r="17" spans="1:4">
      <c r="A17" s="218"/>
      <c r="B17" s="218"/>
      <c r="C17" s="218"/>
      <c r="D17" s="218"/>
    </row>
    <row r="18" spans="1:4">
      <c r="A18" s="218"/>
      <c r="B18" s="218"/>
      <c r="C18" s="218"/>
      <c r="D18" s="218"/>
    </row>
    <row r="19" spans="1:4">
      <c r="A19" s="218"/>
      <c r="B19" s="218"/>
      <c r="C19" s="218"/>
      <c r="D19" s="218"/>
    </row>
    <row r="20" spans="1:4">
      <c r="A20" s="218"/>
      <c r="B20" s="218"/>
      <c r="C20" s="218"/>
      <c r="D20" s="218"/>
    </row>
    <row r="21" spans="1:4">
      <c r="A21" s="218"/>
      <c r="B21" s="218"/>
      <c r="C21" s="218"/>
      <c r="D21" s="218"/>
    </row>
    <row r="22" spans="1:4">
      <c r="A22" s="218"/>
      <c r="B22" s="218"/>
      <c r="C22" s="218"/>
      <c r="D22" s="218"/>
    </row>
    <row r="23" spans="1:4">
      <c r="A23" s="218"/>
      <c r="B23" s="218"/>
      <c r="C23" s="218"/>
      <c r="D23" s="218"/>
    </row>
  </sheetData>
  <mergeCells count="3">
    <mergeCell ref="A1:D1"/>
    <mergeCell ref="E1:I1"/>
    <mergeCell ref="E2:I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23"/>
  <sheetViews>
    <sheetView zoomScaleNormal="100" zoomScalePageLayoutView="60" workbookViewId="0">
      <selection activeCell="E3" sqref="E3"/>
    </sheetView>
  </sheetViews>
  <sheetFormatPr defaultRowHeight="16.5"/>
  <cols>
    <col min="1" max="1" width="8.875" customWidth="1"/>
    <col min="2" max="2" width="18.125" customWidth="1"/>
    <col min="3" max="3" width="41" customWidth="1"/>
    <col min="4" max="4" width="60.125" customWidth="1"/>
    <col min="5" max="5" width="31" customWidth="1"/>
    <col min="6" max="1025" width="11.375"/>
  </cols>
  <sheetData>
    <row r="1" spans="1:10" ht="30.6" customHeight="1">
      <c r="A1" s="398" t="s">
        <v>367</v>
      </c>
      <c r="B1" s="398"/>
      <c r="C1" s="398"/>
      <c r="D1" s="398"/>
      <c r="E1" s="398"/>
      <c r="F1" s="394" t="s">
        <v>316</v>
      </c>
      <c r="G1" s="394"/>
      <c r="H1" s="394"/>
      <c r="I1" s="394"/>
      <c r="J1" s="394"/>
    </row>
    <row r="2" spans="1:10">
      <c r="A2" s="239" t="s">
        <v>5</v>
      </c>
      <c r="B2" s="240" t="s">
        <v>363</v>
      </c>
      <c r="C2" s="240" t="s">
        <v>368</v>
      </c>
      <c r="D2" s="241" t="s">
        <v>369</v>
      </c>
      <c r="E2" s="241" t="s">
        <v>146</v>
      </c>
    </row>
    <row r="3" spans="1:10" ht="49.5">
      <c r="A3" s="285" t="s">
        <v>482</v>
      </c>
      <c r="B3" s="285" t="s">
        <v>482</v>
      </c>
      <c r="C3" s="286" t="s">
        <v>483</v>
      </c>
      <c r="D3" s="285" t="s">
        <v>482</v>
      </c>
      <c r="E3" s="286" t="s">
        <v>482</v>
      </c>
    </row>
    <row r="4" spans="1:10">
      <c r="A4" s="218"/>
      <c r="B4" s="218"/>
      <c r="C4" s="218"/>
      <c r="D4" s="218"/>
      <c r="E4" s="218"/>
    </row>
    <row r="5" spans="1:10">
      <c r="A5" s="218"/>
      <c r="B5" s="218"/>
      <c r="C5" s="218"/>
      <c r="D5" s="218"/>
      <c r="E5" s="218"/>
    </row>
    <row r="6" spans="1:10">
      <c r="A6" s="218"/>
      <c r="B6" s="218"/>
      <c r="C6" s="218"/>
      <c r="D6" s="218"/>
      <c r="E6" s="218"/>
    </row>
    <row r="7" spans="1:10">
      <c r="A7" s="218"/>
      <c r="B7" s="218"/>
      <c r="C7" s="218"/>
      <c r="D7" s="218"/>
      <c r="E7" s="218"/>
    </row>
    <row r="8" spans="1:10">
      <c r="A8" s="218"/>
      <c r="B8" s="218"/>
      <c r="C8" s="218"/>
      <c r="D8" s="218"/>
      <c r="E8" s="218"/>
    </row>
    <row r="9" spans="1:10">
      <c r="A9" s="218"/>
      <c r="B9" s="218"/>
      <c r="C9" s="218"/>
      <c r="D9" s="218"/>
      <c r="E9" s="218"/>
    </row>
    <row r="10" spans="1:10">
      <c r="A10" s="218"/>
      <c r="B10" s="218"/>
      <c r="C10" s="218"/>
      <c r="D10" s="218"/>
      <c r="E10" s="218"/>
    </row>
    <row r="11" spans="1:10">
      <c r="A11" s="218"/>
      <c r="B11" s="218"/>
      <c r="C11" s="218"/>
      <c r="D11" s="218"/>
      <c r="E11" s="218"/>
    </row>
    <row r="12" spans="1:10">
      <c r="A12" s="218"/>
      <c r="B12" s="218"/>
      <c r="C12" s="218"/>
      <c r="D12" s="218"/>
      <c r="E12" s="218"/>
    </row>
    <row r="13" spans="1:10">
      <c r="A13" s="218"/>
      <c r="B13" s="218"/>
      <c r="C13" s="218"/>
      <c r="D13" s="218"/>
      <c r="E13" s="218"/>
    </row>
    <row r="14" spans="1:10">
      <c r="A14" s="218"/>
      <c r="B14" s="218"/>
      <c r="C14" s="218"/>
      <c r="D14" s="218"/>
      <c r="E14" s="218"/>
    </row>
    <row r="15" spans="1:10">
      <c r="A15" s="218"/>
      <c r="B15" s="218"/>
      <c r="C15" s="218"/>
      <c r="D15" s="218"/>
      <c r="E15" s="218"/>
    </row>
    <row r="16" spans="1:10">
      <c r="A16" s="218"/>
      <c r="B16" s="218"/>
      <c r="C16" s="218"/>
      <c r="D16" s="218"/>
      <c r="E16" s="218"/>
    </row>
    <row r="17" spans="1:5">
      <c r="A17" s="218"/>
      <c r="B17" s="218"/>
      <c r="C17" s="218"/>
      <c r="D17" s="218"/>
      <c r="E17" s="218"/>
    </row>
    <row r="18" spans="1:5">
      <c r="A18" s="218"/>
      <c r="B18" s="218"/>
      <c r="C18" s="218"/>
      <c r="D18" s="218"/>
      <c r="E18" s="218"/>
    </row>
    <row r="19" spans="1:5">
      <c r="A19" s="218"/>
      <c r="B19" s="218"/>
      <c r="C19" s="218"/>
      <c r="D19" s="218"/>
      <c r="E19" s="218"/>
    </row>
    <row r="20" spans="1:5">
      <c r="A20" s="218"/>
      <c r="B20" s="218"/>
      <c r="C20" s="218"/>
      <c r="D20" s="218"/>
      <c r="E20" s="218"/>
    </row>
    <row r="21" spans="1:5">
      <c r="A21" s="218"/>
      <c r="B21" s="218"/>
      <c r="C21" s="218"/>
      <c r="D21" s="218"/>
      <c r="E21" s="218"/>
    </row>
    <row r="22" spans="1:5">
      <c r="A22" s="218"/>
      <c r="B22" s="218"/>
      <c r="C22" s="218"/>
      <c r="D22" s="218"/>
      <c r="E22" s="218"/>
    </row>
    <row r="23" spans="1:5">
      <c r="A23" s="218"/>
      <c r="B23" s="218"/>
      <c r="C23" s="218"/>
      <c r="D23" s="218"/>
      <c r="E23" s="218"/>
    </row>
  </sheetData>
  <mergeCells count="2">
    <mergeCell ref="A1:E1"/>
    <mergeCell ref="F1:J1"/>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15"/>
  <sheetViews>
    <sheetView zoomScaleNormal="100" zoomScalePageLayoutView="60" workbookViewId="0">
      <selection activeCell="L4" sqref="L4"/>
    </sheetView>
  </sheetViews>
  <sheetFormatPr defaultRowHeight="16.5"/>
  <cols>
    <col min="1" max="6" width="11.375"/>
    <col min="7" max="7" width="21.125" customWidth="1"/>
    <col min="8" max="9" width="11.375"/>
    <col min="10" max="10" width="19.5" customWidth="1"/>
    <col min="11" max="11" width="11.375"/>
    <col min="12" max="12" width="38.25" customWidth="1"/>
    <col min="13" max="1025" width="11.375"/>
  </cols>
  <sheetData>
    <row r="1" spans="1:17" ht="17.45" customHeight="1">
      <c r="A1" s="397" t="s">
        <v>370</v>
      </c>
      <c r="B1" s="397"/>
      <c r="C1" s="397"/>
      <c r="D1" s="397"/>
      <c r="E1" s="397"/>
      <c r="F1" s="397"/>
      <c r="G1" s="397"/>
      <c r="H1" s="397"/>
      <c r="I1" s="397"/>
      <c r="J1" s="397"/>
      <c r="K1" s="397"/>
      <c r="L1" s="397"/>
      <c r="M1" s="394" t="s">
        <v>316</v>
      </c>
      <c r="N1" s="394"/>
      <c r="O1" s="394"/>
      <c r="P1" s="394"/>
      <c r="Q1" s="394"/>
    </row>
    <row r="2" spans="1:17">
      <c r="A2" s="401" t="s">
        <v>450</v>
      </c>
      <c r="B2" s="401"/>
      <c r="C2" s="401" t="s">
        <v>451</v>
      </c>
      <c r="D2" s="401"/>
      <c r="E2" s="402" t="s">
        <v>452</v>
      </c>
      <c r="F2" s="402"/>
      <c r="G2" s="402"/>
      <c r="H2" s="402"/>
      <c r="I2" s="402"/>
      <c r="J2" s="402"/>
      <c r="K2" s="402"/>
      <c r="L2" s="402"/>
    </row>
    <row r="3" spans="1:17" ht="49.5">
      <c r="A3" s="243" t="s">
        <v>5</v>
      </c>
      <c r="B3" s="279" t="s">
        <v>350</v>
      </c>
      <c r="C3" s="280" t="s">
        <v>371</v>
      </c>
      <c r="D3" s="280" t="s">
        <v>372</v>
      </c>
      <c r="E3" s="280" t="s">
        <v>373</v>
      </c>
      <c r="F3" s="45" t="s">
        <v>374</v>
      </c>
      <c r="G3" s="44" t="s">
        <v>375</v>
      </c>
      <c r="H3" s="44" t="s">
        <v>60</v>
      </c>
      <c r="I3" s="44" t="s">
        <v>61</v>
      </c>
      <c r="J3" s="44" t="s">
        <v>62</v>
      </c>
      <c r="K3" s="44" t="s">
        <v>63</v>
      </c>
      <c r="L3" s="46" t="s">
        <v>376</v>
      </c>
    </row>
    <row r="4" spans="1:17" ht="149.25" customHeight="1">
      <c r="A4" s="287" t="s">
        <v>482</v>
      </c>
      <c r="B4" s="287" t="s">
        <v>482</v>
      </c>
      <c r="C4" s="287" t="s">
        <v>482</v>
      </c>
      <c r="D4" s="287" t="s">
        <v>482</v>
      </c>
      <c r="E4" s="287" t="s">
        <v>482</v>
      </c>
      <c r="F4" s="287" t="s">
        <v>482</v>
      </c>
      <c r="G4" s="287" t="s">
        <v>482</v>
      </c>
      <c r="H4" s="287" t="s">
        <v>482</v>
      </c>
      <c r="I4" s="287" t="s">
        <v>482</v>
      </c>
      <c r="J4" s="288" t="s">
        <v>484</v>
      </c>
      <c r="K4" s="288" t="s">
        <v>482</v>
      </c>
      <c r="L4" s="289" t="s">
        <v>482</v>
      </c>
    </row>
    <row r="5" spans="1:17">
      <c r="A5" s="218"/>
      <c r="B5" s="281"/>
      <c r="C5" s="281"/>
      <c r="D5" s="281"/>
      <c r="E5" s="281"/>
      <c r="F5" s="218"/>
      <c r="G5" s="218"/>
      <c r="H5" s="218"/>
      <c r="I5" s="218"/>
      <c r="J5" s="218"/>
      <c r="K5" s="218"/>
      <c r="L5" s="218"/>
    </row>
    <row r="6" spans="1:17">
      <c r="A6" s="218"/>
      <c r="B6" s="218"/>
      <c r="C6" s="218"/>
      <c r="D6" s="218"/>
      <c r="E6" s="218"/>
      <c r="F6" s="218"/>
      <c r="G6" s="218"/>
      <c r="H6" s="218"/>
      <c r="I6" s="218"/>
      <c r="J6" s="218"/>
      <c r="K6" s="218"/>
      <c r="L6" s="218"/>
    </row>
    <row r="7" spans="1:17">
      <c r="A7" s="218"/>
      <c r="B7" s="218"/>
      <c r="C7" s="218"/>
      <c r="D7" s="218"/>
      <c r="E7" s="218"/>
      <c r="F7" s="218"/>
      <c r="G7" s="218"/>
      <c r="H7" s="218"/>
      <c r="I7" s="218"/>
      <c r="J7" s="218"/>
      <c r="K7" s="218"/>
      <c r="L7" s="218"/>
    </row>
    <row r="8" spans="1:17">
      <c r="A8" s="218"/>
      <c r="B8" s="218"/>
      <c r="C8" s="218"/>
      <c r="D8" s="218"/>
      <c r="E8" s="218"/>
      <c r="F8" s="218"/>
      <c r="G8" s="218"/>
      <c r="H8" s="218"/>
      <c r="I8" s="218"/>
      <c r="J8" s="218"/>
      <c r="K8" s="218"/>
      <c r="L8" s="218"/>
    </row>
    <row r="9" spans="1:17">
      <c r="A9" s="218"/>
      <c r="B9" s="218"/>
      <c r="C9" s="218"/>
      <c r="D9" s="218"/>
      <c r="E9" s="218"/>
      <c r="F9" s="218"/>
      <c r="G9" s="218"/>
      <c r="H9" s="218"/>
      <c r="I9" s="218"/>
      <c r="J9" s="218"/>
      <c r="K9" s="218"/>
      <c r="L9" s="218"/>
    </row>
    <row r="10" spans="1:17">
      <c r="A10" s="218"/>
      <c r="B10" s="218"/>
      <c r="C10" s="218"/>
      <c r="D10" s="218"/>
      <c r="E10" s="218"/>
      <c r="F10" s="218"/>
      <c r="G10" s="218"/>
      <c r="H10" s="218"/>
      <c r="I10" s="218"/>
      <c r="J10" s="218"/>
      <c r="K10" s="218"/>
      <c r="L10" s="218"/>
    </row>
    <row r="11" spans="1:17">
      <c r="A11" s="218"/>
      <c r="B11" s="218"/>
      <c r="C11" s="218"/>
      <c r="D11" s="218"/>
      <c r="E11" s="218"/>
      <c r="F11" s="218"/>
      <c r="G11" s="218"/>
      <c r="H11" s="218"/>
      <c r="I11" s="218"/>
      <c r="J11" s="218"/>
      <c r="K11" s="218"/>
      <c r="L11" s="218"/>
    </row>
    <row r="12" spans="1:17">
      <c r="A12" s="218"/>
      <c r="B12" s="218"/>
      <c r="C12" s="218"/>
      <c r="D12" s="218"/>
      <c r="E12" s="218"/>
      <c r="F12" s="218"/>
      <c r="G12" s="218"/>
      <c r="H12" s="218"/>
      <c r="I12" s="218"/>
      <c r="J12" s="218"/>
      <c r="K12" s="218"/>
      <c r="L12" s="218"/>
    </row>
    <row r="13" spans="1:17">
      <c r="A13" s="218"/>
      <c r="B13" s="218"/>
      <c r="C13" s="218"/>
      <c r="D13" s="218"/>
      <c r="E13" s="218"/>
      <c r="F13" s="218"/>
      <c r="G13" s="218"/>
      <c r="H13" s="218"/>
      <c r="I13" s="218"/>
      <c r="J13" s="218"/>
      <c r="K13" s="218"/>
      <c r="L13" s="218"/>
    </row>
    <row r="14" spans="1:17">
      <c r="A14" s="218"/>
      <c r="B14" s="218"/>
      <c r="C14" s="218"/>
      <c r="D14" s="218"/>
      <c r="E14" s="218"/>
      <c r="F14" s="218"/>
      <c r="G14" s="218"/>
      <c r="H14" s="218"/>
      <c r="I14" s="218"/>
      <c r="J14" s="218"/>
      <c r="K14" s="218"/>
      <c r="L14" s="218"/>
    </row>
    <row r="15" spans="1:17" ht="25.35" customHeight="1">
      <c r="A15" s="244" t="s">
        <v>310</v>
      </c>
      <c r="B15" s="400" t="s">
        <v>377</v>
      </c>
      <c r="C15" s="400"/>
      <c r="D15" s="400"/>
      <c r="E15" s="400"/>
      <c r="F15" s="400"/>
      <c r="G15" s="400"/>
      <c r="H15" s="400"/>
      <c r="I15" s="400"/>
      <c r="J15" s="400"/>
      <c r="K15" s="400"/>
      <c r="L15" s="400"/>
    </row>
  </sheetData>
  <mergeCells count="6">
    <mergeCell ref="B15:L15"/>
    <mergeCell ref="A1:L1"/>
    <mergeCell ref="M1:Q1"/>
    <mergeCell ref="A2:B2"/>
    <mergeCell ref="C2:D2"/>
    <mergeCell ref="E2:L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C1" zoomScaleNormal="100" zoomScalePageLayoutView="60" workbookViewId="0">
      <selection sqref="A1:D1"/>
    </sheetView>
  </sheetViews>
  <sheetFormatPr defaultRowHeight="16.5"/>
  <cols>
    <col min="1" max="1" width="6.75" customWidth="1"/>
    <col min="2" max="2" width="20.75" style="245" customWidth="1"/>
    <col min="3" max="3" width="23.125" customWidth="1"/>
    <col min="4" max="4" width="77" customWidth="1"/>
    <col min="5" max="5" width="9.75" customWidth="1"/>
    <col min="6" max="7" width="8.625" customWidth="1"/>
    <col min="8" max="8" width="11.125" customWidth="1"/>
    <col min="9" max="9" width="12.5" customWidth="1"/>
    <col min="10" max="1025" width="8.625" customWidth="1"/>
  </cols>
  <sheetData>
    <row r="1" spans="1:12" ht="17.45" customHeight="1">
      <c r="A1" s="397" t="s">
        <v>378</v>
      </c>
      <c r="B1" s="397"/>
      <c r="C1" s="397"/>
      <c r="D1" s="397"/>
      <c r="E1" s="394" t="s">
        <v>280</v>
      </c>
      <c r="F1" s="394"/>
      <c r="G1" s="394"/>
      <c r="H1" s="394"/>
      <c r="I1" s="394"/>
      <c r="J1" s="246"/>
      <c r="K1" s="246"/>
      <c r="L1" s="246"/>
    </row>
    <row r="2" spans="1:12" ht="31.5" customHeight="1">
      <c r="A2" s="401" t="s">
        <v>2</v>
      </c>
      <c r="B2" s="401"/>
      <c r="C2" s="242" t="s">
        <v>3</v>
      </c>
      <c r="D2" s="234" t="s">
        <v>4</v>
      </c>
      <c r="E2" s="5" t="s">
        <v>379</v>
      </c>
      <c r="F2" s="247"/>
      <c r="G2" s="248"/>
      <c r="H2" s="5"/>
      <c r="I2" s="248"/>
      <c r="J2" s="5"/>
      <c r="K2" s="5"/>
      <c r="L2" s="21"/>
    </row>
    <row r="3" spans="1:12" ht="32.25" customHeight="1">
      <c r="A3" s="42" t="s">
        <v>5</v>
      </c>
      <c r="B3" s="249" t="s">
        <v>363</v>
      </c>
      <c r="C3" s="43" t="s">
        <v>380</v>
      </c>
      <c r="D3" s="42" t="s">
        <v>381</v>
      </c>
    </row>
    <row r="4" spans="1:12" ht="63.4" customHeight="1">
      <c r="A4" s="250" t="s">
        <v>65</v>
      </c>
      <c r="B4" s="251" t="s">
        <v>338</v>
      </c>
      <c r="C4" s="252" t="s">
        <v>382</v>
      </c>
      <c r="D4" s="253" t="s">
        <v>383</v>
      </c>
    </row>
    <row r="5" spans="1:12" ht="28.35" customHeight="1">
      <c r="A5" s="254"/>
      <c r="B5" s="255"/>
      <c r="C5" s="256"/>
      <c r="D5" s="257"/>
    </row>
    <row r="6" spans="1:12" ht="28.35" customHeight="1">
      <c r="A6" s="254"/>
      <c r="B6" s="255"/>
      <c r="C6" s="256"/>
      <c r="D6" s="257"/>
    </row>
    <row r="7" spans="1:12" ht="28.35" customHeight="1">
      <c r="A7" s="225"/>
      <c r="B7" s="258"/>
      <c r="C7" s="259"/>
      <c r="D7" s="260"/>
    </row>
    <row r="8" spans="1:12" ht="28.35" customHeight="1">
      <c r="A8" s="225"/>
      <c r="B8" s="218"/>
      <c r="C8" s="218"/>
      <c r="D8" s="218"/>
    </row>
    <row r="9" spans="1:12" ht="28.35" customHeight="1">
      <c r="A9" s="218"/>
      <c r="B9" s="261"/>
      <c r="C9" s="218"/>
      <c r="D9" s="218"/>
    </row>
    <row r="10" spans="1:12" ht="32.85" customHeight="1">
      <c r="A10" s="160" t="s">
        <v>384</v>
      </c>
      <c r="B10" s="403" t="s">
        <v>385</v>
      </c>
      <c r="C10" s="403"/>
      <c r="D10" s="403"/>
    </row>
    <row r="11" spans="1:12" ht="17.100000000000001" customHeight="1"/>
    <row r="12" spans="1:12" ht="17.100000000000001" customHeight="1"/>
    <row r="13" spans="1:12" ht="17.100000000000001" customHeight="1"/>
    <row r="14" spans="1:12" ht="17.100000000000001" customHeight="1"/>
    <row r="15" spans="1:12" ht="17.100000000000001" customHeight="1"/>
    <row r="16" spans="1:12" ht="17.100000000000001" customHeight="1"/>
    <row r="17" ht="17.100000000000001" customHeight="1"/>
    <row r="18" ht="17.100000000000001" customHeight="1"/>
    <row r="19" ht="17.100000000000001" customHeight="1"/>
    <row r="20" ht="17.100000000000001" customHeight="1"/>
    <row r="21" ht="17.100000000000001" customHeight="1"/>
    <row r="22" ht="17.100000000000001" customHeight="1"/>
    <row r="23" ht="17.100000000000001" customHeight="1"/>
    <row r="24" ht="17.100000000000001" customHeight="1"/>
    <row r="25" ht="17.100000000000001" customHeight="1"/>
    <row r="26" ht="17.100000000000001" customHeight="1"/>
    <row r="27" ht="17.100000000000001" customHeight="1"/>
    <row r="28" ht="17.100000000000001" customHeight="1"/>
    <row r="29" ht="17.100000000000001" customHeight="1"/>
    <row r="30" ht="17.100000000000001" customHeight="1"/>
    <row r="31" ht="17.100000000000001" customHeight="1"/>
    <row r="32"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row r="41" ht="17.100000000000001" customHeight="1"/>
    <row r="42" ht="17.100000000000001" customHeight="1"/>
    <row r="43" ht="17.100000000000001" customHeight="1"/>
    <row r="44" ht="17.100000000000001" customHeight="1"/>
  </sheetData>
  <mergeCells count="4">
    <mergeCell ref="A1:D1"/>
    <mergeCell ref="E1:I1"/>
    <mergeCell ref="A2:B2"/>
    <mergeCell ref="B10:D10"/>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
  <sheetViews>
    <sheetView zoomScaleNormal="100" zoomScalePageLayoutView="60" workbookViewId="0">
      <selection sqref="A1:G1"/>
    </sheetView>
  </sheetViews>
  <sheetFormatPr defaultRowHeight="16.5"/>
  <cols>
    <col min="1" max="1" width="9" style="1" customWidth="1"/>
    <col min="2" max="2" width="14" style="1" customWidth="1"/>
    <col min="3" max="3" width="15.75" style="1" customWidth="1"/>
    <col min="4" max="4" width="19.5" style="1" customWidth="1"/>
    <col min="5" max="5" width="20.25" style="1" customWidth="1"/>
    <col min="6" max="6" width="19.875" style="1" customWidth="1"/>
    <col min="7" max="7" width="19.5" style="1" customWidth="1"/>
    <col min="8" max="1025" width="9" style="1" customWidth="1"/>
  </cols>
  <sheetData>
    <row r="1" spans="1:12" s="2" customFormat="1" ht="21.75" customHeight="1">
      <c r="A1" s="316" t="s">
        <v>38</v>
      </c>
      <c r="B1" s="316"/>
      <c r="C1" s="316"/>
      <c r="D1" s="316"/>
      <c r="E1" s="316"/>
      <c r="F1" s="316"/>
      <c r="G1" s="316"/>
      <c r="H1" s="303" t="s">
        <v>31</v>
      </c>
      <c r="I1" s="303"/>
      <c r="J1" s="303"/>
      <c r="K1" s="303"/>
      <c r="L1" s="303"/>
    </row>
    <row r="2" spans="1:12">
      <c r="A2" s="3" t="s">
        <v>2</v>
      </c>
      <c r="B2" s="4"/>
      <c r="C2" s="5" t="s">
        <v>3</v>
      </c>
      <c r="D2" s="5"/>
      <c r="E2" s="5"/>
      <c r="F2" s="5"/>
      <c r="G2" s="6" t="s">
        <v>4</v>
      </c>
    </row>
    <row r="3" spans="1:12" ht="51.75" customHeight="1">
      <c r="A3" s="7" t="s">
        <v>5</v>
      </c>
      <c r="B3" s="8" t="s">
        <v>6</v>
      </c>
      <c r="C3" s="9" t="s">
        <v>39</v>
      </c>
      <c r="D3" s="9" t="s">
        <v>40</v>
      </c>
      <c r="E3" s="9" t="s">
        <v>41</v>
      </c>
      <c r="F3" s="9" t="s">
        <v>42</v>
      </c>
      <c r="G3" s="10" t="s">
        <v>43</v>
      </c>
    </row>
    <row r="4" spans="1:12" ht="44.25" customHeight="1">
      <c r="A4" s="38">
        <v>1</v>
      </c>
      <c r="B4" s="39"/>
      <c r="C4" s="39"/>
      <c r="D4" s="39"/>
      <c r="E4" s="39"/>
      <c r="F4" s="39"/>
      <c r="G4" s="40"/>
    </row>
    <row r="5" spans="1:12" ht="39.75" customHeight="1">
      <c r="A5" s="14">
        <v>2</v>
      </c>
      <c r="B5" s="15"/>
      <c r="C5" s="15"/>
      <c r="D5" s="15"/>
      <c r="E5" s="15"/>
      <c r="F5" s="15"/>
      <c r="G5" s="16"/>
    </row>
    <row r="6" spans="1:12" ht="39" customHeight="1">
      <c r="A6" s="14">
        <v>3</v>
      </c>
      <c r="B6" s="15"/>
      <c r="C6" s="15"/>
      <c r="D6" s="15"/>
      <c r="E6" s="15"/>
      <c r="F6" s="15"/>
      <c r="G6" s="16"/>
    </row>
    <row r="7" spans="1:12" ht="39" customHeight="1">
      <c r="A7" s="14">
        <v>4</v>
      </c>
      <c r="B7" s="15"/>
      <c r="C7" s="15"/>
      <c r="D7" s="15"/>
      <c r="E7" s="15"/>
      <c r="F7" s="15"/>
      <c r="G7" s="16"/>
    </row>
    <row r="8" spans="1:12" ht="40.5" customHeight="1">
      <c r="A8" s="14">
        <v>5</v>
      </c>
      <c r="B8" s="15"/>
      <c r="C8" s="15"/>
      <c r="D8" s="15"/>
      <c r="E8" s="15"/>
      <c r="F8" s="15"/>
      <c r="G8" s="16"/>
    </row>
    <row r="9" spans="1:12" ht="36.75" customHeight="1">
      <c r="A9" s="18">
        <v>6</v>
      </c>
      <c r="B9" s="19"/>
      <c r="C9" s="19"/>
      <c r="D9" s="19"/>
      <c r="E9" s="19"/>
      <c r="F9" s="19"/>
      <c r="G9" s="20"/>
    </row>
    <row r="10" spans="1:12" ht="76.900000000000006" customHeight="1">
      <c r="A10" s="307" t="s">
        <v>44</v>
      </c>
      <c r="B10" s="307"/>
      <c r="C10" s="307"/>
      <c r="D10" s="307"/>
      <c r="E10" s="307"/>
      <c r="F10" s="307"/>
      <c r="G10" s="307"/>
    </row>
  </sheetData>
  <mergeCells count="3">
    <mergeCell ref="A1:G1"/>
    <mergeCell ref="H1:L1"/>
    <mergeCell ref="A10:G10"/>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opLeftCell="C1" zoomScaleNormal="100" zoomScalePageLayoutView="60" workbookViewId="0">
      <selection sqref="A1:E1"/>
    </sheetView>
  </sheetViews>
  <sheetFormatPr defaultRowHeight="16.5"/>
  <cols>
    <col min="1" max="1" width="6.75" customWidth="1"/>
    <col min="2" max="2" width="22.875" style="245" customWidth="1"/>
    <col min="3" max="3" width="42.25" customWidth="1"/>
    <col min="4" max="4" width="33.5" customWidth="1"/>
    <col min="5" max="5" width="27.125" customWidth="1"/>
    <col min="6" max="6" width="9.75" customWidth="1"/>
    <col min="7" max="9" width="8.625" customWidth="1"/>
    <col min="10" max="10" width="11.125" customWidth="1"/>
    <col min="11" max="1025" width="8.625" customWidth="1"/>
  </cols>
  <sheetData>
    <row r="1" spans="1:13" ht="17.45" customHeight="1">
      <c r="A1" s="397" t="s">
        <v>386</v>
      </c>
      <c r="B1" s="397"/>
      <c r="C1" s="397"/>
      <c r="D1" s="397"/>
      <c r="E1" s="397"/>
      <c r="F1" s="394" t="s">
        <v>280</v>
      </c>
      <c r="G1" s="394"/>
      <c r="H1" s="394"/>
      <c r="I1" s="394"/>
      <c r="J1" s="394"/>
      <c r="K1" s="246"/>
      <c r="L1" s="246"/>
      <c r="M1" s="246"/>
    </row>
    <row r="2" spans="1:13" ht="31.5" customHeight="1">
      <c r="A2" s="401" t="s">
        <v>2</v>
      </c>
      <c r="B2" s="401"/>
      <c r="C2" s="242" t="s">
        <v>3</v>
      </c>
      <c r="D2" s="242"/>
      <c r="E2" s="234" t="s">
        <v>4</v>
      </c>
      <c r="F2" s="5"/>
      <c r="G2" s="247"/>
      <c r="H2" s="248"/>
      <c r="I2" s="5"/>
      <c r="J2" s="248"/>
      <c r="K2" s="5"/>
      <c r="L2" s="5"/>
      <c r="M2" s="21"/>
    </row>
    <row r="3" spans="1:13" ht="32.25" customHeight="1">
      <c r="A3" s="42" t="s">
        <v>5</v>
      </c>
      <c r="B3" s="249" t="s">
        <v>363</v>
      </c>
      <c r="C3" s="43" t="s">
        <v>387</v>
      </c>
      <c r="D3" s="43" t="s">
        <v>388</v>
      </c>
      <c r="E3" s="262" t="s">
        <v>146</v>
      </c>
    </row>
    <row r="4" spans="1:13" ht="63.4" customHeight="1">
      <c r="A4" s="250" t="s">
        <v>65</v>
      </c>
      <c r="B4" s="251" t="s">
        <v>389</v>
      </c>
      <c r="C4" s="252" t="s">
        <v>390</v>
      </c>
      <c r="D4" s="252" t="s">
        <v>391</v>
      </c>
      <c r="E4" s="252" t="s">
        <v>392</v>
      </c>
    </row>
    <row r="5" spans="1:13" ht="17.100000000000001" customHeight="1">
      <c r="A5" s="225"/>
      <c r="B5" s="258"/>
      <c r="C5" s="259"/>
      <c r="D5" s="259"/>
      <c r="E5" s="260"/>
    </row>
    <row r="6" spans="1:13" ht="17.100000000000001" customHeight="1">
      <c r="A6" s="225"/>
      <c r="B6" s="218"/>
      <c r="C6" s="218"/>
      <c r="D6" s="218"/>
      <c r="E6" s="218"/>
    </row>
    <row r="7" spans="1:13" ht="17.100000000000001" customHeight="1">
      <c r="A7" s="218"/>
      <c r="B7" s="261"/>
      <c r="C7" s="218"/>
      <c r="D7" s="218"/>
      <c r="E7" s="218"/>
    </row>
    <row r="8" spans="1:13" ht="19.350000000000001" customHeight="1">
      <c r="B8"/>
    </row>
    <row r="9" spans="1:13" ht="17.100000000000001" customHeight="1"/>
    <row r="10" spans="1:13" ht="17.100000000000001" customHeight="1"/>
    <row r="11" spans="1:13" ht="17.100000000000001" customHeight="1"/>
    <row r="12" spans="1:13" ht="17.100000000000001" customHeight="1"/>
    <row r="13" spans="1:13" ht="17.100000000000001" customHeight="1"/>
    <row r="14" spans="1:13" ht="17.100000000000001" customHeight="1"/>
    <row r="15" spans="1:13" ht="17.100000000000001" customHeight="1"/>
    <row r="16" spans="1:13" ht="17.100000000000001" customHeight="1"/>
    <row r="17" ht="17.100000000000001" customHeight="1"/>
    <row r="18" ht="17.100000000000001" customHeight="1"/>
    <row r="19" ht="17.100000000000001" customHeight="1"/>
    <row r="20" ht="17.100000000000001" customHeight="1"/>
    <row r="21" ht="17.100000000000001" customHeight="1"/>
    <row r="22" ht="17.100000000000001" customHeight="1"/>
    <row r="23" ht="17.100000000000001" customHeight="1"/>
    <row r="24" ht="17.100000000000001" customHeight="1"/>
    <row r="25" ht="17.100000000000001" customHeight="1"/>
    <row r="26" ht="17.100000000000001" customHeight="1"/>
    <row r="27" ht="17.100000000000001" customHeight="1"/>
    <row r="28" ht="17.100000000000001" customHeight="1"/>
    <row r="29" ht="17.100000000000001" customHeight="1"/>
    <row r="30" ht="17.100000000000001" customHeight="1"/>
    <row r="31" ht="17.100000000000001" customHeight="1"/>
    <row r="32"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row r="41" ht="17.100000000000001" customHeight="1"/>
    <row r="42" ht="17.100000000000001" customHeight="1"/>
  </sheetData>
  <mergeCells count="3">
    <mergeCell ref="A1:E1"/>
    <mergeCell ref="F1:J1"/>
    <mergeCell ref="A2:B2"/>
  </mergeCells>
  <phoneticPr fontId="33" type="noConversion"/>
  <hyperlinks>
    <hyperlink ref="D4" r:id="rId1"/>
  </hyperlinks>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zoomScalePageLayoutView="60" workbookViewId="0">
      <selection sqref="A1:E1"/>
    </sheetView>
  </sheetViews>
  <sheetFormatPr defaultRowHeight="16.5"/>
  <cols>
    <col min="1" max="1" width="5.75" customWidth="1"/>
    <col min="2" max="2" width="17.25" style="245" customWidth="1"/>
    <col min="3" max="3" width="33.125" customWidth="1"/>
    <col min="4" max="4" width="32" customWidth="1"/>
    <col min="5" max="5" width="14.875" customWidth="1"/>
    <col min="6" max="6" width="9.75" customWidth="1"/>
    <col min="7" max="8" width="8.625" customWidth="1"/>
    <col min="9" max="9" width="11.5"/>
    <col min="10" max="10" width="9.75" customWidth="1"/>
    <col min="11" max="1025" width="8.625" customWidth="1"/>
  </cols>
  <sheetData>
    <row r="1" spans="1:13" ht="17.45" customHeight="1">
      <c r="A1" s="397" t="s">
        <v>393</v>
      </c>
      <c r="B1" s="397"/>
      <c r="C1" s="397"/>
      <c r="D1" s="397"/>
      <c r="E1" s="397"/>
      <c r="F1" s="394" t="s">
        <v>280</v>
      </c>
      <c r="G1" s="394"/>
      <c r="H1" s="394"/>
      <c r="I1" s="394"/>
      <c r="J1" s="394"/>
      <c r="K1" s="246"/>
      <c r="L1" s="246"/>
      <c r="M1" s="246"/>
    </row>
    <row r="2" spans="1:13" ht="31.5" customHeight="1">
      <c r="A2" s="401" t="s">
        <v>2</v>
      </c>
      <c r="B2" s="401"/>
      <c r="C2" s="242" t="s">
        <v>3</v>
      </c>
      <c r="D2" s="404" t="s">
        <v>4</v>
      </c>
      <c r="E2" s="404"/>
      <c r="F2" s="5"/>
      <c r="G2" s="247"/>
      <c r="H2" s="248"/>
      <c r="I2" s="5"/>
      <c r="J2" s="248"/>
      <c r="K2" s="5"/>
      <c r="L2" s="5"/>
      <c r="M2" s="21"/>
    </row>
    <row r="3" spans="1:13" ht="32.25" customHeight="1">
      <c r="A3" s="42" t="s">
        <v>5</v>
      </c>
      <c r="B3" s="249" t="s">
        <v>363</v>
      </c>
      <c r="C3" s="43" t="s">
        <v>394</v>
      </c>
      <c r="D3" s="43" t="s">
        <v>380</v>
      </c>
      <c r="E3" s="262" t="s">
        <v>146</v>
      </c>
    </row>
    <row r="4" spans="1:13" ht="28.35" customHeight="1">
      <c r="A4" s="254"/>
      <c r="B4" s="255"/>
      <c r="C4" s="256"/>
      <c r="D4" s="256"/>
      <c r="E4" s="256"/>
    </row>
    <row r="5" spans="1:13" ht="28.35" customHeight="1">
      <c r="A5" s="225"/>
      <c r="B5" s="258"/>
      <c r="C5" s="259"/>
      <c r="D5" s="259"/>
      <c r="E5" s="260"/>
    </row>
    <row r="6" spans="1:13" ht="28.35" customHeight="1">
      <c r="A6" s="225"/>
      <c r="B6" s="218"/>
      <c r="C6" s="218"/>
      <c r="D6" s="218"/>
      <c r="E6" s="218"/>
    </row>
    <row r="7" spans="1:13" ht="28.35" customHeight="1">
      <c r="A7" s="218"/>
      <c r="B7" s="261"/>
      <c r="C7" s="218"/>
      <c r="D7" s="218"/>
      <c r="E7" s="218"/>
    </row>
    <row r="8" spans="1:13" ht="28.35" customHeight="1">
      <c r="A8" s="218"/>
      <c r="B8" s="218"/>
      <c r="C8" s="218"/>
      <c r="D8" s="218"/>
      <c r="E8" s="218"/>
    </row>
    <row r="9" spans="1:13" ht="17.100000000000001" customHeight="1"/>
    <row r="10" spans="1:13" ht="17.100000000000001" customHeight="1"/>
    <row r="11" spans="1:13" ht="17.100000000000001" customHeight="1"/>
    <row r="12" spans="1:13" ht="17.100000000000001" customHeight="1"/>
    <row r="13" spans="1:13" ht="17.100000000000001" customHeight="1"/>
    <row r="14" spans="1:13" ht="17.100000000000001" customHeight="1"/>
    <row r="15" spans="1:13" ht="17.100000000000001" customHeight="1"/>
    <row r="16" spans="1:13" ht="17.100000000000001" customHeight="1"/>
    <row r="17" ht="17.100000000000001" customHeight="1"/>
    <row r="18" ht="17.100000000000001" customHeight="1"/>
    <row r="19" ht="17.100000000000001" customHeight="1"/>
    <row r="20" ht="17.100000000000001" customHeight="1"/>
    <row r="21" ht="17.100000000000001" customHeight="1"/>
    <row r="22" ht="17.100000000000001" customHeight="1"/>
    <row r="23" ht="17.100000000000001" customHeight="1"/>
    <row r="24" ht="17.100000000000001" customHeight="1"/>
    <row r="25" ht="17.100000000000001" customHeight="1"/>
    <row r="26" ht="17.100000000000001" customHeight="1"/>
    <row r="27" ht="17.100000000000001" customHeight="1"/>
    <row r="28" ht="17.100000000000001" customHeight="1"/>
    <row r="29" ht="17.100000000000001" customHeight="1"/>
    <row r="30" ht="17.100000000000001" customHeight="1"/>
    <row r="31" ht="17.100000000000001" customHeight="1"/>
    <row r="32" ht="17.100000000000001" customHeight="1"/>
    <row r="33" ht="17.100000000000001" customHeight="1"/>
    <row r="34" ht="17.100000000000001" customHeight="1"/>
    <row r="35" ht="17.100000000000001" customHeight="1"/>
    <row r="36" ht="17.100000000000001" customHeight="1"/>
    <row r="37" ht="17.100000000000001" customHeight="1"/>
    <row r="38" ht="17.100000000000001" customHeight="1"/>
    <row r="39" ht="17.100000000000001" customHeight="1"/>
    <row r="40" ht="17.100000000000001" customHeight="1"/>
    <row r="41" ht="17.100000000000001" customHeight="1"/>
    <row r="42" ht="17.100000000000001" customHeight="1"/>
  </sheetData>
  <mergeCells count="4">
    <mergeCell ref="A1:E1"/>
    <mergeCell ref="F1:J1"/>
    <mergeCell ref="A2:B2"/>
    <mergeCell ref="D2:E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
  <sheetViews>
    <sheetView zoomScaleNormal="100" zoomScalePageLayoutView="60" workbookViewId="0">
      <selection sqref="A1:G1"/>
    </sheetView>
  </sheetViews>
  <sheetFormatPr defaultRowHeight="16.5"/>
  <cols>
    <col min="1" max="1" width="8.125" style="1" customWidth="1"/>
    <col min="2" max="2" width="17.375" style="1" customWidth="1"/>
    <col min="3" max="3" width="18.875" style="1" customWidth="1"/>
    <col min="4" max="4" width="20.625" style="1" customWidth="1"/>
    <col min="5" max="7" width="21" style="1" customWidth="1"/>
    <col min="8" max="1025" width="9" style="1" customWidth="1"/>
  </cols>
  <sheetData>
    <row r="1" spans="1:12" s="2" customFormat="1" ht="40.35" customHeight="1">
      <c r="A1" s="316" t="s">
        <v>45</v>
      </c>
      <c r="B1" s="316"/>
      <c r="C1" s="316"/>
      <c r="D1" s="316"/>
      <c r="E1" s="316"/>
      <c r="F1" s="316"/>
      <c r="G1" s="316"/>
      <c r="H1" s="303" t="s">
        <v>31</v>
      </c>
      <c r="I1" s="303"/>
      <c r="J1" s="303"/>
      <c r="K1" s="303"/>
      <c r="L1" s="303"/>
    </row>
    <row r="2" spans="1:12" ht="37.35" customHeight="1">
      <c r="A2" s="3" t="s">
        <v>2</v>
      </c>
      <c r="B2" s="4"/>
      <c r="C2" s="5" t="s">
        <v>3</v>
      </c>
      <c r="D2" s="5" t="s">
        <v>4</v>
      </c>
      <c r="E2" s="5"/>
      <c r="F2" s="5"/>
      <c r="G2" s="6"/>
      <c r="H2" s="317"/>
      <c r="I2" s="317"/>
      <c r="J2" s="317"/>
      <c r="K2" s="317"/>
      <c r="L2" s="317"/>
    </row>
    <row r="3" spans="1:12" ht="57" customHeight="1">
      <c r="A3" s="7" t="s">
        <v>5</v>
      </c>
      <c r="B3" s="8" t="s">
        <v>6</v>
      </c>
      <c r="C3" s="9" t="s">
        <v>46</v>
      </c>
      <c r="D3" s="9" t="s">
        <v>47</v>
      </c>
      <c r="E3" s="9" t="s">
        <v>48</v>
      </c>
      <c r="F3" s="9" t="s">
        <v>49</v>
      </c>
      <c r="G3" s="10" t="s">
        <v>50</v>
      </c>
    </row>
    <row r="4" spans="1:12" ht="41.25" customHeight="1">
      <c r="A4" s="38">
        <v>1</v>
      </c>
      <c r="B4" s="39"/>
      <c r="C4" s="39"/>
      <c r="D4" s="39"/>
      <c r="E4" s="39"/>
      <c r="F4" s="39"/>
      <c r="G4" s="40"/>
    </row>
    <row r="5" spans="1:12" ht="39" customHeight="1">
      <c r="A5" s="14">
        <v>2</v>
      </c>
      <c r="B5" s="15"/>
      <c r="C5" s="15"/>
      <c r="D5" s="15"/>
      <c r="E5" s="15"/>
      <c r="F5" s="15"/>
      <c r="G5" s="16"/>
    </row>
    <row r="6" spans="1:12" ht="41.25" customHeight="1">
      <c r="A6" s="14">
        <v>3</v>
      </c>
      <c r="B6" s="15"/>
      <c r="C6" s="15"/>
      <c r="D6" s="15"/>
      <c r="E6" s="15"/>
      <c r="F6" s="15"/>
      <c r="G6" s="16"/>
    </row>
    <row r="7" spans="1:12" ht="39" customHeight="1">
      <c r="A7" s="14">
        <v>4</v>
      </c>
      <c r="B7" s="15"/>
      <c r="C7" s="15"/>
      <c r="D7" s="15"/>
      <c r="E7" s="15"/>
      <c r="F7" s="15"/>
      <c r="G7" s="16"/>
    </row>
    <row r="8" spans="1:12" ht="39.75" customHeight="1">
      <c r="A8" s="14">
        <v>5</v>
      </c>
      <c r="B8" s="15"/>
      <c r="C8" s="15"/>
      <c r="D8" s="15"/>
      <c r="E8" s="15"/>
      <c r="F8" s="15"/>
      <c r="G8" s="16"/>
    </row>
    <row r="9" spans="1:12" ht="39.75" customHeight="1">
      <c r="A9" s="18">
        <v>6</v>
      </c>
      <c r="B9" s="19"/>
      <c r="C9" s="19"/>
      <c r="D9" s="19"/>
      <c r="E9" s="19"/>
      <c r="F9" s="19"/>
      <c r="G9" s="20"/>
    </row>
    <row r="10" spans="1:12" ht="78.400000000000006" customHeight="1">
      <c r="A10" s="307" t="s">
        <v>51</v>
      </c>
      <c r="B10" s="307"/>
      <c r="C10" s="307"/>
      <c r="D10" s="307"/>
      <c r="E10" s="307"/>
      <c r="F10" s="307"/>
      <c r="G10" s="307"/>
    </row>
  </sheetData>
  <mergeCells count="4">
    <mergeCell ref="A1:G1"/>
    <mergeCell ref="H1:L1"/>
    <mergeCell ref="H2:L2"/>
    <mergeCell ref="A10:G10"/>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MK10"/>
  <sheetViews>
    <sheetView tabSelected="1" zoomScaleNormal="100" zoomScalePageLayoutView="60" workbookViewId="0">
      <selection activeCell="L5" sqref="L5"/>
    </sheetView>
  </sheetViews>
  <sheetFormatPr defaultRowHeight="16.5"/>
  <cols>
    <col min="1" max="1" width="7.875" style="1" customWidth="1"/>
    <col min="2" max="2" width="19.375" style="1" customWidth="1"/>
    <col min="3" max="3" width="19.25" style="1" customWidth="1"/>
    <col min="4" max="4" width="14.375" style="1" customWidth="1"/>
    <col min="5" max="5" width="20.75" style="1" customWidth="1"/>
    <col min="6" max="6" width="15" style="1" customWidth="1"/>
    <col min="7" max="7" width="19.25" style="1" customWidth="1"/>
    <col min="8" max="8" width="14.375" style="1" customWidth="1"/>
    <col min="9" max="9" width="10.875" style="1" customWidth="1"/>
    <col min="10" max="10" width="19.125" style="1" customWidth="1"/>
    <col min="11" max="11" width="11.75" style="1" customWidth="1"/>
    <col min="12" max="12" width="27" style="1" customWidth="1"/>
    <col min="13" max="1025" width="9" style="1" customWidth="1"/>
  </cols>
  <sheetData>
    <row r="1" spans="1:17" s="2" customFormat="1" ht="21.75" customHeight="1" thickBot="1">
      <c r="A1" s="316" t="s">
        <v>52</v>
      </c>
      <c r="B1" s="305"/>
      <c r="C1" s="305"/>
      <c r="D1" s="305"/>
      <c r="E1" s="305"/>
      <c r="F1" s="305"/>
      <c r="G1" s="305"/>
      <c r="H1" s="305"/>
      <c r="I1" s="305"/>
      <c r="J1" s="305"/>
      <c r="K1" s="305"/>
      <c r="L1" s="305"/>
      <c r="M1" s="303" t="s">
        <v>53</v>
      </c>
      <c r="N1" s="303"/>
      <c r="O1" s="303"/>
      <c r="P1" s="303"/>
      <c r="Q1" s="303"/>
    </row>
    <row r="2" spans="1:17" ht="24.75" customHeight="1">
      <c r="A2" s="3" t="s">
        <v>395</v>
      </c>
      <c r="B2" s="271"/>
      <c r="C2" s="272" t="s">
        <v>396</v>
      </c>
      <c r="D2" s="271"/>
      <c r="E2" s="272" t="s">
        <v>397</v>
      </c>
      <c r="F2" s="271"/>
      <c r="G2" s="273"/>
      <c r="H2" s="272"/>
      <c r="I2" s="273"/>
      <c r="J2" s="272"/>
      <c r="K2" s="272"/>
      <c r="L2" s="264"/>
      <c r="M2" s="307" t="s">
        <v>54</v>
      </c>
      <c r="N2" s="307"/>
      <c r="O2" s="307"/>
      <c r="P2" s="307"/>
      <c r="Q2" s="307"/>
    </row>
    <row r="3" spans="1:17" ht="49.5">
      <c r="A3" s="268" t="s">
        <v>5</v>
      </c>
      <c r="B3" s="263" t="s">
        <v>6</v>
      </c>
      <c r="C3" s="274" t="s">
        <v>55</v>
      </c>
      <c r="D3" s="275" t="s">
        <v>56</v>
      </c>
      <c r="E3" s="274" t="s">
        <v>57</v>
      </c>
      <c r="F3" s="274" t="s">
        <v>58</v>
      </c>
      <c r="G3" s="274" t="s">
        <v>59</v>
      </c>
      <c r="H3" s="274" t="s">
        <v>60</v>
      </c>
      <c r="I3" s="274" t="s">
        <v>61</v>
      </c>
      <c r="J3" s="274" t="s">
        <v>62</v>
      </c>
      <c r="K3" s="274" t="s">
        <v>63</v>
      </c>
      <c r="L3" s="276" t="s">
        <v>64</v>
      </c>
      <c r="M3" s="307"/>
      <c r="N3" s="307"/>
      <c r="O3" s="307"/>
      <c r="P3" s="307"/>
      <c r="Q3" s="307"/>
    </row>
    <row r="4" spans="1:17" ht="165.6" customHeight="1">
      <c r="A4" s="57">
        <v>1</v>
      </c>
      <c r="B4" s="277" t="s">
        <v>398</v>
      </c>
      <c r="C4" s="266" t="s">
        <v>399</v>
      </c>
      <c r="D4" s="277" t="s">
        <v>400</v>
      </c>
      <c r="E4" s="266" t="s">
        <v>401</v>
      </c>
      <c r="F4" s="278" t="s">
        <v>416</v>
      </c>
      <c r="G4" s="277" t="s">
        <v>417</v>
      </c>
      <c r="H4" s="278" t="s">
        <v>406</v>
      </c>
      <c r="I4" s="277" t="s">
        <v>402</v>
      </c>
      <c r="J4" s="278" t="s">
        <v>418</v>
      </c>
      <c r="K4" s="278" t="s">
        <v>403</v>
      </c>
      <c r="L4" s="267" t="s">
        <v>415</v>
      </c>
    </row>
    <row r="5" spans="1:17" ht="151.5" customHeight="1">
      <c r="A5" s="269">
        <v>2</v>
      </c>
      <c r="B5" s="277" t="s">
        <v>398</v>
      </c>
      <c r="C5" s="265" t="s">
        <v>429</v>
      </c>
      <c r="D5" s="265" t="s">
        <v>430</v>
      </c>
      <c r="E5" s="266" t="s">
        <v>432</v>
      </c>
      <c r="F5" s="278" t="s">
        <v>416</v>
      </c>
      <c r="G5" s="277" t="s">
        <v>417</v>
      </c>
      <c r="H5" s="278" t="s">
        <v>407</v>
      </c>
      <c r="I5" s="265" t="s">
        <v>435</v>
      </c>
      <c r="J5" s="278" t="s">
        <v>418</v>
      </c>
      <c r="K5" s="278" t="s">
        <v>403</v>
      </c>
      <c r="L5" s="267" t="s">
        <v>415</v>
      </c>
    </row>
    <row r="6" spans="1:17" ht="141" customHeight="1">
      <c r="A6" s="269">
        <v>3</v>
      </c>
      <c r="B6" s="277" t="s">
        <v>398</v>
      </c>
      <c r="C6" s="265" t="s">
        <v>409</v>
      </c>
      <c r="D6" s="265" t="s">
        <v>410</v>
      </c>
      <c r="E6" s="265" t="s">
        <v>411</v>
      </c>
      <c r="F6" s="278" t="s">
        <v>416</v>
      </c>
      <c r="G6" s="277" t="s">
        <v>417</v>
      </c>
      <c r="H6" s="278" t="s">
        <v>412</v>
      </c>
      <c r="I6" s="265" t="s">
        <v>413</v>
      </c>
      <c r="J6" s="278" t="s">
        <v>418</v>
      </c>
      <c r="K6" s="265" t="s">
        <v>414</v>
      </c>
      <c r="L6" s="267" t="s">
        <v>415</v>
      </c>
    </row>
    <row r="7" spans="1:17">
      <c r="A7" s="269">
        <v>4</v>
      </c>
      <c r="B7" s="15"/>
      <c r="C7" s="15"/>
      <c r="D7" s="15"/>
      <c r="E7" s="15"/>
      <c r="F7" s="15"/>
      <c r="G7" s="15"/>
      <c r="H7" s="15"/>
      <c r="I7" s="15"/>
      <c r="J7" s="15"/>
      <c r="K7" s="15"/>
      <c r="L7" s="15"/>
    </row>
    <row r="8" spans="1:17">
      <c r="A8" s="269">
        <v>5</v>
      </c>
      <c r="B8" s="15"/>
      <c r="C8" s="15"/>
      <c r="D8" s="15"/>
      <c r="E8" s="15"/>
      <c r="F8" s="15"/>
      <c r="G8" s="15"/>
      <c r="H8" s="15"/>
      <c r="I8" s="15"/>
      <c r="J8" s="15"/>
      <c r="K8" s="15"/>
      <c r="L8" s="15"/>
    </row>
    <row r="9" spans="1:17" ht="17.25" thickBot="1">
      <c r="A9" s="270">
        <v>6</v>
      </c>
      <c r="B9" s="15"/>
      <c r="C9" s="15"/>
      <c r="D9" s="15"/>
      <c r="E9" s="15"/>
      <c r="F9" s="15"/>
      <c r="G9" s="15"/>
      <c r="H9" s="15"/>
      <c r="I9" s="15"/>
      <c r="J9" s="15"/>
      <c r="K9" s="15"/>
      <c r="L9" s="15"/>
    </row>
    <row r="10" spans="1:17" ht="40.35" customHeight="1">
      <c r="A10" s="307" t="s">
        <v>66</v>
      </c>
      <c r="B10" s="307"/>
      <c r="C10" s="307"/>
      <c r="D10" s="307"/>
      <c r="E10" s="307"/>
      <c r="F10" s="307"/>
      <c r="G10" s="307"/>
      <c r="H10" s="307"/>
      <c r="I10" s="307"/>
      <c r="J10" s="307"/>
      <c r="K10" s="307"/>
      <c r="L10" s="307"/>
    </row>
  </sheetData>
  <mergeCells count="4">
    <mergeCell ref="A1:L1"/>
    <mergeCell ref="M1:Q1"/>
    <mergeCell ref="M2:Q3"/>
    <mergeCell ref="A10:L10"/>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r:id="rId1"/>
  <headerFooter>
    <oddHeader>&amp;C&amp;"Times New Roman,標準"&amp;A</oddHeader>
    <oddFooter>&amp;C&amp;"Times New Roman,標準"頁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MJ11"/>
  <sheetViews>
    <sheetView zoomScaleNormal="100" zoomScalePageLayoutView="60" workbookViewId="0">
      <selection activeCell="C6" sqref="C6"/>
    </sheetView>
  </sheetViews>
  <sheetFormatPr defaultRowHeight="16.5"/>
  <cols>
    <col min="1" max="1" width="14.75" style="1" customWidth="1"/>
    <col min="2" max="2" width="22" style="1" customWidth="1"/>
    <col min="3" max="3" width="91.875" style="1" customWidth="1"/>
    <col min="4" max="4" width="17.875" style="1" customWidth="1"/>
    <col min="5" max="1022" width="9" style="1" customWidth="1"/>
    <col min="1023" max="1025" width="11.375"/>
  </cols>
  <sheetData>
    <row r="1" spans="1:1024" s="2" customFormat="1" ht="19.5" customHeight="1">
      <c r="A1" s="318" t="s">
        <v>67</v>
      </c>
      <c r="B1" s="318"/>
      <c r="C1" s="318"/>
      <c r="D1" s="318"/>
      <c r="E1" s="319" t="s">
        <v>53</v>
      </c>
      <c r="F1" s="319"/>
      <c r="G1" s="319"/>
      <c r="H1" s="319"/>
      <c r="I1" s="319"/>
      <c r="AMI1"/>
      <c r="AMJ1"/>
    </row>
    <row r="2" spans="1:1024" ht="37.35" customHeight="1">
      <c r="A2" s="47" t="s">
        <v>419</v>
      </c>
      <c r="B2" s="48"/>
      <c r="C2" s="49" t="s">
        <v>420</v>
      </c>
      <c r="D2" s="50" t="s">
        <v>421</v>
      </c>
      <c r="E2" s="307" t="s">
        <v>68</v>
      </c>
      <c r="F2" s="307"/>
      <c r="G2" s="307"/>
      <c r="H2" s="307"/>
      <c r="I2" s="307"/>
    </row>
    <row r="3" spans="1:1024" ht="21" customHeight="1">
      <c r="A3" s="320" t="s">
        <v>69</v>
      </c>
      <c r="B3" s="320"/>
      <c r="C3" s="320"/>
      <c r="D3" s="320"/>
    </row>
    <row r="4" spans="1:1024" ht="16.5" customHeight="1">
      <c r="A4" s="321" t="s">
        <v>6</v>
      </c>
      <c r="B4" s="322" t="s">
        <v>70</v>
      </c>
      <c r="C4" s="322" t="s">
        <v>71</v>
      </c>
      <c r="D4" s="323" t="s">
        <v>72</v>
      </c>
    </row>
    <row r="5" spans="1:1024">
      <c r="A5" s="321"/>
      <c r="B5" s="322"/>
      <c r="C5" s="322"/>
      <c r="D5" s="323"/>
    </row>
    <row r="6" spans="1:1024" ht="174" customHeight="1">
      <c r="A6" s="298" t="s">
        <v>422</v>
      </c>
      <c r="B6" s="299" t="s">
        <v>423</v>
      </c>
      <c r="C6" s="300" t="s">
        <v>424</v>
      </c>
      <c r="D6" s="301"/>
    </row>
    <row r="7" spans="1:1024" ht="33" customHeight="1">
      <c r="A7" s="52"/>
      <c r="B7" s="53"/>
      <c r="C7" s="54"/>
      <c r="D7" s="55"/>
    </row>
    <row r="8" spans="1:1024" ht="33" customHeight="1">
      <c r="A8" s="34"/>
      <c r="B8" s="56"/>
      <c r="C8" s="15"/>
      <c r="D8" s="33"/>
    </row>
    <row r="9" spans="1:1024" ht="33" customHeight="1">
      <c r="A9" s="34"/>
      <c r="B9" s="56"/>
      <c r="C9" s="15"/>
      <c r="D9" s="33"/>
    </row>
    <row r="10" spans="1:1024">
      <c r="A10" s="57"/>
      <c r="B10" s="58"/>
      <c r="C10" s="59"/>
      <c r="D10" s="33"/>
    </row>
    <row r="11" spans="1:1024">
      <c r="A11" s="60" t="s">
        <v>74</v>
      </c>
      <c r="B11" s="61"/>
      <c r="C11" s="61"/>
      <c r="D11" s="62"/>
    </row>
  </sheetData>
  <mergeCells count="8">
    <mergeCell ref="A1:D1"/>
    <mergeCell ref="E1:I1"/>
    <mergeCell ref="E2:I2"/>
    <mergeCell ref="A3:D3"/>
    <mergeCell ref="A4:A5"/>
    <mergeCell ref="B4:B5"/>
    <mergeCell ref="C4:C5"/>
    <mergeCell ref="D4:D5"/>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0"/>
  <sheetViews>
    <sheetView zoomScaleNormal="100" zoomScalePageLayoutView="60" workbookViewId="0">
      <selection sqref="A1:F1"/>
    </sheetView>
  </sheetViews>
  <sheetFormatPr defaultRowHeight="16.5"/>
  <cols>
    <col min="1" max="1" width="13.75" style="1" customWidth="1"/>
    <col min="2" max="2" width="22" style="1" customWidth="1"/>
    <col min="3" max="3" width="14.25" style="1" customWidth="1"/>
    <col min="4" max="4" width="13.625" style="1" customWidth="1"/>
    <col min="5" max="5" width="11.875" style="1" customWidth="1"/>
    <col min="6" max="6" width="13.875" style="1" customWidth="1"/>
    <col min="7" max="1025" width="9" style="1" customWidth="1"/>
  </cols>
  <sheetData>
    <row r="1" spans="1:11" s="2" customFormat="1" ht="19.5" customHeight="1">
      <c r="A1" s="318" t="s">
        <v>75</v>
      </c>
      <c r="B1" s="318"/>
      <c r="C1" s="318"/>
      <c r="D1" s="318"/>
      <c r="E1" s="318"/>
      <c r="F1" s="318"/>
      <c r="G1" s="319" t="s">
        <v>76</v>
      </c>
      <c r="H1" s="319"/>
      <c r="I1" s="319"/>
      <c r="J1" s="319"/>
      <c r="K1" s="319"/>
    </row>
    <row r="2" spans="1:11" ht="37.35" customHeight="1">
      <c r="A2" s="47" t="s">
        <v>2</v>
      </c>
      <c r="B2" s="48"/>
      <c r="C2" s="324" t="s">
        <v>3</v>
      </c>
      <c r="D2" s="324"/>
      <c r="E2" s="324" t="s">
        <v>4</v>
      </c>
      <c r="F2" s="324"/>
      <c r="G2" s="307" t="s">
        <v>77</v>
      </c>
      <c r="H2" s="307"/>
      <c r="I2" s="307"/>
      <c r="J2" s="307"/>
      <c r="K2" s="307"/>
    </row>
    <row r="3" spans="1:11" ht="16.5" customHeight="1">
      <c r="A3" s="320" t="s">
        <v>78</v>
      </c>
      <c r="B3" s="320"/>
      <c r="C3" s="320"/>
      <c r="D3" s="320"/>
      <c r="E3" s="320"/>
      <c r="F3" s="320"/>
    </row>
    <row r="4" spans="1:11" ht="16.5" customHeight="1">
      <c r="A4" s="321" t="s">
        <v>6</v>
      </c>
      <c r="B4" s="322" t="s">
        <v>79</v>
      </c>
      <c r="C4" s="322"/>
      <c r="D4" s="322" t="s">
        <v>80</v>
      </c>
      <c r="E4" s="322"/>
      <c r="F4" s="322"/>
    </row>
    <row r="5" spans="1:11">
      <c r="A5" s="321"/>
      <c r="B5" s="322"/>
      <c r="C5" s="322"/>
      <c r="D5" s="322"/>
      <c r="E5" s="322"/>
      <c r="F5" s="322"/>
    </row>
    <row r="6" spans="1:11" ht="15" customHeight="1">
      <c r="A6" s="34" t="s">
        <v>73</v>
      </c>
      <c r="B6" s="325" t="s">
        <v>81</v>
      </c>
      <c r="C6" s="325"/>
      <c r="D6" s="325"/>
      <c r="E6" s="325"/>
      <c r="F6" s="325"/>
    </row>
    <row r="7" spans="1:11">
      <c r="A7" s="34"/>
      <c r="B7" s="325"/>
      <c r="C7" s="325"/>
      <c r="D7" s="325"/>
      <c r="E7" s="325"/>
      <c r="F7" s="325"/>
    </row>
    <row r="8" spans="1:11">
      <c r="A8" s="34"/>
      <c r="B8" s="325"/>
      <c r="C8" s="325"/>
      <c r="D8" s="325"/>
      <c r="E8" s="325"/>
      <c r="F8" s="325"/>
    </row>
    <row r="9" spans="1:11">
      <c r="A9" s="34"/>
      <c r="B9" s="325"/>
      <c r="C9" s="325"/>
      <c r="D9" s="325"/>
      <c r="E9" s="325"/>
      <c r="F9" s="325"/>
    </row>
    <row r="10" spans="1:11" ht="15" customHeight="1">
      <c r="A10" s="320" t="s">
        <v>82</v>
      </c>
      <c r="B10" s="320"/>
      <c r="C10" s="320"/>
      <c r="D10" s="320"/>
      <c r="E10" s="320"/>
      <c r="F10" s="320"/>
    </row>
    <row r="11" spans="1:11" ht="15" customHeight="1">
      <c r="A11" s="321" t="s">
        <v>6</v>
      </c>
      <c r="B11" s="322" t="s">
        <v>83</v>
      </c>
      <c r="C11" s="322" t="s">
        <v>84</v>
      </c>
      <c r="D11" s="322" t="s">
        <v>85</v>
      </c>
      <c r="E11" s="322"/>
      <c r="F11" s="323" t="s">
        <v>86</v>
      </c>
    </row>
    <row r="12" spans="1:11">
      <c r="A12" s="321"/>
      <c r="B12" s="322"/>
      <c r="C12" s="322"/>
      <c r="D12" s="43" t="s">
        <v>87</v>
      </c>
      <c r="E12" s="43" t="s">
        <v>88</v>
      </c>
      <c r="F12" s="323"/>
    </row>
    <row r="13" spans="1:11">
      <c r="A13" s="14" t="s">
        <v>89</v>
      </c>
      <c r="B13" s="26"/>
      <c r="C13" s="26"/>
      <c r="D13" s="26"/>
      <c r="E13" s="26"/>
      <c r="F13" s="27"/>
    </row>
    <row r="14" spans="1:11">
      <c r="A14" s="14"/>
      <c r="B14" s="26"/>
      <c r="C14" s="26"/>
      <c r="D14" s="26"/>
      <c r="E14" s="26"/>
      <c r="F14" s="27"/>
    </row>
    <row r="15" spans="1:11">
      <c r="A15" s="14"/>
      <c r="B15" s="26"/>
      <c r="C15" s="26"/>
      <c r="D15" s="26"/>
      <c r="E15" s="26"/>
      <c r="F15" s="27"/>
    </row>
    <row r="16" spans="1:11" ht="15" customHeight="1">
      <c r="A16" s="321" t="s">
        <v>6</v>
      </c>
      <c r="B16" s="322" t="s">
        <v>84</v>
      </c>
      <c r="C16" s="322" t="s">
        <v>90</v>
      </c>
      <c r="D16" s="322" t="s">
        <v>85</v>
      </c>
      <c r="E16" s="322"/>
      <c r="F16" s="323" t="s">
        <v>86</v>
      </c>
    </row>
    <row r="17" spans="1:6">
      <c r="A17" s="321"/>
      <c r="B17" s="322"/>
      <c r="C17" s="322"/>
      <c r="D17" s="43" t="s">
        <v>87</v>
      </c>
      <c r="E17" s="43" t="s">
        <v>88</v>
      </c>
      <c r="F17" s="323"/>
    </row>
    <row r="18" spans="1:6">
      <c r="A18" s="326" t="s">
        <v>91</v>
      </c>
      <c r="B18" s="326"/>
      <c r="C18" s="326"/>
      <c r="D18" s="326"/>
      <c r="E18" s="326"/>
      <c r="F18" s="326"/>
    </row>
    <row r="19" spans="1:6">
      <c r="A19" s="326"/>
      <c r="B19" s="326"/>
      <c r="C19" s="326"/>
      <c r="D19" s="326"/>
      <c r="E19" s="326"/>
      <c r="F19" s="326"/>
    </row>
    <row r="20" spans="1:6">
      <c r="A20" s="60" t="s">
        <v>74</v>
      </c>
      <c r="B20" s="61"/>
      <c r="C20" s="61"/>
      <c r="D20" s="61"/>
      <c r="E20" s="61"/>
      <c r="F20" s="62"/>
    </row>
  </sheetData>
  <mergeCells count="29">
    <mergeCell ref="A18:F19"/>
    <mergeCell ref="A16:A17"/>
    <mergeCell ref="B16:B17"/>
    <mergeCell ref="C16:C17"/>
    <mergeCell ref="D16:E16"/>
    <mergeCell ref="F16:F17"/>
    <mergeCell ref="A10:F10"/>
    <mergeCell ref="A11:A12"/>
    <mergeCell ref="B11:B12"/>
    <mergeCell ref="C11:C12"/>
    <mergeCell ref="D11:E11"/>
    <mergeCell ref="F11:F12"/>
    <mergeCell ref="B7:C7"/>
    <mergeCell ref="D7:F7"/>
    <mergeCell ref="B8:C8"/>
    <mergeCell ref="D8:F8"/>
    <mergeCell ref="B9:C9"/>
    <mergeCell ref="D9:F9"/>
    <mergeCell ref="A3:F3"/>
    <mergeCell ref="A4:A5"/>
    <mergeCell ref="B4:C5"/>
    <mergeCell ref="D4:F5"/>
    <mergeCell ref="B6:C6"/>
    <mergeCell ref="D6:F6"/>
    <mergeCell ref="A1:F1"/>
    <mergeCell ref="G1:K1"/>
    <mergeCell ref="C2:D2"/>
    <mergeCell ref="E2:F2"/>
    <mergeCell ref="G2:K2"/>
  </mergeCells>
  <phoneticPr fontId="33" type="noConversion"/>
  <pageMargins left="0.51180555555555496" right="0.51180555555555496" top="0.51180555555555496" bottom="0.51180555555555496"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zoomScalePageLayoutView="60" workbookViewId="0">
      <selection sqref="A1:D1"/>
    </sheetView>
  </sheetViews>
  <sheetFormatPr defaultRowHeight="16.5"/>
  <cols>
    <col min="1" max="1" width="10.125" customWidth="1"/>
    <col min="2" max="2" width="19.625" customWidth="1"/>
    <col min="3" max="3" width="55.125" customWidth="1"/>
    <col min="4" max="4" width="27.375" customWidth="1"/>
    <col min="5" max="1025" width="11.375"/>
  </cols>
  <sheetData>
    <row r="1" spans="1:9" ht="29.85" customHeight="1">
      <c r="A1" s="305" t="s">
        <v>92</v>
      </c>
      <c r="B1" s="305"/>
      <c r="C1" s="305"/>
      <c r="D1" s="305"/>
      <c r="E1" s="319" t="s">
        <v>93</v>
      </c>
      <c r="F1" s="319"/>
      <c r="G1" s="319"/>
      <c r="H1" s="319"/>
      <c r="I1" s="319"/>
    </row>
    <row r="2" spans="1:9" ht="25.15" customHeight="1">
      <c r="A2" s="327" t="s">
        <v>2</v>
      </c>
      <c r="B2" s="327"/>
      <c r="C2" s="21"/>
      <c r="D2" s="6" t="s">
        <v>4</v>
      </c>
    </row>
    <row r="3" spans="1:9">
      <c r="A3" s="63" t="s">
        <v>94</v>
      </c>
      <c r="B3" s="64" t="s">
        <v>95</v>
      </c>
      <c r="C3" s="65" t="s">
        <v>96</v>
      </c>
      <c r="D3" s="66" t="s">
        <v>72</v>
      </c>
    </row>
    <row r="4" spans="1:9">
      <c r="A4" s="67">
        <v>1</v>
      </c>
      <c r="B4" s="68" t="s">
        <v>97</v>
      </c>
      <c r="C4" s="68" t="s">
        <v>98</v>
      </c>
      <c r="D4" s="69"/>
    </row>
    <row r="5" spans="1:9" ht="33">
      <c r="A5" s="67">
        <v>2</v>
      </c>
      <c r="B5" s="68" t="s">
        <v>99</v>
      </c>
      <c r="C5" s="68" t="s">
        <v>100</v>
      </c>
      <c r="D5" s="69"/>
    </row>
    <row r="6" spans="1:9">
      <c r="A6" s="70">
        <v>1</v>
      </c>
      <c r="B6" s="71"/>
      <c r="C6" s="71"/>
      <c r="D6" s="72"/>
    </row>
    <row r="7" spans="1:9">
      <c r="A7" s="73">
        <v>2</v>
      </c>
      <c r="B7" s="71"/>
      <c r="C7" s="71"/>
      <c r="D7" s="72"/>
    </row>
    <row r="8" spans="1:9">
      <c r="A8" s="70">
        <v>3</v>
      </c>
      <c r="B8" s="71"/>
      <c r="C8" s="71"/>
      <c r="D8" s="72"/>
    </row>
    <row r="9" spans="1:9">
      <c r="A9" s="74">
        <v>4</v>
      </c>
      <c r="B9" s="75"/>
      <c r="C9" s="75"/>
      <c r="D9" s="76"/>
    </row>
    <row r="10" spans="1:9" ht="15" customHeight="1">
      <c r="A10" s="328" t="s">
        <v>101</v>
      </c>
      <c r="B10" s="328"/>
      <c r="C10" s="328"/>
      <c r="D10" s="328"/>
    </row>
    <row r="11" spans="1:9" ht="15" customHeight="1">
      <c r="A11" s="329" t="s">
        <v>102</v>
      </c>
      <c r="B11" s="329"/>
      <c r="C11" s="329"/>
      <c r="D11" s="329"/>
    </row>
    <row r="12" spans="1:9" ht="78.599999999999994" customHeight="1">
      <c r="A12" s="329"/>
      <c r="B12" s="329"/>
      <c r="C12" s="329"/>
      <c r="D12" s="329"/>
    </row>
    <row r="13" spans="1:9">
      <c r="A13" s="77"/>
      <c r="B13" s="78"/>
      <c r="C13" s="79"/>
      <c r="D13" s="80"/>
    </row>
    <row r="14" spans="1:9">
      <c r="A14" s="77"/>
      <c r="B14" s="81" t="s">
        <v>103</v>
      </c>
      <c r="C14" s="56"/>
      <c r="D14" s="80"/>
    </row>
    <row r="15" spans="1:9" ht="33">
      <c r="A15" s="77"/>
      <c r="B15" s="82" t="s">
        <v>104</v>
      </c>
      <c r="C15" s="83" t="s">
        <v>105</v>
      </c>
      <c r="D15" s="84"/>
    </row>
    <row r="16" spans="1:9" ht="33">
      <c r="A16" s="77"/>
      <c r="B16" s="85" t="s">
        <v>106</v>
      </c>
      <c r="C16" s="83" t="s">
        <v>105</v>
      </c>
      <c r="D16" s="84"/>
    </row>
    <row r="17" spans="1:4" ht="33">
      <c r="A17" s="77"/>
      <c r="B17" s="86" t="s">
        <v>107</v>
      </c>
      <c r="C17" s="87" t="s">
        <v>108</v>
      </c>
      <c r="D17" s="84"/>
    </row>
    <row r="18" spans="1:4">
      <c r="A18" s="88"/>
      <c r="B18" s="89"/>
      <c r="C18" s="89"/>
      <c r="D18" s="90"/>
    </row>
  </sheetData>
  <mergeCells count="5">
    <mergeCell ref="A1:D1"/>
    <mergeCell ref="E1:I1"/>
    <mergeCell ref="A2:B2"/>
    <mergeCell ref="A10:D10"/>
    <mergeCell ref="A11:D12"/>
  </mergeCells>
  <phoneticPr fontId="33" type="noConversion"/>
  <pageMargins left="0.51180555555555496" right="0.51180555555555496" top="0.77708333333333302" bottom="0.77708333333333302" header="0.51180555555555496" footer="0.51180555555555496"/>
  <pageSetup paperSize="9" firstPageNumber="0" orientation="landscape" horizontalDpi="300" verticalDpi="300"/>
  <headerFooter>
    <oddHeader>&amp;C&amp;"Times New Roman,標準"&amp;A</oddHeader>
    <oddFooter>&amp;C&amp;"Times New Roman,標準"頁 &amp;P</oddFooter>
  </headerFooter>
</worksheet>
</file>

<file path=docProps/app.xml><?xml version="1.0" encoding="utf-8"?>
<Properties xmlns="http://schemas.openxmlformats.org/officeDocument/2006/extended-properties" xmlns:vt="http://schemas.openxmlformats.org/officeDocument/2006/docPropsVTypes">
  <Template/>
  <TotalTime>289</TotalTime>
  <Application>Microsoft Excel</Application>
  <DocSecurity>0</DocSecurity>
  <ScaleCrop>false</ScaleCrop>
  <HeadingPairs>
    <vt:vector size="4" baseType="variant">
      <vt:variant>
        <vt:lpstr>工作表</vt:lpstr>
      </vt:variant>
      <vt:variant>
        <vt:i4>41</vt:i4>
      </vt:variant>
      <vt:variant>
        <vt:lpstr>已命名的範圍</vt:lpstr>
      </vt:variant>
      <vt:variant>
        <vt:i4>2</vt:i4>
      </vt:variant>
    </vt:vector>
  </HeadingPairs>
  <TitlesOfParts>
    <vt:vector size="43" baseType="lpstr">
      <vt:lpstr>1.1.1</vt:lpstr>
      <vt:lpstr>2.1.1-2</vt:lpstr>
      <vt:lpstr>2.2.1.1</vt:lpstr>
      <vt:lpstr>2.2.1.3</vt:lpstr>
      <vt:lpstr>2.2.1.2</vt:lpstr>
      <vt:lpstr>2.2.3</vt:lpstr>
      <vt:lpstr>2.3.1</vt:lpstr>
      <vt:lpstr>2.3.2-3</vt:lpstr>
      <vt:lpstr>2.4.1</vt:lpstr>
      <vt:lpstr>2.4.2.1</vt:lpstr>
      <vt:lpstr>2.4.2.2</vt:lpstr>
      <vt:lpstr>2.5.1</vt:lpstr>
      <vt:lpstr>2.5.2</vt:lpstr>
      <vt:lpstr>2.5.3</vt:lpstr>
      <vt:lpstr>3.1.1</vt:lpstr>
      <vt:lpstr>3.1.2</vt:lpstr>
      <vt:lpstr>3.1.3</vt:lpstr>
      <vt:lpstr>3.1.4</vt:lpstr>
      <vt:lpstr>3.2</vt:lpstr>
      <vt:lpstr>4.1.1 </vt:lpstr>
      <vt:lpstr>4.1.2</vt:lpstr>
      <vt:lpstr>4.1.3</vt:lpstr>
      <vt:lpstr>4.1.4 </vt:lpstr>
      <vt:lpstr>4.1.5</vt:lpstr>
      <vt:lpstr>4.2.1</vt:lpstr>
      <vt:lpstr>4.3.1</vt:lpstr>
      <vt:lpstr>4.3.2</vt:lpstr>
      <vt:lpstr>4.4.1</vt:lpstr>
      <vt:lpstr>4.4.2</vt:lpstr>
      <vt:lpstr>5.1.1</vt:lpstr>
      <vt:lpstr>5.1.2</vt:lpstr>
      <vt:lpstr>5.2.1</vt:lpstr>
      <vt:lpstr>5.3.1</vt:lpstr>
      <vt:lpstr>5.3.2</vt:lpstr>
      <vt:lpstr>5.4</vt:lpstr>
      <vt:lpstr>6.1</vt:lpstr>
      <vt:lpstr>6.2</vt:lpstr>
      <vt:lpstr>6.3</vt:lpstr>
      <vt:lpstr>6.4</vt:lpstr>
      <vt:lpstr>6.5</vt:lpstr>
      <vt:lpstr>6.6</vt:lpstr>
      <vt:lpstr>'1.1.1'!Print_Area</vt:lpstr>
      <vt:lpstr>'2.1.1-2'!Print_Area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USER</cp:lastModifiedBy>
  <cp:revision>18</cp:revision>
  <cp:lastPrinted>2019-04-16T16:38:59Z</cp:lastPrinted>
  <dcterms:created xsi:type="dcterms:W3CDTF">2018-03-05T00:59:47Z</dcterms:created>
  <dcterms:modified xsi:type="dcterms:W3CDTF">2019-07-31T08:59:33Z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