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70" windowHeight="0" tabRatio="763" activeTab="0"/>
  </bookViews>
  <sheets>
    <sheet name="表18.性別預算" sheetId="1" r:id="rId1"/>
  </sheets>
  <definedNames>
    <definedName name="_xlnm.Print_Area" localSheetId="0">'表18.性別預算'!$A$1:$Q$37</definedName>
    <definedName name="_xlnm.Print_Titles" localSheetId="0">'表18.性別預算'!$1:$5</definedName>
  </definedNames>
  <calcPr fullCalcOnLoad="1"/>
</workbook>
</file>

<file path=xl/sharedStrings.xml><?xml version="1.0" encoding="utf-8"?>
<sst xmlns="http://schemas.openxmlformats.org/spreadsheetml/2006/main" count="60" uniqueCount="48">
  <si>
    <t>xxx</t>
  </si>
  <si>
    <t>1-A</t>
  </si>
  <si>
    <t>1-B</t>
  </si>
  <si>
    <r>
      <rPr>
        <sz val="14"/>
        <color indexed="8"/>
        <rFont val="標楷體"/>
        <family val="4"/>
      </rPr>
      <t>表</t>
    </r>
    <r>
      <rPr>
        <sz val="14"/>
        <color indexed="8"/>
        <rFont val="Arial"/>
        <family val="2"/>
      </rPr>
      <t>18</t>
    </r>
  </si>
  <si>
    <t>單位：新臺幣元</t>
  </si>
  <si>
    <r>
      <rPr>
        <sz val="14"/>
        <color indexed="8"/>
        <rFont val="標楷體"/>
        <family val="4"/>
      </rPr>
      <t>機關或基金名稱</t>
    </r>
  </si>
  <si>
    <r>
      <rPr>
        <sz val="14"/>
        <color indexed="8"/>
        <rFont val="標楷體"/>
        <family val="4"/>
      </rPr>
      <t>類</t>
    </r>
    <r>
      <rPr>
        <sz val="14"/>
        <color indexed="8"/>
        <rFont val="Arial"/>
        <family val="2"/>
      </rPr>
      <t xml:space="preserve">  </t>
    </r>
    <r>
      <rPr>
        <sz val="14"/>
        <color indexed="8"/>
        <rFont val="標楷體"/>
        <family val="4"/>
      </rPr>
      <t>型②</t>
    </r>
  </si>
  <si>
    <t>計畫項目③</t>
  </si>
  <si>
    <t>預算數④</t>
  </si>
  <si>
    <t>工作內容對促進性別平等的影響及預計執行成效</t>
  </si>
  <si>
    <t>是否經性別影響評估⑤</t>
  </si>
  <si>
    <t>110較109年度增減比較數</t>
  </si>
  <si>
    <t>增減原因分析</t>
  </si>
  <si>
    <t>本市性別平等政策方針</t>
  </si>
  <si>
    <t>權力、決策與影響力</t>
  </si>
  <si>
    <t>就業、經濟與福利</t>
  </si>
  <si>
    <t>教育、文化與媒體組</t>
  </si>
  <si>
    <t>人身安全與環境</t>
  </si>
  <si>
    <t>健康、醫療與照顧</t>
  </si>
  <si>
    <t>人口、婚姻與家庭</t>
  </si>
  <si>
    <t>其它</t>
  </si>
  <si>
    <t>檢核</t>
  </si>
  <si>
    <r>
      <rPr>
        <sz val="14"/>
        <color indexed="8"/>
        <rFont val="標楷體"/>
        <family val="4"/>
      </rPr>
      <t>一、單位預算部分</t>
    </r>
  </si>
  <si>
    <r>
      <t>xxx</t>
    </r>
    <r>
      <rPr>
        <sz val="14"/>
        <color indexed="8"/>
        <rFont val="標楷體"/>
        <family val="4"/>
      </rPr>
      <t>主管合計</t>
    </r>
  </si>
  <si>
    <r>
      <rPr>
        <sz val="14"/>
        <color indexed="8"/>
        <rFont val="標楷體"/>
        <family val="4"/>
      </rPr>
      <t>針對單一性別所編列的預算</t>
    </r>
  </si>
  <si>
    <r>
      <rPr>
        <sz val="14"/>
        <color indexed="8"/>
        <rFont val="標楷體"/>
        <family val="4"/>
      </rPr>
      <t>針對特定性別議題所編列的預算</t>
    </r>
  </si>
  <si>
    <r>
      <rPr>
        <sz val="14"/>
        <color indexed="8"/>
        <rFont val="標楷體"/>
        <family val="4"/>
      </rPr>
      <t>促進各種職場性別平等工作機會的預算</t>
    </r>
  </si>
  <si>
    <r>
      <rPr>
        <sz val="14"/>
        <color indexed="8"/>
        <rFont val="標楷體"/>
        <family val="4"/>
      </rPr>
      <t>其他對促進性別平等有正面影響的一般預算</t>
    </r>
  </si>
  <si>
    <r>
      <rPr>
        <sz val="14"/>
        <color indexed="8"/>
        <rFont val="標楷體"/>
        <family val="4"/>
      </rPr>
      <t>二、附屬單位預算部分</t>
    </r>
  </si>
  <si>
    <r>
      <t>xxx</t>
    </r>
    <r>
      <rPr>
        <sz val="14"/>
        <color indexed="8"/>
        <rFont val="標楷體"/>
        <family val="4"/>
      </rPr>
      <t>基金合計</t>
    </r>
  </si>
  <si>
    <t>承辦單位：</t>
  </si>
  <si>
    <r>
      <rPr>
        <sz val="12"/>
        <color indexed="8"/>
        <rFont val="標楷體"/>
        <family val="4"/>
      </rPr>
      <t>機關首長：</t>
    </r>
  </si>
  <si>
    <r>
      <rPr>
        <sz val="20"/>
        <color indexed="8"/>
        <rFont val="標楷體"/>
        <family val="4"/>
      </rPr>
      <t>臺</t>
    </r>
    <r>
      <rPr>
        <sz val="20"/>
        <color indexed="8"/>
        <rFont val="標楷體"/>
        <family val="4"/>
      </rPr>
      <t xml:space="preserve">南市政府各機關性別預算表① </t>
    </r>
  </si>
  <si>
    <t>109年度</t>
  </si>
  <si>
    <t>110年度</t>
  </si>
  <si>
    <t>臺南市左鎮區公所</t>
  </si>
  <si>
    <r>
      <t>1.</t>
    </r>
    <r>
      <rPr>
        <sz val="14"/>
        <color indexed="8"/>
        <rFont val="細明體"/>
        <family val="3"/>
      </rPr>
      <t>哺乳室用品</t>
    </r>
  </si>
  <si>
    <r>
      <t>1.</t>
    </r>
    <r>
      <rPr>
        <sz val="14"/>
        <color indexed="8"/>
        <rFont val="細明體"/>
        <family val="3"/>
      </rPr>
      <t>辦理性別議題講座</t>
    </r>
  </si>
  <si>
    <r>
      <t>2</t>
    </r>
    <r>
      <rPr>
        <sz val="14"/>
        <color indexed="8"/>
        <rFont val="細明體"/>
        <family val="3"/>
      </rPr>
      <t>辦理本區性別統計</t>
    </r>
  </si>
  <si>
    <r>
      <t>1</t>
    </r>
    <r>
      <rPr>
        <sz val="14"/>
        <color indexed="8"/>
        <rFont val="細明體"/>
        <family val="3"/>
      </rPr>
      <t>改善街燈照明系統</t>
    </r>
  </si>
  <si>
    <t>增進女性職員及民眾洽公方便</t>
  </si>
  <si>
    <t>增進對性別平等議題的認識</t>
  </si>
  <si>
    <t>增進對於性別平等的議題能有更深入了解</t>
  </si>
  <si>
    <t>對於夜歸女性的保障</t>
  </si>
  <si>
    <t>辦理母親節活動</t>
  </si>
  <si>
    <r>
      <t>2</t>
    </r>
    <r>
      <rPr>
        <sz val="14"/>
        <color indexed="8"/>
        <rFont val="細明體"/>
        <family val="3"/>
      </rPr>
      <t>辦理本區性別小組聘任外部委員</t>
    </r>
  </si>
  <si>
    <r>
      <t>2.</t>
    </r>
    <r>
      <rPr>
        <sz val="14"/>
        <color indexed="8"/>
        <rFont val="細明體"/>
        <family val="3"/>
      </rPr>
      <t>辦理父</t>
    </r>
    <r>
      <rPr>
        <sz val="14"/>
        <color indexed="8"/>
        <rFont val="Arial"/>
        <family val="2"/>
      </rPr>
      <t xml:space="preserve"> </t>
    </r>
    <r>
      <rPr>
        <sz val="14"/>
        <color indexed="8"/>
        <rFont val="細明體"/>
        <family val="3"/>
      </rPr>
      <t>、</t>
    </r>
    <r>
      <rPr>
        <sz val="14"/>
        <color indexed="8"/>
        <rFont val="細明體"/>
        <family val="3"/>
      </rPr>
      <t>母親節</t>
    </r>
  </si>
  <si>
    <t>增進對於性別平等的議題能有更深入了解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</si>
</sst>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General_)"/>
    <numFmt numFmtId="178" formatCode="0.00_)"/>
    <numFmt numFmtId="179" formatCode="_-* #,##0.0_-;\-* #,##0.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_(* #,##0.0_);_(* \(#,##0.0\);_(* &quot;-&quot;??_);_(@_)"/>
    <numFmt numFmtId="184" formatCode="#,##0;\(#,##0\)"/>
    <numFmt numFmtId="185" formatCode="#,##0_ ;[Red]\-#,##0\ "/>
    <numFmt numFmtId="186" formatCode="#,##0_ "/>
    <numFmt numFmtId="187" formatCode="#,##0;[Red]#,##0"/>
    <numFmt numFmtId="188" formatCode="#,##0_);[Red]\(#,##0\)"/>
    <numFmt numFmtId="189" formatCode="#,##0.0_);[Red]\(#,##0.0\)"/>
    <numFmt numFmtId="190" formatCode="_(* #,##0_);_(* \(#,##0\);_(* &quot;-&quot;_);_(@_)"/>
    <numFmt numFmtId="191" formatCode="0.00_ "/>
    <numFmt numFmtId="192" formatCode="m&quot;月&quot;d&quot;日&quot;"/>
    <numFmt numFmtId="193" formatCode="&quot;$&quot;#,##0.00"/>
    <numFmt numFmtId="194" formatCode="0;[Red]0"/>
    <numFmt numFmtId="195" formatCode="#,##0.00;[Red]#,##0.00"/>
    <numFmt numFmtId="196" formatCode="###,###,###,###,###;\-###,###,###,###,###"/>
    <numFmt numFmtId="197" formatCode="0_);[Red]\(0\)"/>
    <numFmt numFmtId="198" formatCode="0.00_);[Red]\(0.00\)"/>
    <numFmt numFmtId="199" formatCode="_-* #,##0.0_-;\-* #,##0.0_-;_-* &quot;-&quot;?_-;_-@_-"/>
    <numFmt numFmtId="200" formatCode="_-* #,##0.0000_-;\-* #,##0.0000_-;_-* &quot;-&quot;????_-;_-@_-"/>
    <numFmt numFmtId="201" formatCode="0_ "/>
    <numFmt numFmtId="202" formatCode="0.000000_ "/>
    <numFmt numFmtId="203" formatCode="0.00000_ "/>
    <numFmt numFmtId="204" formatCode="0.0000_ "/>
    <numFmt numFmtId="205" formatCode="0.000_ "/>
    <numFmt numFmtId="206" formatCode="00"/>
    <numFmt numFmtId="207" formatCode="#,##0.0"/>
    <numFmt numFmtId="208" formatCode="000"/>
    <numFmt numFmtId="209" formatCode="0.0_ "/>
    <numFmt numFmtId="210" formatCode="_-\ #,##0_-;\-\ #,##0_-;_-\ &quot;-&quot;??_-;_-@_-"/>
    <numFmt numFmtId="211" formatCode="_-\ #,##0_-;\-\ #,##0_-;_-\ &quot;-&quot;_-;_-@_-"/>
    <numFmt numFmtId="212" formatCode="0.0_);[Red]\(0.0\)"/>
    <numFmt numFmtId="213" formatCode="#,##0_);\(#,##0\)"/>
    <numFmt numFmtId="214" formatCode="_-* #,##0.000_-;\-* #,##0.000_-;_-* &quot;-&quot;??_-;_-@_-"/>
    <numFmt numFmtId="215" formatCode="#,##0.00_ "/>
    <numFmt numFmtId="216" formatCode="#,##0.00_);[Red]\(#,##0.00\)"/>
    <numFmt numFmtId="217" formatCode="#,##0.000_);[Red]\(#,##0.000\)"/>
    <numFmt numFmtId="218" formatCode="#,##0.0000_);[Red]\(#,##0.0000\)"/>
    <numFmt numFmtId="219" formatCode="[$€-2]\ #,##0.00_);[Red]\([$€-2]\ #,##0.00\)"/>
    <numFmt numFmtId="220" formatCode="&quot; &quot;#,##0&quot; &quot;;&quot;-&quot;#,##0&quot; &quot;;&quot; -&quot;00&quot; &quot;;&quot; &quot;@&quot; &quot;"/>
    <numFmt numFmtId="221" formatCode="###,###,###,###,##0.0;\-###,###,###,###,##0.0"/>
    <numFmt numFmtId="222" formatCode="#,##0&quot; &quot;;[Red]&quot;(&quot;#,##0&quot;)&quot;"/>
  </numFmts>
  <fonts count="54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7.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11"/>
      <name val="新細明體"/>
      <family val="1"/>
    </font>
    <font>
      <sz val="12"/>
      <name val="華康公文系統字型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name val="Arial"/>
      <family val="2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4"/>
      <color indexed="8"/>
      <name val="Arial"/>
      <family val="2"/>
    </font>
    <font>
      <sz val="20"/>
      <color indexed="8"/>
      <name val="標楷體"/>
      <family val="4"/>
    </font>
    <font>
      <sz val="14"/>
      <name val="標楷體"/>
      <family val="4"/>
    </font>
    <font>
      <sz val="14"/>
      <color indexed="8"/>
      <name val="細明體"/>
      <family val="3"/>
    </font>
    <font>
      <sz val="14"/>
      <name val="細明體"/>
      <family val="3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12"/>
      <color indexed="8"/>
      <name val="細明體"/>
      <family val="3"/>
    </font>
    <font>
      <sz val="22"/>
      <color indexed="8"/>
      <name val="Arial"/>
      <family val="2"/>
    </font>
    <font>
      <sz val="22"/>
      <color indexed="8"/>
      <name val="新細明體"/>
      <family val="1"/>
    </font>
    <font>
      <sz val="12"/>
      <color theme="1"/>
      <name val="標楷體"/>
      <family val="4"/>
    </font>
    <font>
      <sz val="12"/>
      <color theme="1"/>
      <name val="Arial"/>
      <family val="2"/>
    </font>
    <font>
      <sz val="20"/>
      <color rgb="FF0D0D0D"/>
      <name val="Arial"/>
      <family val="2"/>
    </font>
    <font>
      <sz val="14"/>
      <color rgb="FF0D0D0D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sz val="14"/>
      <color theme="1"/>
      <name val="標楷體"/>
      <family val="4"/>
    </font>
    <font>
      <sz val="12"/>
      <color theme="1"/>
      <name val="細明體"/>
      <family val="3"/>
    </font>
    <font>
      <sz val="14"/>
      <color rgb="FF0D0D0D"/>
      <name val="細明體"/>
      <family val="3"/>
    </font>
    <font>
      <sz val="22"/>
      <color theme="1"/>
      <name val="Arial"/>
      <family val="2"/>
    </font>
    <font>
      <sz val="22"/>
      <color theme="1"/>
      <name val="新細明體"/>
      <family val="1"/>
    </font>
    <font>
      <sz val="14"/>
      <color rgb="FF0D0D0D"/>
      <name val="標楷體"/>
      <family val="4"/>
    </font>
    <font>
      <sz val="20"/>
      <color theme="1"/>
      <name val="標楷體"/>
      <family val="4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38" fontId="2" fillId="0" borderId="0" applyBorder="0" applyAlignment="0">
      <protection/>
    </xf>
    <xf numFmtId="177" fontId="3" fillId="16" borderId="1" applyNumberFormat="0" applyFont="0" applyFill="0" applyBorder="0">
      <alignment horizontal="center" vertical="center"/>
      <protection/>
    </xf>
    <xf numFmtId="178" fontId="4" fillId="0" borderId="0">
      <alignment/>
      <protection/>
    </xf>
    <xf numFmtId="0" fontId="5" fillId="0" borderId="0">
      <alignment/>
      <protection/>
    </xf>
    <xf numFmtId="0" fontId="9" fillId="0" borderId="0" applyNumberFormat="0" applyFill="0" applyBorder="0" applyAlignment="0">
      <protection/>
    </xf>
    <xf numFmtId="0" fontId="0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4" fillId="0" borderId="2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7" fillId="0" borderId="4" applyNumberFormat="0" applyFill="0" applyAlignment="0" applyProtection="0"/>
    <xf numFmtId="0" fontId="0" fillId="19" borderId="5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3" applyNumberFormat="0" applyAlignment="0" applyProtection="0"/>
    <xf numFmtId="0" fontId="24" fillId="18" borderId="9" applyNumberFormat="0" applyAlignment="0" applyProtection="0"/>
    <xf numFmtId="0" fontId="25" fillId="24" borderId="10" applyNumberFormat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11" xfId="0" applyFont="1" applyBorder="1" applyAlignment="1">
      <alignment horizontal="center" vertical="center" readingOrder="1"/>
    </xf>
    <xf numFmtId="0" fontId="42" fillId="0" borderId="11" xfId="0" applyFont="1" applyBorder="1" applyAlignment="1">
      <alignment vertical="center" readingOrder="1"/>
    </xf>
    <xf numFmtId="0" fontId="44" fillId="25" borderId="1" xfId="0" applyFont="1" applyFill="1" applyBorder="1" applyAlignment="1">
      <alignment horizontal="left" vertical="center" wrapText="1" readingOrder="1"/>
    </xf>
    <xf numFmtId="0" fontId="28" fillId="25" borderId="12" xfId="0" applyFont="1" applyFill="1" applyBorder="1" applyAlignment="1">
      <alignment vertical="center" wrapText="1"/>
    </xf>
    <xf numFmtId="186" fontId="28" fillId="25" borderId="12" xfId="0" applyNumberFormat="1" applyFont="1" applyFill="1" applyBorder="1" applyAlignment="1">
      <alignment vertical="center" wrapText="1"/>
    </xf>
    <xf numFmtId="186" fontId="28" fillId="25" borderId="1" xfId="0" applyNumberFormat="1" applyFont="1" applyFill="1" applyBorder="1" applyAlignment="1">
      <alignment vertical="center" wrapText="1"/>
    </xf>
    <xf numFmtId="0" fontId="42" fillId="0" borderId="1" xfId="0" applyFont="1" applyBorder="1" applyAlignment="1">
      <alignment vertical="center"/>
    </xf>
    <xf numFmtId="0" fontId="45" fillId="25" borderId="1" xfId="0" applyFont="1" applyFill="1" applyBorder="1" applyAlignment="1">
      <alignment horizontal="left" vertical="center" wrapText="1" readingOrder="1"/>
    </xf>
    <xf numFmtId="0" fontId="45" fillId="25" borderId="12" xfId="0" applyFont="1" applyFill="1" applyBorder="1" applyAlignment="1">
      <alignment horizontal="left" vertical="center" wrapText="1" readingOrder="1"/>
    </xf>
    <xf numFmtId="186" fontId="28" fillId="25" borderId="12" xfId="0" applyNumberFormat="1" applyFont="1" applyFill="1" applyBorder="1" applyAlignment="1">
      <alignment vertical="top" wrapText="1"/>
    </xf>
    <xf numFmtId="0" fontId="28" fillId="25" borderId="12" xfId="0" applyFont="1" applyFill="1" applyBorder="1" applyAlignment="1">
      <alignment vertical="top" wrapText="1"/>
    </xf>
    <xf numFmtId="186" fontId="28" fillId="25" borderId="1" xfId="0" applyNumberFormat="1" applyFont="1" applyFill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45" fillId="0" borderId="1" xfId="0" applyFont="1" applyBorder="1" applyAlignment="1">
      <alignment horizontal="left" vertical="center" wrapText="1" readingOrder="1"/>
    </xf>
    <xf numFmtId="0" fontId="45" fillId="0" borderId="12" xfId="0" applyFont="1" applyBorder="1" applyAlignment="1">
      <alignment horizontal="left" vertical="center" wrapText="1" readingOrder="1"/>
    </xf>
    <xf numFmtId="186" fontId="28" fillId="0" borderId="12" xfId="0" applyNumberFormat="1" applyFont="1" applyBorder="1" applyAlignment="1">
      <alignment vertical="top" wrapText="1"/>
    </xf>
    <xf numFmtId="0" fontId="28" fillId="0" borderId="12" xfId="0" applyFont="1" applyBorder="1" applyAlignment="1">
      <alignment vertical="top" wrapText="1"/>
    </xf>
    <xf numFmtId="0" fontId="28" fillId="25" borderId="1" xfId="0" applyFont="1" applyFill="1" applyBorder="1" applyAlignment="1">
      <alignment vertical="top" wrapText="1"/>
    </xf>
    <xf numFmtId="0" fontId="45" fillId="25" borderId="1" xfId="0" applyFont="1" applyFill="1" applyBorder="1" applyAlignment="1">
      <alignment horizontal="center" vertical="center" wrapText="1" readingOrder="1"/>
    </xf>
    <xf numFmtId="0" fontId="45" fillId="25" borderId="1" xfId="0" applyFont="1" applyFill="1" applyBorder="1" applyAlignment="1">
      <alignment horizontal="justify" vertical="center" wrapText="1" readingOrder="1"/>
    </xf>
    <xf numFmtId="0" fontId="46" fillId="25" borderId="13" xfId="0" applyFont="1" applyFill="1" applyBorder="1" applyAlignment="1">
      <alignment horizontal="left" vertical="center" wrapText="1" readingOrder="1"/>
    </xf>
    <xf numFmtId="0" fontId="28" fillId="25" borderId="1" xfId="0" applyFont="1" applyFill="1" applyBorder="1" applyAlignment="1">
      <alignment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7" fillId="26" borderId="1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6" fillId="25" borderId="1" xfId="0" applyFont="1" applyFill="1" applyBorder="1" applyAlignment="1">
      <alignment horizontal="left" vertical="center" wrapText="1" readingOrder="1"/>
    </xf>
    <xf numFmtId="0" fontId="42" fillId="25" borderId="1" xfId="0" applyFont="1" applyFill="1" applyBorder="1" applyAlignment="1">
      <alignment vertical="center"/>
    </xf>
    <xf numFmtId="186" fontId="42" fillId="0" borderId="0" xfId="0" applyNumberFormat="1" applyFont="1" applyAlignment="1">
      <alignment vertical="center"/>
    </xf>
    <xf numFmtId="0" fontId="33" fillId="26" borderId="14" xfId="0" applyFont="1" applyFill="1" applyBorder="1" applyAlignment="1">
      <alignment horizontal="center" vertical="center" wrapText="1"/>
    </xf>
    <xf numFmtId="0" fontId="49" fillId="25" borderId="1" xfId="0" applyFont="1" applyFill="1" applyBorder="1" applyAlignment="1">
      <alignment horizontal="left" vertical="center" wrapText="1" readingOrder="1"/>
    </xf>
    <xf numFmtId="0" fontId="35" fillId="25" borderId="1" xfId="0" applyFont="1" applyFill="1" applyBorder="1" applyAlignment="1">
      <alignment vertical="top" wrapText="1"/>
    </xf>
    <xf numFmtId="0" fontId="50" fillId="25" borderId="1" xfId="0" applyFont="1" applyFill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4" fillId="26" borderId="1" xfId="0" applyFont="1" applyFill="1" applyBorder="1" applyAlignment="1">
      <alignment horizontal="center" vertical="center" wrapText="1" readingOrder="1"/>
    </xf>
    <xf numFmtId="0" fontId="46" fillId="26" borderId="1" xfId="0" applyFont="1" applyFill="1" applyBorder="1" applyAlignment="1">
      <alignment horizontal="center" vertical="center" wrapText="1" readingOrder="1"/>
    </xf>
    <xf numFmtId="0" fontId="52" fillId="26" borderId="1" xfId="0" applyFont="1" applyFill="1" applyBorder="1" applyAlignment="1">
      <alignment horizontal="center" vertical="center" wrapText="1" readingOrder="1"/>
    </xf>
    <xf numFmtId="0" fontId="44" fillId="26" borderId="12" xfId="0" applyFont="1" applyFill="1" applyBorder="1" applyAlignment="1">
      <alignment horizontal="center" vertical="center" wrapText="1" readingOrder="1"/>
    </xf>
    <xf numFmtId="0" fontId="52" fillId="26" borderId="13" xfId="0" applyFont="1" applyFill="1" applyBorder="1" applyAlignment="1">
      <alignment horizontal="center" vertical="center" wrapText="1" readingOrder="1"/>
    </xf>
    <xf numFmtId="0" fontId="44" fillId="26" borderId="13" xfId="0" applyFont="1" applyFill="1" applyBorder="1" applyAlignment="1">
      <alignment horizontal="center" vertical="center" wrapText="1" readingOrder="1"/>
    </xf>
    <xf numFmtId="0" fontId="46" fillId="25" borderId="12" xfId="0" applyFont="1" applyFill="1" applyBorder="1" applyAlignment="1">
      <alignment horizontal="left" vertical="center" wrapText="1" readingOrder="1"/>
    </xf>
    <xf numFmtId="0" fontId="46" fillId="25" borderId="15" xfId="0" applyFont="1" applyFill="1" applyBorder="1" applyAlignment="1">
      <alignment horizontal="left" vertical="center" wrapText="1" readingOrder="1"/>
    </xf>
    <xf numFmtId="0" fontId="46" fillId="25" borderId="11" xfId="0" applyFont="1" applyFill="1" applyBorder="1" applyAlignment="1">
      <alignment horizontal="left" vertical="center" wrapText="1" readingOrder="1"/>
    </xf>
    <xf numFmtId="0" fontId="46" fillId="25" borderId="13" xfId="0" applyFont="1" applyFill="1" applyBorder="1" applyAlignment="1">
      <alignment horizontal="left" vertical="center" wrapText="1" readingOrder="1"/>
    </xf>
    <xf numFmtId="0" fontId="28" fillId="25" borderId="1" xfId="0" applyFont="1" applyFill="1" applyBorder="1" applyAlignment="1">
      <alignment vertical="center" wrapText="1"/>
    </xf>
    <xf numFmtId="0" fontId="28" fillId="25" borderId="1" xfId="0" applyFont="1" applyFill="1" applyBorder="1" applyAlignment="1">
      <alignment vertical="top" wrapText="1"/>
    </xf>
    <xf numFmtId="0" fontId="45" fillId="25" borderId="1" xfId="0" applyFont="1" applyFill="1" applyBorder="1" applyAlignment="1">
      <alignment horizontal="center" vertical="center" wrapText="1" readingOrder="1"/>
    </xf>
    <xf numFmtId="0" fontId="45" fillId="25" borderId="1" xfId="0" applyFont="1" applyFill="1" applyBorder="1" applyAlignment="1">
      <alignment horizontal="justify" vertical="center" wrapText="1" readingOrder="1"/>
    </xf>
    <xf numFmtId="0" fontId="45" fillId="0" borderId="1" xfId="0" applyFont="1" applyBorder="1" applyAlignment="1">
      <alignment horizontal="justify" vertical="center" wrapText="1" readingOrder="1"/>
    </xf>
    <xf numFmtId="0" fontId="46" fillId="25" borderId="1" xfId="0" applyFont="1" applyFill="1" applyBorder="1" applyAlignment="1">
      <alignment horizontal="left" vertical="center" wrapText="1" readingOrder="1"/>
    </xf>
    <xf numFmtId="0" fontId="28" fillId="0" borderId="1" xfId="0" applyFont="1" applyBorder="1" applyAlignment="1">
      <alignment vertical="top" wrapText="1"/>
    </xf>
    <xf numFmtId="0" fontId="45" fillId="0" borderId="1" xfId="0" applyFont="1" applyBorder="1" applyAlignment="1">
      <alignment horizontal="center" vertical="center" wrapText="1" readingOrder="1"/>
    </xf>
    <xf numFmtId="0" fontId="53" fillId="0" borderId="0" xfId="0" applyFont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</cellXfs>
  <cellStyles count="5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2" xfId="37"/>
    <cellStyle name="一般 3" xfId="38"/>
    <cellStyle name="一般 4" xfId="39"/>
    <cellStyle name="Comma" xfId="40"/>
    <cellStyle name="千分位 2" xfId="41"/>
    <cellStyle name="Comma [0]" xfId="42"/>
    <cellStyle name="千分位[0] 2" xfId="43"/>
    <cellStyle name="Followed Hyperlink" xfId="44"/>
    <cellStyle name="中等" xfId="45"/>
    <cellStyle name="合計" xfId="46"/>
    <cellStyle name="好" xfId="47"/>
    <cellStyle name="Percent" xfId="48"/>
    <cellStyle name="計算方式" xfId="49"/>
    <cellStyle name="Currency" xfId="50"/>
    <cellStyle name="Currency [0]" xfId="51"/>
    <cellStyle name="貨幣[0]_Apply" xfId="52"/>
    <cellStyle name="連結的儲存格" xfId="53"/>
    <cellStyle name="備註" xfId="54"/>
    <cellStyle name="Hyperlink" xfId="55"/>
    <cellStyle name="說明文字" xfId="56"/>
    <cellStyle name="輔色1" xfId="57"/>
    <cellStyle name="輔色2" xfId="58"/>
    <cellStyle name="輔色3" xfId="59"/>
    <cellStyle name="輔色4" xfId="60"/>
    <cellStyle name="輔色5" xfId="61"/>
    <cellStyle name="輔色6" xfId="62"/>
    <cellStyle name="標題" xfId="63"/>
    <cellStyle name="標題 1" xfId="64"/>
    <cellStyle name="標題 2" xfId="65"/>
    <cellStyle name="標題 3" xfId="66"/>
    <cellStyle name="標題 4" xfId="67"/>
    <cellStyle name="輸入" xfId="68"/>
    <cellStyle name="輸出" xfId="69"/>
    <cellStyle name="檢查儲存格" xfId="70"/>
    <cellStyle name="壞" xfId="71"/>
    <cellStyle name="警告文字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37"/>
  <sheetViews>
    <sheetView tabSelected="1" view="pageBreakPreview" zoomScaleSheetLayoutView="100" zoomScalePageLayoutView="0" workbookViewId="0" topLeftCell="A1">
      <selection activeCell="A2" sqref="A2:Q2"/>
    </sheetView>
  </sheetViews>
  <sheetFormatPr defaultColWidth="9.00390625" defaultRowHeight="16.5"/>
  <cols>
    <col min="1" max="1" width="22.125" style="2" customWidth="1"/>
    <col min="2" max="2" width="5.875" style="2" customWidth="1"/>
    <col min="3" max="3" width="26.625" style="2" customWidth="1"/>
    <col min="4" max="4" width="31.875" style="2" customWidth="1"/>
    <col min="5" max="6" width="23.50390625" style="2" customWidth="1"/>
    <col min="7" max="7" width="40.00390625" style="2" customWidth="1"/>
    <col min="8" max="8" width="12.00390625" style="2" customWidth="1"/>
    <col min="9" max="9" width="12.125" style="2" customWidth="1"/>
    <col min="10" max="10" width="30.625" style="2" customWidth="1"/>
    <col min="11" max="17" width="16.875" style="2" customWidth="1"/>
    <col min="18" max="16384" width="9.00390625" style="2" customWidth="1"/>
  </cols>
  <sheetData>
    <row r="1" ht="19.5">
      <c r="A1" s="25" t="s">
        <v>3</v>
      </c>
    </row>
    <row r="2" spans="1:17" ht="33" customHeight="1">
      <c r="A2" s="60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8" ht="23.25" customHeight="1">
      <c r="A3" s="3"/>
      <c r="B3" s="4"/>
      <c r="C3" s="4"/>
      <c r="D3" s="4"/>
      <c r="E3" s="4"/>
      <c r="F3" s="4"/>
      <c r="G3" s="1"/>
      <c r="I3" s="26"/>
      <c r="J3" s="4"/>
      <c r="Q3" s="38" t="s">
        <v>4</v>
      </c>
      <c r="R3" s="39"/>
    </row>
    <row r="4" spans="1:17" ht="119.25" customHeight="1">
      <c r="A4" s="40" t="s">
        <v>5</v>
      </c>
      <c r="B4" s="40" t="s">
        <v>6</v>
      </c>
      <c r="C4" s="40"/>
      <c r="D4" s="42" t="s">
        <v>7</v>
      </c>
      <c r="E4" s="42" t="s">
        <v>8</v>
      </c>
      <c r="F4" s="42"/>
      <c r="G4" s="42" t="s">
        <v>9</v>
      </c>
      <c r="H4" s="44" t="s">
        <v>10</v>
      </c>
      <c r="I4" s="42" t="s">
        <v>11</v>
      </c>
      <c r="J4" s="42" t="s">
        <v>12</v>
      </c>
      <c r="K4" s="42" t="s">
        <v>13</v>
      </c>
      <c r="L4" s="42"/>
      <c r="M4" s="42"/>
      <c r="N4" s="42"/>
      <c r="O4" s="42"/>
      <c r="P4" s="42"/>
      <c r="Q4" s="42"/>
    </row>
    <row r="5" spans="1:18" ht="78.75" customHeight="1">
      <c r="A5" s="41"/>
      <c r="B5" s="40"/>
      <c r="C5" s="40"/>
      <c r="D5" s="43"/>
      <c r="E5" s="32" t="s">
        <v>33</v>
      </c>
      <c r="F5" s="32" t="s">
        <v>34</v>
      </c>
      <c r="G5" s="42"/>
      <c r="H5" s="45"/>
      <c r="I5" s="42"/>
      <c r="J5" s="42"/>
      <c r="K5" s="27" t="s">
        <v>14</v>
      </c>
      <c r="L5" s="27" t="s">
        <v>15</v>
      </c>
      <c r="M5" s="27" t="s">
        <v>16</v>
      </c>
      <c r="N5" s="27" t="s">
        <v>17</v>
      </c>
      <c r="O5" s="27" t="s">
        <v>18</v>
      </c>
      <c r="P5" s="27" t="s">
        <v>19</v>
      </c>
      <c r="Q5" s="27" t="s">
        <v>20</v>
      </c>
      <c r="R5" s="28" t="s">
        <v>21</v>
      </c>
    </row>
    <row r="6" spans="1:17" ht="103.5" customHeight="1">
      <c r="A6" s="46" t="s">
        <v>22</v>
      </c>
      <c r="B6" s="47"/>
      <c r="C6" s="47"/>
      <c r="D6" s="47"/>
      <c r="E6" s="48"/>
      <c r="F6" s="48"/>
      <c r="G6" s="48"/>
      <c r="H6" s="47"/>
      <c r="I6" s="47"/>
      <c r="J6" s="47"/>
      <c r="K6" s="47"/>
      <c r="L6" s="47"/>
      <c r="M6" s="47"/>
      <c r="N6" s="47"/>
      <c r="O6" s="49"/>
      <c r="P6" s="23"/>
      <c r="Q6" s="29"/>
    </row>
    <row r="7" spans="1:18" ht="77.25" customHeight="1">
      <c r="A7" s="5" t="s">
        <v>23</v>
      </c>
      <c r="B7" s="50"/>
      <c r="C7" s="50"/>
      <c r="D7" s="24"/>
      <c r="E7" s="6">
        <f>E8+E18</f>
        <v>285000</v>
      </c>
      <c r="F7" s="7">
        <f>F8+F18</f>
        <v>285000</v>
      </c>
      <c r="G7" s="24"/>
      <c r="H7" s="6"/>
      <c r="I7" s="8">
        <f>F7-E7</f>
        <v>0</v>
      </c>
      <c r="J7" s="9"/>
      <c r="K7" s="30">
        <f>K8+K18</f>
        <v>0</v>
      </c>
      <c r="L7" s="30">
        <f aca="true" t="shared" si="0" ref="L7:Q7">L8+L18</f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285000</v>
      </c>
      <c r="R7" s="31">
        <f>E7-K7-L7-M7-N7-O7-P7-Q7</f>
        <v>0</v>
      </c>
    </row>
    <row r="8" spans="1:18" ht="39" customHeight="1">
      <c r="A8" s="33" t="s">
        <v>35</v>
      </c>
      <c r="B8" s="50"/>
      <c r="C8" s="50"/>
      <c r="D8" s="24"/>
      <c r="E8" s="6">
        <f>SUM(E9:E17)</f>
        <v>285000</v>
      </c>
      <c r="F8" s="7">
        <f>SUM(F9:F17)</f>
        <v>285000</v>
      </c>
      <c r="G8" s="24"/>
      <c r="H8" s="6"/>
      <c r="I8" s="8">
        <f>F8-E8</f>
        <v>0</v>
      </c>
      <c r="J8" s="9"/>
      <c r="K8" s="35">
        <f aca="true" t="shared" si="1" ref="K8:Q8">SUM(K9:K17)</f>
        <v>0</v>
      </c>
      <c r="L8" s="35">
        <f t="shared" si="1"/>
        <v>0</v>
      </c>
      <c r="M8" s="35">
        <f t="shared" si="1"/>
        <v>0</v>
      </c>
      <c r="N8" s="35">
        <f t="shared" si="1"/>
        <v>0</v>
      </c>
      <c r="O8" s="35">
        <f t="shared" si="1"/>
        <v>0</v>
      </c>
      <c r="P8" s="35">
        <f t="shared" si="1"/>
        <v>0</v>
      </c>
      <c r="Q8" s="35">
        <f t="shared" si="1"/>
        <v>285000</v>
      </c>
      <c r="R8" s="31">
        <f aca="true" t="shared" si="2" ref="R8:R36">E8-K8-L8-M8-N8-O8-P8-Q8</f>
        <v>0</v>
      </c>
    </row>
    <row r="9" spans="1:18" ht="80.25" customHeight="1">
      <c r="A9" s="51"/>
      <c r="B9" s="52" t="s">
        <v>1</v>
      </c>
      <c r="C9" s="53" t="s">
        <v>24</v>
      </c>
      <c r="D9" s="10" t="s">
        <v>36</v>
      </c>
      <c r="E9" s="11">
        <v>20000</v>
      </c>
      <c r="F9" s="11">
        <v>20000</v>
      </c>
      <c r="G9" s="34" t="s">
        <v>40</v>
      </c>
      <c r="H9" s="13"/>
      <c r="I9" s="8">
        <f aca="true" t="shared" si="3" ref="I9:I26">F9-E9</f>
        <v>0</v>
      </c>
      <c r="J9" s="9"/>
      <c r="K9" s="35"/>
      <c r="L9" s="36"/>
      <c r="M9" s="36"/>
      <c r="N9" s="36"/>
      <c r="O9" s="36"/>
      <c r="P9" s="37"/>
      <c r="Q9" s="11">
        <v>20000</v>
      </c>
      <c r="R9" s="31">
        <f t="shared" si="2"/>
        <v>0</v>
      </c>
    </row>
    <row r="10" spans="1:18" ht="61.5" customHeight="1">
      <c r="A10" s="51"/>
      <c r="B10" s="52"/>
      <c r="C10" s="53"/>
      <c r="D10" s="10" t="s">
        <v>46</v>
      </c>
      <c r="E10" s="11">
        <v>200000</v>
      </c>
      <c r="F10" s="11">
        <v>200000</v>
      </c>
      <c r="G10" s="34" t="s">
        <v>44</v>
      </c>
      <c r="H10" s="13"/>
      <c r="I10" s="8">
        <f t="shared" si="3"/>
        <v>0</v>
      </c>
      <c r="J10" s="9"/>
      <c r="K10" s="35"/>
      <c r="L10" s="36"/>
      <c r="M10" s="36"/>
      <c r="N10" s="36"/>
      <c r="O10" s="36"/>
      <c r="P10" s="36"/>
      <c r="Q10" s="11">
        <v>200000</v>
      </c>
      <c r="R10" s="31">
        <f t="shared" si="2"/>
        <v>0</v>
      </c>
    </row>
    <row r="11" spans="1:18" ht="58.5" customHeight="1">
      <c r="A11" s="51"/>
      <c r="B11" s="52" t="s">
        <v>2</v>
      </c>
      <c r="C11" s="53" t="s">
        <v>25</v>
      </c>
      <c r="D11" s="10" t="s">
        <v>37</v>
      </c>
      <c r="E11" s="11">
        <v>10000</v>
      </c>
      <c r="F11" s="11">
        <v>10000</v>
      </c>
      <c r="G11" s="34" t="s">
        <v>41</v>
      </c>
      <c r="H11" s="13"/>
      <c r="I11" s="8">
        <f t="shared" si="3"/>
        <v>0</v>
      </c>
      <c r="J11" s="9"/>
      <c r="K11" s="35"/>
      <c r="L11" s="36"/>
      <c r="M11" s="36"/>
      <c r="N11" s="36"/>
      <c r="O11" s="36"/>
      <c r="P11" s="36"/>
      <c r="Q11" s="11">
        <v>10000</v>
      </c>
      <c r="R11" s="31">
        <f t="shared" si="2"/>
        <v>0</v>
      </c>
    </row>
    <row r="12" spans="1:18" ht="64.5" customHeight="1">
      <c r="A12" s="51"/>
      <c r="B12" s="52"/>
      <c r="C12" s="53"/>
      <c r="D12" s="10" t="s">
        <v>38</v>
      </c>
      <c r="E12" s="11">
        <v>1000</v>
      </c>
      <c r="F12" s="11">
        <v>1000</v>
      </c>
      <c r="G12" s="34" t="s">
        <v>42</v>
      </c>
      <c r="H12" s="13"/>
      <c r="I12" s="8">
        <f>F12-E12</f>
        <v>0</v>
      </c>
      <c r="J12" s="9"/>
      <c r="K12" s="35"/>
      <c r="L12" s="36"/>
      <c r="M12" s="36"/>
      <c r="N12" s="36"/>
      <c r="O12" s="36"/>
      <c r="P12" s="36"/>
      <c r="Q12" s="11">
        <v>1000</v>
      </c>
      <c r="R12" s="31">
        <f>E12-K12-L12-M12-N12-O12-P12-Q12</f>
        <v>0</v>
      </c>
    </row>
    <row r="13" spans="1:18" ht="64.5" customHeight="1">
      <c r="A13" s="51"/>
      <c r="B13" s="52"/>
      <c r="C13" s="53"/>
      <c r="D13" s="10" t="s">
        <v>45</v>
      </c>
      <c r="E13" s="11">
        <v>4000</v>
      </c>
      <c r="F13" s="11">
        <v>4000</v>
      </c>
      <c r="G13" s="34" t="s">
        <v>47</v>
      </c>
      <c r="H13" s="13"/>
      <c r="I13" s="8">
        <f t="shared" si="3"/>
        <v>0</v>
      </c>
      <c r="J13" s="9"/>
      <c r="K13" s="35"/>
      <c r="L13" s="36"/>
      <c r="M13" s="36"/>
      <c r="N13" s="36"/>
      <c r="O13" s="36"/>
      <c r="P13" s="36"/>
      <c r="Q13" s="11">
        <v>4000</v>
      </c>
      <c r="R13" s="31">
        <f t="shared" si="2"/>
        <v>0</v>
      </c>
    </row>
    <row r="14" spans="1:18" ht="30" customHeight="1">
      <c r="A14" s="51"/>
      <c r="B14" s="52">
        <v>2</v>
      </c>
      <c r="C14" s="53" t="s">
        <v>26</v>
      </c>
      <c r="D14" s="10" t="s">
        <v>39</v>
      </c>
      <c r="E14" s="11">
        <v>50000</v>
      </c>
      <c r="F14" s="11">
        <v>50000</v>
      </c>
      <c r="G14" s="34" t="s">
        <v>43</v>
      </c>
      <c r="H14" s="13"/>
      <c r="I14" s="8">
        <f t="shared" si="3"/>
        <v>0</v>
      </c>
      <c r="J14" s="9"/>
      <c r="K14" s="35"/>
      <c r="M14" s="36"/>
      <c r="N14" s="36"/>
      <c r="O14" s="36"/>
      <c r="P14" s="36"/>
      <c r="Q14" s="11">
        <v>50000</v>
      </c>
      <c r="R14" s="31" t="e">
        <f>E14-K14-N14-M14-#REF!-O14-P14-Q14</f>
        <v>#REF!</v>
      </c>
    </row>
    <row r="15" spans="1:18" ht="30" customHeight="1">
      <c r="A15" s="51"/>
      <c r="B15" s="52"/>
      <c r="C15" s="53"/>
      <c r="D15" s="10">
        <v>2</v>
      </c>
      <c r="E15" s="11"/>
      <c r="F15" s="12"/>
      <c r="G15" s="20"/>
      <c r="H15" s="13"/>
      <c r="I15" s="8">
        <f t="shared" si="3"/>
        <v>0</v>
      </c>
      <c r="J15" s="9"/>
      <c r="K15" s="30"/>
      <c r="L15" s="9"/>
      <c r="M15" s="9"/>
      <c r="N15" s="9"/>
      <c r="O15" s="9"/>
      <c r="P15" s="9"/>
      <c r="Q15" s="9"/>
      <c r="R15" s="31">
        <f t="shared" si="2"/>
        <v>0</v>
      </c>
    </row>
    <row r="16" spans="1:18" ht="30" customHeight="1">
      <c r="A16" s="51"/>
      <c r="B16" s="52">
        <v>3</v>
      </c>
      <c r="C16" s="53" t="s">
        <v>27</v>
      </c>
      <c r="D16" s="10">
        <v>1</v>
      </c>
      <c r="E16" s="11"/>
      <c r="F16" s="12"/>
      <c r="G16" s="20"/>
      <c r="H16" s="13"/>
      <c r="I16" s="8">
        <f t="shared" si="3"/>
        <v>0</v>
      </c>
      <c r="J16" s="9"/>
      <c r="K16" s="30"/>
      <c r="L16" s="9"/>
      <c r="M16" s="9"/>
      <c r="N16" s="9"/>
      <c r="O16" s="9"/>
      <c r="P16" s="9"/>
      <c r="Q16" s="9"/>
      <c r="R16" s="31">
        <f t="shared" si="2"/>
        <v>0</v>
      </c>
    </row>
    <row r="17" spans="1:18" ht="30" customHeight="1">
      <c r="A17" s="51"/>
      <c r="B17" s="52"/>
      <c r="C17" s="53"/>
      <c r="D17" s="10">
        <v>2</v>
      </c>
      <c r="E17" s="11"/>
      <c r="F17" s="12"/>
      <c r="G17" s="20"/>
      <c r="H17" s="13"/>
      <c r="I17" s="8">
        <f t="shared" si="3"/>
        <v>0</v>
      </c>
      <c r="J17" s="9"/>
      <c r="K17" s="30"/>
      <c r="L17" s="9"/>
      <c r="M17" s="9"/>
      <c r="N17" s="9"/>
      <c r="O17" s="9"/>
      <c r="P17" s="9"/>
      <c r="Q17" s="9"/>
      <c r="R17" s="31">
        <f t="shared" si="2"/>
        <v>0</v>
      </c>
    </row>
    <row r="18" spans="1:18" ht="23.25" customHeight="1">
      <c r="A18" s="5" t="s">
        <v>0</v>
      </c>
      <c r="B18" s="50"/>
      <c r="C18" s="50"/>
      <c r="D18" s="24"/>
      <c r="E18" s="6">
        <f>SUM(E19:E26)</f>
        <v>0</v>
      </c>
      <c r="F18" s="7">
        <f>SUM(F19:F26)</f>
        <v>0</v>
      </c>
      <c r="G18" s="24"/>
      <c r="H18" s="6"/>
      <c r="I18" s="8">
        <f t="shared" si="3"/>
        <v>0</v>
      </c>
      <c r="J18" s="9"/>
      <c r="K18" s="30">
        <f aca="true" t="shared" si="4" ref="K18:Q18">SUM(K19:K26)</f>
        <v>0</v>
      </c>
      <c r="L18" s="30">
        <f t="shared" si="4"/>
        <v>0</v>
      </c>
      <c r="M18" s="30">
        <f t="shared" si="4"/>
        <v>0</v>
      </c>
      <c r="N18" s="30">
        <f t="shared" si="4"/>
        <v>0</v>
      </c>
      <c r="O18" s="30">
        <f t="shared" si="4"/>
        <v>0</v>
      </c>
      <c r="P18" s="30">
        <f t="shared" si="4"/>
        <v>0</v>
      </c>
      <c r="Q18" s="30">
        <f t="shared" si="4"/>
        <v>0</v>
      </c>
      <c r="R18" s="31">
        <f t="shared" si="2"/>
        <v>0</v>
      </c>
    </row>
    <row r="19" spans="1:18" ht="30" customHeight="1">
      <c r="A19" s="51"/>
      <c r="B19" s="52" t="s">
        <v>1</v>
      </c>
      <c r="C19" s="53" t="s">
        <v>24</v>
      </c>
      <c r="D19" s="10">
        <v>1</v>
      </c>
      <c r="E19" s="11"/>
      <c r="F19" s="12"/>
      <c r="G19" s="20"/>
      <c r="H19" s="13"/>
      <c r="I19" s="8">
        <f t="shared" si="3"/>
        <v>0</v>
      </c>
      <c r="J19" s="9"/>
      <c r="K19" s="30"/>
      <c r="L19" s="9"/>
      <c r="M19" s="9"/>
      <c r="N19" s="9"/>
      <c r="O19" s="9"/>
      <c r="P19" s="9"/>
      <c r="Q19" s="9"/>
      <c r="R19" s="31">
        <f t="shared" si="2"/>
        <v>0</v>
      </c>
    </row>
    <row r="20" spans="1:18" ht="30" customHeight="1">
      <c r="A20" s="51"/>
      <c r="B20" s="52"/>
      <c r="C20" s="53"/>
      <c r="D20" s="10">
        <v>2</v>
      </c>
      <c r="E20" s="11"/>
      <c r="F20" s="12"/>
      <c r="G20" s="20"/>
      <c r="H20" s="13"/>
      <c r="I20" s="8">
        <f t="shared" si="3"/>
        <v>0</v>
      </c>
      <c r="J20" s="9"/>
      <c r="K20" s="30"/>
      <c r="L20" s="9"/>
      <c r="M20" s="9"/>
      <c r="N20" s="9"/>
      <c r="O20" s="9"/>
      <c r="P20" s="9"/>
      <c r="Q20" s="9"/>
      <c r="R20" s="31">
        <f t="shared" si="2"/>
        <v>0</v>
      </c>
    </row>
    <row r="21" spans="1:18" ht="30" customHeight="1">
      <c r="A21" s="51"/>
      <c r="B21" s="52" t="s">
        <v>2</v>
      </c>
      <c r="C21" s="53" t="s">
        <v>25</v>
      </c>
      <c r="D21" s="10">
        <v>1</v>
      </c>
      <c r="E21" s="11"/>
      <c r="F21" s="12"/>
      <c r="G21" s="20"/>
      <c r="H21" s="13"/>
      <c r="I21" s="8">
        <f t="shared" si="3"/>
        <v>0</v>
      </c>
      <c r="J21" s="9"/>
      <c r="K21" s="30"/>
      <c r="L21" s="9"/>
      <c r="M21" s="9"/>
      <c r="N21" s="9"/>
      <c r="O21" s="9"/>
      <c r="P21" s="9"/>
      <c r="Q21" s="9"/>
      <c r="R21" s="31">
        <f t="shared" si="2"/>
        <v>0</v>
      </c>
    </row>
    <row r="22" spans="1:18" ht="30" customHeight="1">
      <c r="A22" s="51"/>
      <c r="B22" s="52"/>
      <c r="C22" s="53"/>
      <c r="D22" s="10">
        <v>2</v>
      </c>
      <c r="E22" s="11"/>
      <c r="F22" s="12"/>
      <c r="G22" s="20"/>
      <c r="H22" s="13"/>
      <c r="I22" s="8">
        <f t="shared" si="3"/>
        <v>0</v>
      </c>
      <c r="J22" s="9"/>
      <c r="K22" s="30"/>
      <c r="L22" s="9"/>
      <c r="M22" s="9"/>
      <c r="N22" s="9"/>
      <c r="O22" s="9"/>
      <c r="P22" s="9"/>
      <c r="Q22" s="9"/>
      <c r="R22" s="31">
        <f t="shared" si="2"/>
        <v>0</v>
      </c>
    </row>
    <row r="23" spans="1:18" ht="30" customHeight="1">
      <c r="A23" s="51"/>
      <c r="B23" s="52">
        <v>2</v>
      </c>
      <c r="C23" s="53" t="s">
        <v>26</v>
      </c>
      <c r="D23" s="10">
        <v>1</v>
      </c>
      <c r="E23" s="11"/>
      <c r="F23" s="12"/>
      <c r="G23" s="20"/>
      <c r="H23" s="13"/>
      <c r="I23" s="8">
        <f t="shared" si="3"/>
        <v>0</v>
      </c>
      <c r="J23" s="9"/>
      <c r="K23" s="30"/>
      <c r="L23" s="9"/>
      <c r="M23" s="9"/>
      <c r="N23" s="9"/>
      <c r="O23" s="9"/>
      <c r="P23" s="9"/>
      <c r="Q23" s="9"/>
      <c r="R23" s="31">
        <f t="shared" si="2"/>
        <v>0</v>
      </c>
    </row>
    <row r="24" spans="1:18" ht="30" customHeight="1">
      <c r="A24" s="51"/>
      <c r="B24" s="52"/>
      <c r="C24" s="53"/>
      <c r="D24" s="10">
        <v>2</v>
      </c>
      <c r="E24" s="11"/>
      <c r="F24" s="12"/>
      <c r="G24" s="20"/>
      <c r="H24" s="13"/>
      <c r="I24" s="8">
        <f t="shared" si="3"/>
        <v>0</v>
      </c>
      <c r="J24" s="9"/>
      <c r="K24" s="30"/>
      <c r="L24" s="9"/>
      <c r="M24" s="9"/>
      <c r="N24" s="9"/>
      <c r="O24" s="9"/>
      <c r="P24" s="9"/>
      <c r="Q24" s="9"/>
      <c r="R24" s="31">
        <f t="shared" si="2"/>
        <v>0</v>
      </c>
    </row>
    <row r="25" spans="1:18" ht="30" customHeight="1">
      <c r="A25" s="51"/>
      <c r="B25" s="52">
        <v>3</v>
      </c>
      <c r="C25" s="53" t="s">
        <v>27</v>
      </c>
      <c r="D25" s="10">
        <v>1</v>
      </c>
      <c r="E25" s="11"/>
      <c r="F25" s="12"/>
      <c r="G25" s="20"/>
      <c r="H25" s="13"/>
      <c r="I25" s="8">
        <f t="shared" si="3"/>
        <v>0</v>
      </c>
      <c r="J25" s="9"/>
      <c r="K25" s="30"/>
      <c r="L25" s="9"/>
      <c r="M25" s="9"/>
      <c r="N25" s="9"/>
      <c r="O25" s="9"/>
      <c r="P25" s="9"/>
      <c r="Q25" s="9"/>
      <c r="R25" s="31">
        <f t="shared" si="2"/>
        <v>0</v>
      </c>
    </row>
    <row r="26" spans="1:18" ht="30" customHeight="1">
      <c r="A26" s="51"/>
      <c r="B26" s="52"/>
      <c r="C26" s="53"/>
      <c r="D26" s="10">
        <v>2</v>
      </c>
      <c r="E26" s="11"/>
      <c r="F26" s="12"/>
      <c r="G26" s="20"/>
      <c r="H26" s="13"/>
      <c r="I26" s="8">
        <f t="shared" si="3"/>
        <v>0</v>
      </c>
      <c r="J26" s="9"/>
      <c r="K26" s="30"/>
      <c r="L26" s="9"/>
      <c r="M26" s="9"/>
      <c r="N26" s="9"/>
      <c r="O26" s="9"/>
      <c r="P26" s="9"/>
      <c r="Q26" s="9"/>
      <c r="R26" s="31">
        <f t="shared" si="2"/>
        <v>0</v>
      </c>
    </row>
    <row r="27" spans="1:18" ht="23.25" customHeight="1">
      <c r="A27" s="55" t="s">
        <v>28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29"/>
      <c r="Q27" s="29"/>
      <c r="R27" s="31">
        <f t="shared" si="2"/>
        <v>0</v>
      </c>
    </row>
    <row r="28" spans="1:18" ht="23.25" customHeight="1">
      <c r="A28" s="5" t="s">
        <v>29</v>
      </c>
      <c r="B28" s="21"/>
      <c r="C28" s="22"/>
      <c r="D28" s="10"/>
      <c r="E28" s="6">
        <f>SUM(E29:E36)</f>
        <v>0</v>
      </c>
      <c r="F28" s="7">
        <f>SUM(F29:F36)</f>
        <v>0</v>
      </c>
      <c r="G28" s="20"/>
      <c r="H28" s="13"/>
      <c r="I28" s="14">
        <f>F28-E28</f>
        <v>0</v>
      </c>
      <c r="J28" s="9"/>
      <c r="K28" s="30">
        <f>SUM(K29:K36)</f>
        <v>0</v>
      </c>
      <c r="L28" s="30">
        <f aca="true" t="shared" si="5" ref="L28:Q28">SUM(L29:L36)</f>
        <v>0</v>
      </c>
      <c r="M28" s="30">
        <f t="shared" si="5"/>
        <v>0</v>
      </c>
      <c r="N28" s="30">
        <f t="shared" si="5"/>
        <v>0</v>
      </c>
      <c r="O28" s="30">
        <f t="shared" si="5"/>
        <v>0</v>
      </c>
      <c r="P28" s="30">
        <f t="shared" si="5"/>
        <v>0</v>
      </c>
      <c r="Q28" s="30">
        <f t="shared" si="5"/>
        <v>0</v>
      </c>
      <c r="R28" s="31">
        <f t="shared" si="2"/>
        <v>0</v>
      </c>
    </row>
    <row r="29" spans="1:18" ht="30" customHeight="1">
      <c r="A29" s="56"/>
      <c r="B29" s="57" t="s">
        <v>1</v>
      </c>
      <c r="C29" s="54" t="s">
        <v>24</v>
      </c>
      <c r="D29" s="16">
        <v>1</v>
      </c>
      <c r="E29" s="17"/>
      <c r="F29" s="18"/>
      <c r="G29" s="15"/>
      <c r="H29" s="19"/>
      <c r="I29" s="14">
        <f aca="true" t="shared" si="6" ref="I29:I36">F29-E29</f>
        <v>0</v>
      </c>
      <c r="J29" s="9"/>
      <c r="K29" s="9"/>
      <c r="L29" s="9"/>
      <c r="M29" s="9"/>
      <c r="N29" s="9"/>
      <c r="O29" s="9"/>
      <c r="P29" s="9"/>
      <c r="Q29" s="9"/>
      <c r="R29" s="31">
        <f t="shared" si="2"/>
        <v>0</v>
      </c>
    </row>
    <row r="30" spans="1:18" ht="30" customHeight="1">
      <c r="A30" s="56"/>
      <c r="B30" s="57"/>
      <c r="C30" s="54"/>
      <c r="D30" s="16">
        <v>2</v>
      </c>
      <c r="E30" s="17"/>
      <c r="F30" s="18"/>
      <c r="G30" s="15"/>
      <c r="H30" s="19"/>
      <c r="I30" s="14">
        <f t="shared" si="6"/>
        <v>0</v>
      </c>
      <c r="J30" s="9"/>
      <c r="K30" s="9"/>
      <c r="L30" s="9"/>
      <c r="M30" s="9"/>
      <c r="N30" s="9"/>
      <c r="O30" s="9"/>
      <c r="P30" s="9"/>
      <c r="Q30" s="9"/>
      <c r="R30" s="31">
        <f t="shared" si="2"/>
        <v>0</v>
      </c>
    </row>
    <row r="31" spans="1:18" ht="30" customHeight="1">
      <c r="A31" s="56"/>
      <c r="B31" s="57" t="s">
        <v>2</v>
      </c>
      <c r="C31" s="54" t="s">
        <v>25</v>
      </c>
      <c r="D31" s="16">
        <v>1</v>
      </c>
      <c r="E31" s="17"/>
      <c r="F31" s="18"/>
      <c r="G31" s="15"/>
      <c r="H31" s="19"/>
      <c r="I31" s="14">
        <f t="shared" si="6"/>
        <v>0</v>
      </c>
      <c r="J31" s="9"/>
      <c r="K31" s="9"/>
      <c r="L31" s="9"/>
      <c r="M31" s="9"/>
      <c r="N31" s="9"/>
      <c r="O31" s="9"/>
      <c r="P31" s="9"/>
      <c r="Q31" s="9"/>
      <c r="R31" s="31">
        <f t="shared" si="2"/>
        <v>0</v>
      </c>
    </row>
    <row r="32" spans="1:18" ht="30" customHeight="1">
      <c r="A32" s="56"/>
      <c r="B32" s="57"/>
      <c r="C32" s="54"/>
      <c r="D32" s="16">
        <v>2</v>
      </c>
      <c r="E32" s="17"/>
      <c r="F32" s="18"/>
      <c r="G32" s="15"/>
      <c r="H32" s="19"/>
      <c r="I32" s="14">
        <f t="shared" si="6"/>
        <v>0</v>
      </c>
      <c r="J32" s="9"/>
      <c r="K32" s="9"/>
      <c r="L32" s="9"/>
      <c r="M32" s="9"/>
      <c r="N32" s="9"/>
      <c r="O32" s="9"/>
      <c r="P32" s="9"/>
      <c r="Q32" s="9"/>
      <c r="R32" s="31">
        <f t="shared" si="2"/>
        <v>0</v>
      </c>
    </row>
    <row r="33" spans="1:18" ht="30" customHeight="1">
      <c r="A33" s="56"/>
      <c r="B33" s="57">
        <v>2</v>
      </c>
      <c r="C33" s="54" t="s">
        <v>26</v>
      </c>
      <c r="D33" s="16">
        <v>1</v>
      </c>
      <c r="E33" s="17"/>
      <c r="F33" s="18"/>
      <c r="G33" s="15"/>
      <c r="H33" s="19"/>
      <c r="I33" s="14">
        <f t="shared" si="6"/>
        <v>0</v>
      </c>
      <c r="J33" s="9"/>
      <c r="K33" s="9"/>
      <c r="L33" s="9"/>
      <c r="M33" s="9"/>
      <c r="N33" s="9"/>
      <c r="O33" s="9"/>
      <c r="P33" s="9"/>
      <c r="Q33" s="9"/>
      <c r="R33" s="31">
        <f t="shared" si="2"/>
        <v>0</v>
      </c>
    </row>
    <row r="34" spans="1:18" ht="30" customHeight="1">
      <c r="A34" s="56"/>
      <c r="B34" s="57"/>
      <c r="C34" s="54"/>
      <c r="D34" s="16">
        <v>2</v>
      </c>
      <c r="E34" s="17"/>
      <c r="F34" s="18"/>
      <c r="G34" s="15"/>
      <c r="H34" s="19"/>
      <c r="I34" s="14">
        <f t="shared" si="6"/>
        <v>0</v>
      </c>
      <c r="J34" s="9"/>
      <c r="K34" s="9"/>
      <c r="L34" s="9"/>
      <c r="M34" s="9"/>
      <c r="N34" s="9"/>
      <c r="O34" s="9"/>
      <c r="P34" s="9"/>
      <c r="Q34" s="9"/>
      <c r="R34" s="31">
        <f t="shared" si="2"/>
        <v>0</v>
      </c>
    </row>
    <row r="35" spans="1:18" ht="30" customHeight="1">
      <c r="A35" s="56"/>
      <c r="B35" s="57">
        <v>3</v>
      </c>
      <c r="C35" s="54" t="s">
        <v>27</v>
      </c>
      <c r="D35" s="16">
        <v>1</v>
      </c>
      <c r="E35" s="17"/>
      <c r="F35" s="18"/>
      <c r="G35" s="15"/>
      <c r="H35" s="19"/>
      <c r="I35" s="14">
        <f t="shared" si="6"/>
        <v>0</v>
      </c>
      <c r="J35" s="9"/>
      <c r="K35" s="9"/>
      <c r="L35" s="9"/>
      <c r="M35" s="9"/>
      <c r="N35" s="9"/>
      <c r="O35" s="9"/>
      <c r="P35" s="9"/>
      <c r="Q35" s="9"/>
      <c r="R35" s="31">
        <f t="shared" si="2"/>
        <v>0</v>
      </c>
    </row>
    <row r="36" spans="1:18" ht="30" customHeight="1">
      <c r="A36" s="56"/>
      <c r="B36" s="57"/>
      <c r="C36" s="54"/>
      <c r="D36" s="16">
        <v>2</v>
      </c>
      <c r="E36" s="17"/>
      <c r="F36" s="18"/>
      <c r="G36" s="15"/>
      <c r="H36" s="19"/>
      <c r="I36" s="14">
        <f t="shared" si="6"/>
        <v>0</v>
      </c>
      <c r="J36" s="9"/>
      <c r="K36" s="9"/>
      <c r="L36" s="9"/>
      <c r="M36" s="9"/>
      <c r="N36" s="9"/>
      <c r="O36" s="9"/>
      <c r="P36" s="9"/>
      <c r="Q36" s="9"/>
      <c r="R36" s="31">
        <f t="shared" si="2"/>
        <v>0</v>
      </c>
    </row>
    <row r="37" spans="1:10" ht="16.5">
      <c r="A37" s="1" t="s">
        <v>30</v>
      </c>
      <c r="G37" s="2" t="s">
        <v>31</v>
      </c>
      <c r="H37" s="59"/>
      <c r="I37" s="59"/>
      <c r="J37" s="59"/>
    </row>
  </sheetData>
  <sheetProtection/>
  <mergeCells count="53">
    <mergeCell ref="A2:Q2"/>
    <mergeCell ref="A35:A36"/>
    <mergeCell ref="B35:B36"/>
    <mergeCell ref="C35:C36"/>
    <mergeCell ref="H37:J37"/>
    <mergeCell ref="A31:A32"/>
    <mergeCell ref="B31:B32"/>
    <mergeCell ref="C31:C32"/>
    <mergeCell ref="A33:A34"/>
    <mergeCell ref="B33:B34"/>
    <mergeCell ref="C33:C34"/>
    <mergeCell ref="A25:A26"/>
    <mergeCell ref="B25:B26"/>
    <mergeCell ref="C25:C26"/>
    <mergeCell ref="A27:O27"/>
    <mergeCell ref="A29:A30"/>
    <mergeCell ref="B29:B30"/>
    <mergeCell ref="C29:C30"/>
    <mergeCell ref="A21:A22"/>
    <mergeCell ref="B21:B22"/>
    <mergeCell ref="C21:C22"/>
    <mergeCell ref="A23:A24"/>
    <mergeCell ref="B23:B24"/>
    <mergeCell ref="C23:C24"/>
    <mergeCell ref="A16:A17"/>
    <mergeCell ref="B16:B17"/>
    <mergeCell ref="C16:C17"/>
    <mergeCell ref="B18:C18"/>
    <mergeCell ref="A19:A20"/>
    <mergeCell ref="B19:B20"/>
    <mergeCell ref="C19:C20"/>
    <mergeCell ref="A11:A13"/>
    <mergeCell ref="B11:B13"/>
    <mergeCell ref="C11:C13"/>
    <mergeCell ref="A14:A15"/>
    <mergeCell ref="B14:B15"/>
    <mergeCell ref="C14:C15"/>
    <mergeCell ref="A6:O6"/>
    <mergeCell ref="B7:C7"/>
    <mergeCell ref="B8:C8"/>
    <mergeCell ref="A9:A10"/>
    <mergeCell ref="B9:B10"/>
    <mergeCell ref="C9:C10"/>
    <mergeCell ref="Q3:R3"/>
    <mergeCell ref="A4:A5"/>
    <mergeCell ref="B4:C5"/>
    <mergeCell ref="D4:D5"/>
    <mergeCell ref="E4:F4"/>
    <mergeCell ref="G4:G5"/>
    <mergeCell ref="H4:H5"/>
    <mergeCell ref="I4:I5"/>
    <mergeCell ref="J4:J5"/>
    <mergeCell ref="K4:Q4"/>
  </mergeCells>
  <printOptions/>
  <pageMargins left="0.5905511811023623" right="0" top="0.7480314960629921" bottom="0" header="0.31496062992125984" footer="0.31496062992125984"/>
  <pageSetup fitToHeight="2" horizontalDpi="600" verticalDpi="600" orientation="landscape" paperSize="8" scale="55" r:id="rId1"/>
  <headerFooter>
    <oddFooter>&amp;C第 &amp;P 頁，共 &amp;N 頁</oddFooter>
  </headerFooter>
  <rowBreaks count="1" manualBreakCount="1">
    <brk id="2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MIHC</cp:lastModifiedBy>
  <cp:lastPrinted>2021-08-09T00:49:21Z</cp:lastPrinted>
  <dcterms:created xsi:type="dcterms:W3CDTF">1997-01-14T01:50:29Z</dcterms:created>
  <dcterms:modified xsi:type="dcterms:W3CDTF">2022-06-20T02:03:32Z</dcterms:modified>
  <cp:category/>
  <cp:version/>
  <cp:contentType/>
  <cp:contentStatus/>
</cp:coreProperties>
</file>