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相關業務\統計\人口統計分析資料(各辦公處)\年度人口統計(24楠西)\"/>
    </mc:Choice>
  </mc:AlternateContent>
  <bookViews>
    <workbookView xWindow="0" yWindow="0" windowWidth="16380" windowHeight="8196" tabRatio="838"/>
  </bookViews>
  <sheets>
    <sheet name="110.12十五歲以上現住人口教育程度" sheetId="13" r:id="rId1"/>
    <sheet name="109.12十五歲以上現住人口教育程度" sheetId="12" r:id="rId2"/>
    <sheet name="108.12十五歲以上現住人口教育程度" sheetId="11" r:id="rId3"/>
    <sheet name="107.12十五歲以上現住人口教育程度" sheetId="10" r:id="rId4"/>
    <sheet name="106.12十五歲以上現住人口教育程度" sheetId="1" r:id="rId5"/>
    <sheet name="105.12十五歲以上現住人口教育程度" sheetId="2" r:id="rId6"/>
    <sheet name="104.12十五歲以上現住人口教育程度" sheetId="3" r:id="rId7"/>
    <sheet name="103.12十五歲以上現住人口教育程度" sheetId="4" r:id="rId8"/>
    <sheet name="102.12十五歲以上現住人口教育程度" sheetId="5" r:id="rId9"/>
    <sheet name="101.12十五歲以上現住人口教育程度" sheetId="6" r:id="rId10"/>
    <sheet name="100.12十五歲以上現住人口教育程度" sheetId="7" r:id="rId11"/>
    <sheet name="99.12十五歲以上現住人口教育程度" sheetId="8" r:id="rId12"/>
  </sheets>
  <definedNames>
    <definedName name="_Order1">0</definedName>
    <definedName name="_Order2">0</definedName>
  </definedNames>
  <calcPr calcId="15251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M18" i="8" l="1"/>
  <c r="M17" i="8"/>
  <c r="M16" i="8"/>
  <c r="M15" i="8"/>
  <c r="M14" i="8"/>
  <c r="M13" i="8"/>
  <c r="M12" i="8"/>
  <c r="M11" i="8"/>
  <c r="M10" i="8"/>
  <c r="M9" i="8"/>
  <c r="M8" i="8"/>
  <c r="L7" i="8"/>
  <c r="K7" i="8"/>
  <c r="J7" i="8"/>
  <c r="I7" i="8"/>
  <c r="H7" i="8"/>
  <c r="G7" i="8"/>
  <c r="F7" i="8"/>
  <c r="E7" i="8"/>
  <c r="D7" i="8"/>
  <c r="C7" i="8"/>
  <c r="B7" i="8"/>
  <c r="M7" i="8" s="1"/>
  <c r="M18" i="7"/>
  <c r="M17" i="7"/>
  <c r="M16" i="7"/>
  <c r="M15" i="7"/>
  <c r="M14" i="7"/>
  <c r="M13" i="7"/>
  <c r="M12" i="7"/>
  <c r="M11" i="7"/>
  <c r="M10" i="7"/>
  <c r="M9" i="7"/>
  <c r="M8" i="7"/>
  <c r="L7" i="7"/>
  <c r="K7" i="7"/>
  <c r="J7" i="7"/>
  <c r="I7" i="7"/>
  <c r="H7" i="7"/>
  <c r="G7" i="7"/>
  <c r="F7" i="7"/>
  <c r="E7" i="7"/>
  <c r="M7" i="7" s="1"/>
  <c r="D7" i="7"/>
  <c r="C7" i="7"/>
  <c r="B7" i="7"/>
  <c r="M18" i="6"/>
  <c r="M17" i="6"/>
  <c r="M16" i="6"/>
  <c r="M15" i="6"/>
  <c r="M14" i="6"/>
  <c r="M13" i="6"/>
  <c r="M12" i="6"/>
  <c r="M11" i="6"/>
  <c r="M10" i="6"/>
  <c r="M9" i="6"/>
  <c r="M8" i="6"/>
  <c r="L7" i="6"/>
  <c r="K7" i="6"/>
  <c r="J7" i="6"/>
  <c r="I7" i="6"/>
  <c r="H7" i="6"/>
  <c r="G7" i="6"/>
  <c r="F7" i="6"/>
  <c r="E7" i="6"/>
  <c r="D7" i="6"/>
  <c r="C7" i="6"/>
  <c r="B7" i="6"/>
  <c r="M7" i="6" s="1"/>
  <c r="M18" i="5"/>
  <c r="M17" i="5"/>
  <c r="M16" i="5"/>
  <c r="M15" i="5"/>
  <c r="M14" i="5"/>
  <c r="M13" i="5"/>
  <c r="M12" i="5"/>
  <c r="M11" i="5"/>
  <c r="M10" i="5"/>
  <c r="M9" i="5"/>
  <c r="M8" i="5"/>
  <c r="L7" i="5"/>
  <c r="K7" i="5"/>
  <c r="J7" i="5"/>
  <c r="I7" i="5"/>
  <c r="H7" i="5"/>
  <c r="G7" i="5"/>
  <c r="F7" i="5"/>
  <c r="E7" i="5"/>
  <c r="D7" i="5"/>
  <c r="C7" i="5"/>
  <c r="B7" i="5"/>
  <c r="M7" i="5" s="1"/>
  <c r="M25" i="3"/>
  <c r="L25" i="3"/>
  <c r="K25" i="3"/>
  <c r="J25" i="3"/>
  <c r="I25" i="3"/>
  <c r="H25" i="3"/>
  <c r="G25" i="3"/>
  <c r="F25" i="3"/>
  <c r="E25" i="3"/>
  <c r="D25" i="3"/>
  <c r="C25" i="3"/>
  <c r="M22" i="3"/>
  <c r="L22" i="3"/>
  <c r="K22" i="3"/>
  <c r="J22" i="3"/>
  <c r="I22" i="3"/>
  <c r="H22" i="3"/>
  <c r="G22" i="3"/>
  <c r="F22" i="3"/>
  <c r="E22" i="3"/>
  <c r="D22" i="3"/>
  <c r="C22" i="3"/>
  <c r="M19" i="3"/>
  <c r="L19" i="3"/>
  <c r="K19" i="3"/>
  <c r="J19" i="3"/>
  <c r="I19" i="3"/>
  <c r="H19" i="3"/>
  <c r="G19" i="3"/>
  <c r="F19" i="3"/>
  <c r="E19" i="3"/>
  <c r="D19" i="3"/>
  <c r="C19" i="3"/>
  <c r="M16" i="3"/>
  <c r="L16" i="3"/>
  <c r="K16" i="3"/>
  <c r="J16" i="3"/>
  <c r="I16" i="3"/>
  <c r="H16" i="3"/>
  <c r="G16" i="3"/>
  <c r="F16" i="3"/>
  <c r="E16" i="3"/>
  <c r="D16" i="3"/>
  <c r="C16" i="3"/>
  <c r="M13" i="3"/>
  <c r="L13" i="3"/>
  <c r="K13" i="3"/>
  <c r="J13" i="3"/>
  <c r="I13" i="3"/>
  <c r="H13" i="3"/>
  <c r="G13" i="3"/>
  <c r="F13" i="3"/>
  <c r="E13" i="3"/>
  <c r="D13" i="3"/>
  <c r="C13" i="3"/>
  <c r="M10" i="3"/>
  <c r="L10" i="3"/>
  <c r="K10" i="3"/>
  <c r="J10" i="3"/>
  <c r="I10" i="3"/>
  <c r="H10" i="3"/>
  <c r="G10" i="3"/>
  <c r="F10" i="3"/>
  <c r="E10" i="3"/>
  <c r="D10" i="3"/>
  <c r="C10" i="3"/>
  <c r="M7" i="3"/>
  <c r="L7" i="3"/>
  <c r="K7" i="3"/>
  <c r="J7" i="3"/>
  <c r="I7" i="3"/>
  <c r="H7" i="3"/>
  <c r="G7" i="3"/>
  <c r="F7" i="3"/>
  <c r="E7" i="3"/>
  <c r="D7" i="3"/>
  <c r="M4" i="3"/>
  <c r="L4" i="3"/>
  <c r="K4" i="3"/>
  <c r="J4" i="3"/>
  <c r="I4" i="3"/>
  <c r="H4" i="3"/>
  <c r="G4" i="3"/>
  <c r="F4" i="3"/>
  <c r="E4" i="3"/>
  <c r="D4" i="3"/>
  <c r="M25" i="2"/>
  <c r="L25" i="2"/>
  <c r="K25" i="2"/>
  <c r="J25" i="2"/>
  <c r="I25" i="2"/>
  <c r="H25" i="2"/>
  <c r="G25" i="2"/>
  <c r="F25" i="2"/>
  <c r="E25" i="2"/>
  <c r="D25" i="2"/>
  <c r="C25" i="2"/>
  <c r="M22" i="2"/>
  <c r="L22" i="2"/>
  <c r="K22" i="2"/>
  <c r="J22" i="2"/>
  <c r="I22" i="2"/>
  <c r="H22" i="2"/>
  <c r="G22" i="2"/>
  <c r="F22" i="2"/>
  <c r="E22" i="2"/>
  <c r="D22" i="2"/>
  <c r="C22" i="2"/>
  <c r="M19" i="2"/>
  <c r="L19" i="2"/>
  <c r="K19" i="2"/>
  <c r="J19" i="2"/>
  <c r="I19" i="2"/>
  <c r="H19" i="2"/>
  <c r="G19" i="2"/>
  <c r="F19" i="2"/>
  <c r="E19" i="2"/>
  <c r="D19" i="2"/>
  <c r="C19" i="2"/>
  <c r="M16" i="2"/>
  <c r="L16" i="2"/>
  <c r="K16" i="2"/>
  <c r="J16" i="2"/>
  <c r="I16" i="2"/>
  <c r="H16" i="2"/>
  <c r="G16" i="2"/>
  <c r="F16" i="2"/>
  <c r="E16" i="2"/>
  <c r="D16" i="2"/>
  <c r="C16" i="2"/>
  <c r="M13" i="2"/>
  <c r="L13" i="2"/>
  <c r="K13" i="2"/>
  <c r="J13" i="2"/>
  <c r="I13" i="2"/>
  <c r="H13" i="2"/>
  <c r="G13" i="2"/>
  <c r="F13" i="2"/>
  <c r="E13" i="2"/>
  <c r="D13" i="2"/>
  <c r="C13" i="2"/>
  <c r="M10" i="2"/>
  <c r="L10" i="2"/>
  <c r="K10" i="2"/>
  <c r="J10" i="2"/>
  <c r="I10" i="2"/>
  <c r="H10" i="2"/>
  <c r="G10" i="2"/>
  <c r="F10" i="2"/>
  <c r="E10" i="2"/>
  <c r="D10" i="2"/>
  <c r="C10" i="2"/>
  <c r="M7" i="2"/>
  <c r="L7" i="2"/>
  <c r="K7" i="2"/>
  <c r="J7" i="2"/>
  <c r="I7" i="2"/>
  <c r="H7" i="2"/>
  <c r="G7" i="2"/>
  <c r="F7" i="2"/>
  <c r="E7" i="2"/>
  <c r="D7" i="2"/>
  <c r="M4" i="2"/>
  <c r="L4" i="2"/>
  <c r="K4" i="2"/>
  <c r="J4" i="2"/>
  <c r="I4" i="2"/>
  <c r="H4" i="2"/>
  <c r="G4" i="2"/>
  <c r="F4" i="2"/>
  <c r="E4" i="2"/>
  <c r="D4" i="2"/>
  <c r="F25" i="1"/>
  <c r="E25" i="1"/>
  <c r="D16" i="1"/>
  <c r="D13" i="1"/>
  <c r="D10" i="1"/>
  <c r="G7" i="1"/>
  <c r="F7" i="1"/>
  <c r="E7" i="1"/>
  <c r="D7" i="1"/>
  <c r="C8" i="1"/>
  <c r="C7" i="1" s="1"/>
  <c r="C9" i="1"/>
  <c r="C5" i="2"/>
  <c r="C8" i="2"/>
  <c r="C7" i="2" s="1"/>
  <c r="C4" i="2" s="1"/>
  <c r="C9" i="2"/>
  <c r="C6" i="2" s="1"/>
  <c r="C5" i="3"/>
  <c r="C6" i="3"/>
  <c r="C8" i="3"/>
  <c r="C7" i="3" s="1"/>
  <c r="C4" i="3" s="1"/>
  <c r="C9" i="3"/>
</calcChain>
</file>

<file path=xl/sharedStrings.xml><?xml version="1.0" encoding="utf-8"?>
<sst xmlns="http://schemas.openxmlformats.org/spreadsheetml/2006/main" count="556" uniqueCount="64">
  <si>
    <t xml:space="preserve"> 中華民國106年12月底</t>
  </si>
  <si>
    <t>單位：人</t>
  </si>
  <si>
    <t>教育程度</t>
  </si>
  <si>
    <t>性別</t>
  </si>
  <si>
    <t>總計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</si>
  <si>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</si>
  <si>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</si>
  <si>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</si>
  <si>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</si>
  <si>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</si>
  <si>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</si>
  <si>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</si>
  <si>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</si>
  <si>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</si>
  <si>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</si>
  <si>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65歲以上</t>
  </si>
  <si>
    <t>計</t>
  </si>
  <si>
    <t>男</t>
  </si>
  <si>
    <t>女</t>
  </si>
  <si>
    <t>博士畢</t>
  </si>
  <si>
    <t>碩士畢</t>
  </si>
  <si>
    <t>大學畢</t>
  </si>
  <si>
    <t>專科畢</t>
  </si>
  <si>
    <t>高中畢</t>
  </si>
  <si>
    <t>國中畢</t>
  </si>
  <si>
    <t xml:space="preserve">說明：依據年終人口靜態統計報表之5 資料編製  </t>
  </si>
  <si>
    <t>臺南市玉井戶政事務所楠西辦公處   編製</t>
  </si>
  <si>
    <t>臺南市楠西區十五歲以上現住人口教育程度分</t>
  </si>
  <si>
    <t xml:space="preserve"> 中華民國105年12月底</t>
  </si>
  <si>
    <t>國小以下</t>
  </si>
  <si>
    <t>臺南市楠西區戶政事務所   編製</t>
  </si>
  <si>
    <t xml:space="preserve"> 中華民國104年12月底</t>
  </si>
  <si>
    <t xml:space="preserve"> 中華民國103年12月底</t>
  </si>
  <si>
    <t>國小畢</t>
  </si>
  <si>
    <t>自修</t>
  </si>
  <si>
    <t>不識字</t>
  </si>
  <si>
    <t xml:space="preserve">          中華民國102年12月底</t>
  </si>
  <si>
    <t>年度</t>
  </si>
  <si>
    <t>高等教育</t>
  </si>
  <si>
    <t>高中職</t>
  </si>
  <si>
    <t>初(國)中</t>
  </si>
  <si>
    <t>國小</t>
  </si>
  <si>
    <t>合計</t>
  </si>
  <si>
    <t>研究所</t>
  </si>
  <si>
    <t>大學</t>
  </si>
  <si>
    <t>專科</t>
  </si>
  <si>
    <t>高中</t>
  </si>
  <si>
    <t>高職</t>
  </si>
  <si>
    <t>初職</t>
  </si>
  <si>
    <t>博士</t>
  </si>
  <si>
    <t>碩士</t>
  </si>
  <si>
    <t xml:space="preserve">說明：依據年終人口靜態統計報表之2資料編製  </t>
  </si>
  <si>
    <t xml:space="preserve">          中華民國101年12月底</t>
  </si>
  <si>
    <t xml:space="preserve">說明：依據年終人口靜態統計報表之2 資料編製  </t>
  </si>
  <si>
    <t xml:space="preserve">          中華民國100年12月底</t>
  </si>
  <si>
    <t xml:space="preserve">          中華民國99年12月底</t>
  </si>
  <si>
    <t>國小以下</t>
    <phoneticPr fontId="10" type="noConversion"/>
  </si>
  <si>
    <t xml:space="preserve"> 中華民國107年12月底</t>
    <phoneticPr fontId="10" type="noConversion"/>
  </si>
  <si>
    <t xml:space="preserve">                                                               臺南市楠西區十五歲以上現住人口教育程度分</t>
    <phoneticPr fontId="10" type="noConversion"/>
  </si>
  <si>
    <t xml:space="preserve"> 中華民國108年12月底</t>
    <phoneticPr fontId="10" type="noConversion"/>
  </si>
  <si>
    <t xml:space="preserve"> 中華民國109年12月底</t>
    <phoneticPr fontId="10" type="noConversion"/>
  </si>
  <si>
    <t xml:space="preserve"> 中華民國110年12月底</t>
    <phoneticPr fontId="10" type="noConversion"/>
  </si>
  <si>
    <t xml:space="preserve">說明：依據年終人口靜態統計報表之2 資料編製  </t>
    <phoneticPr fontId="10" type="noConversion"/>
  </si>
  <si>
    <t xml:space="preserve">說明：依據年終人口靜態統計報表之2 資料編製  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</si>
</sst>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\ * #,##0\ ;\ * \(#,##0\);\ * &quot;- &quot;;\ @\ "/>
    <numFmt numFmtId="177" formatCode="0\ ;[Red]\(0\)"/>
    <numFmt numFmtId="178" formatCode="\ * #,##0.00\ ;\ * \(#,##0.00\);\ * \-#\ ;\ @\ "/>
  </numFmts>
  <fonts count="17">
    <font>
      <sz val="12"/>
      <name val="微軟正黑體"/>
      <family val="2"/>
      <charset val="136"/>
    </font>
    <font>
      <sz val="12"/>
      <name val="新細明體"/>
      <family val="1"/>
      <charset val="136"/>
    </font>
    <font>
      <b/>
      <sz val="12"/>
      <name val="新細明體"/>
      <family val="1"/>
      <charset val="136"/>
    </font>
    <font>
      <sz val="12"/>
      <name val="標楷體"/>
      <family val="4"/>
      <charset val="136"/>
    </font>
    <font>
      <b/>
      <sz val="14"/>
      <name val="新細明體"/>
      <family val="1"/>
      <charset val="136"/>
    </font>
    <font>
      <sz val="14"/>
      <name val="標楷體"/>
      <family val="4"/>
      <charset val="136"/>
    </font>
    <font>
      <sz val="14"/>
      <name val="新細明體"/>
      <family val="1"/>
      <charset val="136"/>
    </font>
    <font>
      <b/>
      <sz val="12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name val="微軟正黑體"/>
      <family val="2"/>
      <charset val="136"/>
    </font>
    <font>
      <sz val="9"/>
      <name val="微軟正黑體"/>
      <family val="2"/>
      <charset val="136"/>
    </font>
    <font>
      <b/>
      <sz val="14"/>
      <name val="新細明體"/>
      <family val="1"/>
      <charset val="136"/>
      <scheme val="major"/>
    </font>
    <font>
      <sz val="14"/>
      <name val="新細明體"/>
      <family val="1"/>
      <charset val="136"/>
      <scheme val="major"/>
    </font>
    <font>
      <b/>
      <sz val="12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  <font>
      <b/>
      <sz val="16"/>
      <name val="新細明體"/>
      <family val="1"/>
      <charset val="136"/>
      <scheme val="major"/>
    </font>
    <font>
      <sz val="12"/>
      <color rgb="FFFF0000"/>
      <name val="新細明體"/>
      <family val="1"/>
      <charset val="136"/>
      <scheme val="maj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/>
      <bottom style="thin">
        <color theme="0"/>
      </bottom>
      <diagonal/>
    </border>
    <border>
      <left style="thin">
        <color auto="1"/>
      </left>
      <right style="thin">
        <color auto="1"/>
      </right>
      <top/>
      <bottom style="thin">
        <color theme="0"/>
      </bottom>
      <diagonal/>
    </border>
    <border>
      <left/>
      <right style="thin">
        <color auto="1"/>
      </right>
      <top/>
      <bottom style="thin">
        <color theme="0"/>
      </bottom>
      <diagonal/>
    </border>
  </borders>
  <cellStyleXfs count="4">
    <xf numFmtId="0" fontId="0" fillId="0" borderId="0"/>
    <xf numFmtId="178" fontId="9" fillId="0" borderId="0" applyBorder="0" applyAlignment="0" applyProtection="0"/>
    <xf numFmtId="176" fontId="9" fillId="0" borderId="0" applyBorder="0" applyAlignment="0" applyProtection="0"/>
    <xf numFmtId="0" fontId="9" fillId="0" borderId="0" applyBorder="0" applyAlignment="0" applyProtection="0"/>
  </cellStyleXfs>
  <cellXfs count="9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6" fillId="0" borderId="0" xfId="0" applyFont="1"/>
    <xf numFmtId="176" fontId="4" fillId="0" borderId="0" xfId="2" applyFont="1" applyBorder="1" applyAlignment="1" applyProtection="1">
      <alignment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Border="1"/>
    <xf numFmtId="0" fontId="2" fillId="0" borderId="0" xfId="3" applyFont="1" applyAlignment="1">
      <alignment horizontal="left"/>
    </xf>
    <xf numFmtId="0" fontId="2" fillId="0" borderId="0" xfId="3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1" fillId="0" borderId="0" xfId="0" applyFont="1" applyBorder="1"/>
    <xf numFmtId="0" fontId="12" fillId="0" borderId="0" xfId="0" applyFont="1"/>
    <xf numFmtId="176" fontId="11" fillId="0" borderId="0" xfId="2" applyFont="1" applyBorder="1" applyAlignment="1" applyProtection="1">
      <alignment vertic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/>
    </xf>
    <xf numFmtId="0" fontId="13" fillId="0" borderId="5" xfId="0" applyFont="1" applyBorder="1" applyAlignment="1">
      <alignment horizontal="right" vertical="center"/>
    </xf>
    <xf numFmtId="0" fontId="13" fillId="0" borderId="6" xfId="0" applyFont="1" applyBorder="1" applyAlignment="1">
      <alignment horizontal="right" vertical="center"/>
    </xf>
    <xf numFmtId="0" fontId="13" fillId="0" borderId="7" xfId="0" applyFont="1" applyBorder="1" applyAlignment="1">
      <alignment horizontal="right" vertical="center"/>
    </xf>
    <xf numFmtId="0" fontId="13" fillId="0" borderId="9" xfId="0" applyFont="1" applyBorder="1" applyAlignment="1">
      <alignment horizontal="center"/>
    </xf>
    <xf numFmtId="0" fontId="13" fillId="0" borderId="9" xfId="0" applyFont="1" applyBorder="1" applyAlignment="1">
      <alignment horizontal="right" vertical="center"/>
    </xf>
    <xf numFmtId="0" fontId="13" fillId="0" borderId="4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13" fillId="0" borderId="12" xfId="0" applyFont="1" applyBorder="1" applyAlignment="1">
      <alignment horizontal="right" vertical="center"/>
    </xf>
    <xf numFmtId="0" fontId="13" fillId="0" borderId="0" xfId="3" applyFont="1" applyAlignment="1">
      <alignment horizontal="left"/>
    </xf>
    <xf numFmtId="0" fontId="13" fillId="0" borderId="0" xfId="3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14" fillId="0" borderId="0" xfId="0" applyFont="1" applyBorder="1"/>
    <xf numFmtId="177" fontId="13" fillId="0" borderId="9" xfId="3" applyNumberFormat="1" applyFont="1" applyBorder="1" applyAlignment="1">
      <alignment horizontal="right" vertical="center"/>
    </xf>
    <xf numFmtId="177" fontId="13" fillId="0" borderId="9" xfId="1" applyNumberFormat="1" applyFont="1" applyBorder="1" applyAlignment="1" applyProtection="1">
      <alignment horizontal="right" vertical="center"/>
    </xf>
    <xf numFmtId="177" fontId="13" fillId="0" borderId="11" xfId="3" applyNumberFormat="1" applyFont="1" applyBorder="1" applyAlignment="1">
      <alignment horizontal="right" vertical="center"/>
    </xf>
    <xf numFmtId="177" fontId="13" fillId="0" borderId="11" xfId="1" applyNumberFormat="1" applyFont="1" applyBorder="1" applyAlignment="1" applyProtection="1">
      <alignment horizontal="right" vertical="center"/>
    </xf>
    <xf numFmtId="0" fontId="13" fillId="0" borderId="0" xfId="3" applyFont="1" applyBorder="1" applyAlignment="1">
      <alignment horizontal="left"/>
    </xf>
    <xf numFmtId="0" fontId="16" fillId="0" borderId="0" xfId="0" applyFont="1" applyBorder="1"/>
    <xf numFmtId="0" fontId="16" fillId="0" borderId="0" xfId="0" applyFont="1"/>
    <xf numFmtId="0" fontId="13" fillId="0" borderId="2" xfId="0" applyFont="1" applyBorder="1" applyAlignment="1" applyProtection="1">
      <alignment horizontal="center" vertical="center"/>
      <protection locked="0"/>
    </xf>
    <xf numFmtId="0" fontId="0" fillId="0" borderId="0" xfId="0" applyFont="1"/>
    <xf numFmtId="177" fontId="13" fillId="0" borderId="5" xfId="0" applyNumberFormat="1" applyFont="1" applyBorder="1" applyAlignment="1" applyProtection="1">
      <alignment horizontal="right" vertical="center"/>
      <protection locked="0"/>
    </xf>
    <xf numFmtId="177" fontId="13" fillId="0" borderId="9" xfId="0" applyNumberFormat="1" applyFont="1" applyBorder="1" applyAlignment="1" applyProtection="1">
      <alignment horizontal="right" vertical="center"/>
      <protection locked="0"/>
    </xf>
    <xf numFmtId="177" fontId="13" fillId="0" borderId="8" xfId="3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/>
    </xf>
    <xf numFmtId="176" fontId="4" fillId="0" borderId="0" xfId="2" applyFont="1" applyBorder="1" applyAlignment="1" applyProtection="1">
      <alignment horizontal="center" vertical="center"/>
    </xf>
    <xf numFmtId="176" fontId="4" fillId="0" borderId="0" xfId="2" applyFont="1" applyBorder="1" applyAlignment="1" applyProtection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176" fontId="11" fillId="0" borderId="0" xfId="2" applyFont="1" applyBorder="1" applyAlignment="1" applyProtection="1">
      <alignment horizontal="center" vertical="center"/>
    </xf>
    <xf numFmtId="176" fontId="11" fillId="0" borderId="0" xfId="2" applyFont="1" applyBorder="1" applyAlignment="1" applyProtection="1">
      <alignment horizontal="right" vertical="center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>
      <alignment horizontal="center" vertical="center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</cellXfs>
  <cellStyles count="4">
    <cellStyle name="一般" xfId="0" builtinId="0"/>
    <cellStyle name="千分位" xfId="1" builtinId="3"/>
    <cellStyle name="千分位[0]" xfId="2" builtinId="6"/>
    <cellStyle name="說明文字" xfId="3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28"/>
  <sheetViews>
    <sheetView showGridLines="0" tabSelected="1" zoomScale="75" zoomScaleNormal="75" workbookViewId="0">
      <selection activeCell="C3" sqref="C3"/>
    </sheetView>
  </sheetViews>
  <sheetFormatPr defaultColWidth="8.9140625" defaultRowHeight="16.2"/>
  <cols>
    <col min="1" max="1" width="8.75" style="1" customWidth="1"/>
    <col min="2" max="3" width="8.75" style="2" customWidth="1"/>
    <col min="4" max="14" width="8.75" style="1" customWidth="1"/>
    <col min="15" max="257" width="7.75" style="3" customWidth="1"/>
    <col min="258" max="1025" width="7.75" style="60" customWidth="1"/>
    <col min="1026" max="16384" width="8.9140625" style="60"/>
  </cols>
  <sheetData>
    <row r="1" spans="1:15" s="4" customFormat="1" ht="20.100000000000001" customHeight="1">
      <c r="A1" s="72" t="s">
        <v>58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5" s="4" customFormat="1" ht="20.100000000000001" customHeight="1">
      <c r="A2" s="5"/>
      <c r="B2" s="6"/>
      <c r="C2" s="6"/>
      <c r="D2" s="6"/>
      <c r="E2" s="6"/>
      <c r="F2" s="73" t="s">
        <v>61</v>
      </c>
      <c r="G2" s="73"/>
      <c r="H2" s="73"/>
      <c r="I2" s="73"/>
      <c r="J2" s="73"/>
      <c r="K2" s="74" t="s">
        <v>1</v>
      </c>
      <c r="L2" s="74"/>
      <c r="M2" s="5"/>
      <c r="N2" s="5"/>
    </row>
    <row r="3" spans="1:15" ht="20.100000000000001" customHeight="1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9"/>
    </row>
    <row r="4" spans="1:15" ht="20.100000000000001" customHeight="1">
      <c r="A4" s="75" t="s">
        <v>4</v>
      </c>
      <c r="B4" s="64" t="s">
        <v>16</v>
      </c>
      <c r="C4" s="65">
        <v>8402</v>
      </c>
      <c r="D4" s="65">
        <v>337</v>
      </c>
      <c r="E4" s="65">
        <v>509</v>
      </c>
      <c r="F4" s="65">
        <v>511</v>
      </c>
      <c r="G4" s="65">
        <v>482</v>
      </c>
      <c r="H4" s="65">
        <v>603</v>
      </c>
      <c r="I4" s="65">
        <v>597</v>
      </c>
      <c r="J4" s="66">
        <v>581</v>
      </c>
      <c r="K4" s="65">
        <v>724</v>
      </c>
      <c r="L4" s="67">
        <v>881</v>
      </c>
      <c r="M4" s="65">
        <v>876</v>
      </c>
      <c r="N4" s="67">
        <v>2301</v>
      </c>
      <c r="O4" s="9"/>
    </row>
    <row r="5" spans="1:15" ht="20.100000000000001" customHeight="1">
      <c r="A5" s="76"/>
      <c r="B5" s="40" t="s">
        <v>17</v>
      </c>
      <c r="C5" s="41">
        <v>4414</v>
      </c>
      <c r="D5" s="41">
        <v>173</v>
      </c>
      <c r="E5" s="41">
        <v>257</v>
      </c>
      <c r="F5" s="41">
        <v>258</v>
      </c>
      <c r="G5" s="41">
        <v>280</v>
      </c>
      <c r="H5" s="41">
        <v>323</v>
      </c>
      <c r="I5" s="41">
        <v>296</v>
      </c>
      <c r="J5" s="42">
        <v>314</v>
      </c>
      <c r="K5" s="41">
        <v>412</v>
      </c>
      <c r="L5" s="43">
        <v>503</v>
      </c>
      <c r="M5" s="41">
        <v>501</v>
      </c>
      <c r="N5" s="43">
        <v>1097</v>
      </c>
      <c r="O5" s="9"/>
    </row>
    <row r="6" spans="1:15" ht="20.100000000000001" customHeight="1">
      <c r="A6" s="76"/>
      <c r="B6" s="40" t="s">
        <v>18</v>
      </c>
      <c r="C6" s="41">
        <v>3988</v>
      </c>
      <c r="D6" s="41">
        <v>164</v>
      </c>
      <c r="E6" s="41">
        <v>252</v>
      </c>
      <c r="F6" s="41">
        <v>253</v>
      </c>
      <c r="G6" s="41">
        <v>202</v>
      </c>
      <c r="H6" s="41">
        <v>280</v>
      </c>
      <c r="I6" s="41">
        <v>301</v>
      </c>
      <c r="J6" s="42">
        <v>267</v>
      </c>
      <c r="K6" s="41">
        <v>312</v>
      </c>
      <c r="L6" s="43">
        <v>378</v>
      </c>
      <c r="M6" s="41">
        <v>375</v>
      </c>
      <c r="N6" s="43">
        <v>1204</v>
      </c>
      <c r="O6" s="9"/>
    </row>
    <row r="7" spans="1:15" ht="20.100000000000001" customHeight="1">
      <c r="A7" s="71" t="s">
        <v>19</v>
      </c>
      <c r="B7" s="40" t="s">
        <v>16</v>
      </c>
      <c r="C7" s="41">
        <v>6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1</v>
      </c>
      <c r="J7" s="42">
        <v>0</v>
      </c>
      <c r="K7" s="41">
        <v>2</v>
      </c>
      <c r="L7" s="43">
        <v>2</v>
      </c>
      <c r="M7" s="41">
        <v>1</v>
      </c>
      <c r="N7" s="43">
        <v>0</v>
      </c>
      <c r="O7" s="9"/>
    </row>
    <row r="8" spans="1:15" ht="20.100000000000001" customHeight="1">
      <c r="A8" s="71"/>
      <c r="B8" s="40" t="s">
        <v>17</v>
      </c>
      <c r="C8" s="41">
        <v>5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2">
        <v>0</v>
      </c>
      <c r="K8" s="41">
        <v>2</v>
      </c>
      <c r="L8" s="43">
        <v>2</v>
      </c>
      <c r="M8" s="41">
        <v>1</v>
      </c>
      <c r="N8" s="43">
        <v>0</v>
      </c>
      <c r="O8" s="9"/>
    </row>
    <row r="9" spans="1:15" ht="20.100000000000001" customHeight="1">
      <c r="A9" s="71"/>
      <c r="B9" s="40" t="s">
        <v>18</v>
      </c>
      <c r="C9" s="41">
        <v>1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1</v>
      </c>
      <c r="J9" s="42">
        <v>0</v>
      </c>
      <c r="K9" s="41">
        <v>0</v>
      </c>
      <c r="L9" s="43">
        <v>0</v>
      </c>
      <c r="M9" s="41">
        <v>0</v>
      </c>
      <c r="N9" s="43">
        <v>0</v>
      </c>
      <c r="O9" s="9"/>
    </row>
    <row r="10" spans="1:15" ht="20.100000000000001" customHeight="1">
      <c r="A10" s="71" t="s">
        <v>20</v>
      </c>
      <c r="B10" s="40" t="s">
        <v>16</v>
      </c>
      <c r="C10" s="41">
        <v>141</v>
      </c>
      <c r="D10" s="41">
        <v>0</v>
      </c>
      <c r="E10" s="41">
        <v>2</v>
      </c>
      <c r="F10" s="41">
        <v>31</v>
      </c>
      <c r="G10" s="41">
        <v>26</v>
      </c>
      <c r="H10" s="41">
        <v>22</v>
      </c>
      <c r="I10" s="41">
        <v>12</v>
      </c>
      <c r="J10" s="42">
        <v>13</v>
      </c>
      <c r="K10" s="41">
        <v>12</v>
      </c>
      <c r="L10" s="43">
        <v>13</v>
      </c>
      <c r="M10" s="41">
        <v>5</v>
      </c>
      <c r="N10" s="43">
        <v>5</v>
      </c>
      <c r="O10" s="9"/>
    </row>
    <row r="11" spans="1:15" ht="20.100000000000001" customHeight="1">
      <c r="A11" s="71"/>
      <c r="B11" s="40" t="s">
        <v>17</v>
      </c>
      <c r="C11" s="41">
        <v>82</v>
      </c>
      <c r="D11" s="41">
        <v>0</v>
      </c>
      <c r="E11" s="41">
        <v>1</v>
      </c>
      <c r="F11" s="41">
        <v>12</v>
      </c>
      <c r="G11" s="41">
        <v>14</v>
      </c>
      <c r="H11" s="41">
        <v>13</v>
      </c>
      <c r="I11" s="41">
        <v>6</v>
      </c>
      <c r="J11" s="42">
        <v>10</v>
      </c>
      <c r="K11" s="41">
        <v>7</v>
      </c>
      <c r="L11" s="43">
        <v>9</v>
      </c>
      <c r="M11" s="41">
        <v>5</v>
      </c>
      <c r="N11" s="43">
        <v>5</v>
      </c>
      <c r="O11" s="9"/>
    </row>
    <row r="12" spans="1:15" ht="20.100000000000001" customHeight="1">
      <c r="A12" s="71"/>
      <c r="B12" s="40" t="s">
        <v>18</v>
      </c>
      <c r="C12" s="41">
        <v>59</v>
      </c>
      <c r="D12" s="41">
        <v>0</v>
      </c>
      <c r="E12" s="41">
        <v>1</v>
      </c>
      <c r="F12" s="41">
        <v>19</v>
      </c>
      <c r="G12" s="41">
        <v>12</v>
      </c>
      <c r="H12" s="41">
        <v>9</v>
      </c>
      <c r="I12" s="41">
        <v>6</v>
      </c>
      <c r="J12" s="42">
        <v>3</v>
      </c>
      <c r="K12" s="41">
        <v>5</v>
      </c>
      <c r="L12" s="43">
        <v>4</v>
      </c>
      <c r="M12" s="41">
        <v>0</v>
      </c>
      <c r="N12" s="43">
        <v>0</v>
      </c>
      <c r="O12" s="9"/>
    </row>
    <row r="13" spans="1:15" ht="20.100000000000001" customHeight="1">
      <c r="A13" s="71" t="s">
        <v>21</v>
      </c>
      <c r="B13" s="40" t="s">
        <v>16</v>
      </c>
      <c r="C13" s="41">
        <v>1146</v>
      </c>
      <c r="D13" s="41">
        <v>0</v>
      </c>
      <c r="E13" s="41">
        <v>122</v>
      </c>
      <c r="F13" s="41">
        <v>272</v>
      </c>
      <c r="G13" s="41">
        <v>222</v>
      </c>
      <c r="H13" s="41">
        <v>189</v>
      </c>
      <c r="I13" s="41">
        <v>105</v>
      </c>
      <c r="J13" s="42">
        <v>74</v>
      </c>
      <c r="K13" s="41">
        <v>44</v>
      </c>
      <c r="L13" s="43">
        <v>40</v>
      </c>
      <c r="M13" s="41">
        <v>32</v>
      </c>
      <c r="N13" s="43">
        <v>46</v>
      </c>
      <c r="O13" s="9"/>
    </row>
    <row r="14" spans="1:15" ht="20.100000000000001" customHeight="1">
      <c r="A14" s="71"/>
      <c r="B14" s="40" t="s">
        <v>17</v>
      </c>
      <c r="C14" s="41">
        <v>568</v>
      </c>
      <c r="D14" s="41">
        <v>0</v>
      </c>
      <c r="E14" s="41">
        <v>52</v>
      </c>
      <c r="F14" s="41">
        <v>124</v>
      </c>
      <c r="G14" s="41">
        <v>124</v>
      </c>
      <c r="H14" s="41">
        <v>86</v>
      </c>
      <c r="I14" s="41">
        <v>46</v>
      </c>
      <c r="J14" s="42">
        <v>31</v>
      </c>
      <c r="K14" s="41">
        <v>30</v>
      </c>
      <c r="L14" s="43">
        <v>24</v>
      </c>
      <c r="M14" s="41">
        <v>20</v>
      </c>
      <c r="N14" s="43">
        <v>31</v>
      </c>
      <c r="O14" s="9"/>
    </row>
    <row r="15" spans="1:15" ht="20.100000000000001" customHeight="1">
      <c r="A15" s="71"/>
      <c r="B15" s="40" t="s">
        <v>18</v>
      </c>
      <c r="C15" s="41">
        <v>578</v>
      </c>
      <c r="D15" s="41">
        <v>0</v>
      </c>
      <c r="E15" s="41">
        <v>70</v>
      </c>
      <c r="F15" s="41">
        <v>148</v>
      </c>
      <c r="G15" s="41">
        <v>98</v>
      </c>
      <c r="H15" s="41">
        <v>103</v>
      </c>
      <c r="I15" s="41">
        <v>59</v>
      </c>
      <c r="J15" s="42">
        <v>43</v>
      </c>
      <c r="K15" s="41">
        <v>14</v>
      </c>
      <c r="L15" s="43">
        <v>16</v>
      </c>
      <c r="M15" s="41">
        <v>12</v>
      </c>
      <c r="N15" s="43">
        <v>15</v>
      </c>
      <c r="O15" s="9"/>
    </row>
    <row r="16" spans="1:15" ht="20.100000000000001" customHeight="1">
      <c r="A16" s="71" t="s">
        <v>22</v>
      </c>
      <c r="B16" s="40" t="s">
        <v>16</v>
      </c>
      <c r="C16" s="41">
        <v>504</v>
      </c>
      <c r="D16" s="41">
        <v>0</v>
      </c>
      <c r="E16" s="41">
        <v>30</v>
      </c>
      <c r="F16" s="41">
        <v>14</v>
      </c>
      <c r="G16" s="41">
        <v>22</v>
      </c>
      <c r="H16" s="41">
        <v>31</v>
      </c>
      <c r="I16" s="41">
        <v>65</v>
      </c>
      <c r="J16" s="42">
        <v>82</v>
      </c>
      <c r="K16" s="41">
        <v>73</v>
      </c>
      <c r="L16" s="43">
        <v>62</v>
      </c>
      <c r="M16" s="41">
        <v>59</v>
      </c>
      <c r="N16" s="43">
        <v>66</v>
      </c>
      <c r="O16" s="9"/>
    </row>
    <row r="17" spans="1:15" ht="20.100000000000001" customHeight="1">
      <c r="A17" s="71"/>
      <c r="B17" s="40" t="s">
        <v>17</v>
      </c>
      <c r="C17" s="41">
        <v>305</v>
      </c>
      <c r="D17" s="41">
        <v>0</v>
      </c>
      <c r="E17" s="41">
        <v>15</v>
      </c>
      <c r="F17" s="41">
        <v>8</v>
      </c>
      <c r="G17" s="41">
        <v>10</v>
      </c>
      <c r="H17" s="41">
        <v>13</v>
      </c>
      <c r="I17" s="41">
        <v>26</v>
      </c>
      <c r="J17" s="42">
        <v>42</v>
      </c>
      <c r="K17" s="41">
        <v>48</v>
      </c>
      <c r="L17" s="43">
        <v>46</v>
      </c>
      <c r="M17" s="41">
        <v>45</v>
      </c>
      <c r="N17" s="43">
        <v>52</v>
      </c>
      <c r="O17" s="9"/>
    </row>
    <row r="18" spans="1:15" ht="20.100000000000001" customHeight="1">
      <c r="A18" s="71"/>
      <c r="B18" s="40" t="s">
        <v>18</v>
      </c>
      <c r="C18" s="41">
        <v>199</v>
      </c>
      <c r="D18" s="41">
        <v>0</v>
      </c>
      <c r="E18" s="41">
        <v>15</v>
      </c>
      <c r="F18" s="41">
        <v>6</v>
      </c>
      <c r="G18" s="41">
        <v>12</v>
      </c>
      <c r="H18" s="41">
        <v>18</v>
      </c>
      <c r="I18" s="41">
        <v>39</v>
      </c>
      <c r="J18" s="42">
        <v>40</v>
      </c>
      <c r="K18" s="41">
        <v>25</v>
      </c>
      <c r="L18" s="43">
        <v>16</v>
      </c>
      <c r="M18" s="41">
        <v>14</v>
      </c>
      <c r="N18" s="43">
        <v>14</v>
      </c>
      <c r="O18" s="9"/>
    </row>
    <row r="19" spans="1:15" ht="20.100000000000001" customHeight="1">
      <c r="A19" s="71" t="s">
        <v>23</v>
      </c>
      <c r="B19" s="40" t="s">
        <v>16</v>
      </c>
      <c r="C19" s="41">
        <v>2416</v>
      </c>
      <c r="D19" s="41">
        <v>115</v>
      </c>
      <c r="E19" s="41">
        <v>296</v>
      </c>
      <c r="F19" s="41">
        <v>159</v>
      </c>
      <c r="G19" s="41">
        <v>148</v>
      </c>
      <c r="H19" s="41">
        <v>237</v>
      </c>
      <c r="I19" s="41">
        <v>243</v>
      </c>
      <c r="J19" s="42">
        <v>247</v>
      </c>
      <c r="K19" s="41">
        <v>290</v>
      </c>
      <c r="L19" s="43">
        <v>260</v>
      </c>
      <c r="M19" s="41">
        <v>207</v>
      </c>
      <c r="N19" s="43">
        <v>214</v>
      </c>
      <c r="O19" s="9"/>
    </row>
    <row r="20" spans="1:15" ht="20.100000000000001" customHeight="1">
      <c r="A20" s="71"/>
      <c r="B20" s="40" t="s">
        <v>17</v>
      </c>
      <c r="C20" s="41">
        <v>1398</v>
      </c>
      <c r="D20" s="41">
        <v>65</v>
      </c>
      <c r="E20" s="41">
        <v>152</v>
      </c>
      <c r="F20" s="41">
        <v>94</v>
      </c>
      <c r="G20" s="41">
        <v>89</v>
      </c>
      <c r="H20" s="41">
        <v>141</v>
      </c>
      <c r="I20" s="41">
        <v>139</v>
      </c>
      <c r="J20" s="42">
        <v>135</v>
      </c>
      <c r="K20" s="41">
        <v>162</v>
      </c>
      <c r="L20" s="43">
        <v>141</v>
      </c>
      <c r="M20" s="41">
        <v>125</v>
      </c>
      <c r="N20" s="43">
        <v>155</v>
      </c>
      <c r="O20" s="9"/>
    </row>
    <row r="21" spans="1:15" ht="20.100000000000001" customHeight="1">
      <c r="A21" s="71"/>
      <c r="B21" s="40" t="s">
        <v>18</v>
      </c>
      <c r="C21" s="41">
        <v>1018</v>
      </c>
      <c r="D21" s="41">
        <v>50</v>
      </c>
      <c r="E21" s="41">
        <v>144</v>
      </c>
      <c r="F21" s="41">
        <v>65</v>
      </c>
      <c r="G21" s="41">
        <v>59</v>
      </c>
      <c r="H21" s="41">
        <v>96</v>
      </c>
      <c r="I21" s="41">
        <v>104</v>
      </c>
      <c r="J21" s="42">
        <v>112</v>
      </c>
      <c r="K21" s="41">
        <v>128</v>
      </c>
      <c r="L21" s="43">
        <v>119</v>
      </c>
      <c r="M21" s="41">
        <v>82</v>
      </c>
      <c r="N21" s="43">
        <v>59</v>
      </c>
      <c r="O21" s="9"/>
    </row>
    <row r="22" spans="1:15" ht="20.100000000000001" customHeight="1">
      <c r="A22" s="71" t="s">
        <v>24</v>
      </c>
      <c r="B22" s="40" t="s">
        <v>16</v>
      </c>
      <c r="C22" s="41">
        <v>1960</v>
      </c>
      <c r="D22" s="41">
        <v>204</v>
      </c>
      <c r="E22" s="41">
        <v>59</v>
      </c>
      <c r="F22" s="41">
        <v>35</v>
      </c>
      <c r="G22" s="41">
        <v>60</v>
      </c>
      <c r="H22" s="41">
        <v>113</v>
      </c>
      <c r="I22" s="41">
        <v>139</v>
      </c>
      <c r="J22" s="42">
        <v>147</v>
      </c>
      <c r="K22" s="41">
        <v>272</v>
      </c>
      <c r="L22" s="43">
        <v>377</v>
      </c>
      <c r="M22" s="41">
        <v>298</v>
      </c>
      <c r="N22" s="43">
        <v>256</v>
      </c>
      <c r="O22" s="9"/>
    </row>
    <row r="23" spans="1:15" ht="20.100000000000001" customHeight="1">
      <c r="A23" s="71"/>
      <c r="B23" s="40" t="s">
        <v>17</v>
      </c>
      <c r="C23" s="41">
        <v>1169</v>
      </c>
      <c r="D23" s="41">
        <v>101</v>
      </c>
      <c r="E23" s="41">
        <v>37</v>
      </c>
      <c r="F23" s="41">
        <v>20</v>
      </c>
      <c r="G23" s="41">
        <v>41</v>
      </c>
      <c r="H23" s="41">
        <v>66</v>
      </c>
      <c r="I23" s="41">
        <v>70</v>
      </c>
      <c r="J23" s="42">
        <v>86</v>
      </c>
      <c r="K23" s="41">
        <v>154</v>
      </c>
      <c r="L23" s="43">
        <v>231</v>
      </c>
      <c r="M23" s="41">
        <v>193</v>
      </c>
      <c r="N23" s="43">
        <v>170</v>
      </c>
      <c r="O23" s="9"/>
    </row>
    <row r="24" spans="1:15" ht="20.100000000000001" customHeight="1">
      <c r="A24" s="71"/>
      <c r="B24" s="40" t="s">
        <v>18</v>
      </c>
      <c r="C24" s="41">
        <v>791</v>
      </c>
      <c r="D24" s="41">
        <v>103</v>
      </c>
      <c r="E24" s="41">
        <v>22</v>
      </c>
      <c r="F24" s="41">
        <v>15</v>
      </c>
      <c r="G24" s="41">
        <v>19</v>
      </c>
      <c r="H24" s="41">
        <v>47</v>
      </c>
      <c r="I24" s="41">
        <v>69</v>
      </c>
      <c r="J24" s="42">
        <v>61</v>
      </c>
      <c r="K24" s="41">
        <v>118</v>
      </c>
      <c r="L24" s="43">
        <v>146</v>
      </c>
      <c r="M24" s="41">
        <v>105</v>
      </c>
      <c r="N24" s="43">
        <v>86</v>
      </c>
      <c r="O24" s="9"/>
    </row>
    <row r="25" spans="1:15" ht="20.100000000000001" customHeight="1">
      <c r="A25" s="77" t="s">
        <v>56</v>
      </c>
      <c r="B25" s="40" t="s">
        <v>16</v>
      </c>
      <c r="C25" s="41">
        <v>2229</v>
      </c>
      <c r="D25" s="41">
        <v>18</v>
      </c>
      <c r="E25" s="41">
        <v>0</v>
      </c>
      <c r="F25" s="41">
        <v>0</v>
      </c>
      <c r="G25" s="41">
        <v>4</v>
      </c>
      <c r="H25" s="41">
        <v>11</v>
      </c>
      <c r="I25" s="41">
        <v>32</v>
      </c>
      <c r="J25" s="42">
        <v>18</v>
      </c>
      <c r="K25" s="41">
        <v>31</v>
      </c>
      <c r="L25" s="43">
        <v>127</v>
      </c>
      <c r="M25" s="41">
        <v>274</v>
      </c>
      <c r="N25" s="43">
        <v>1714</v>
      </c>
      <c r="O25" s="9"/>
    </row>
    <row r="26" spans="1:15" ht="20.100000000000001" customHeight="1">
      <c r="A26" s="77"/>
      <c r="B26" s="40" t="s">
        <v>17</v>
      </c>
      <c r="C26" s="41">
        <v>887</v>
      </c>
      <c r="D26" s="41">
        <v>7</v>
      </c>
      <c r="E26" s="41">
        <v>0</v>
      </c>
      <c r="F26" s="41">
        <v>0</v>
      </c>
      <c r="G26" s="41">
        <v>2</v>
      </c>
      <c r="H26" s="41">
        <v>4</v>
      </c>
      <c r="I26" s="41">
        <v>9</v>
      </c>
      <c r="J26" s="42">
        <v>10</v>
      </c>
      <c r="K26" s="41">
        <v>9</v>
      </c>
      <c r="L26" s="43">
        <v>50</v>
      </c>
      <c r="M26" s="41">
        <v>112</v>
      </c>
      <c r="N26" s="43">
        <v>684</v>
      </c>
      <c r="O26" s="9"/>
    </row>
    <row r="27" spans="1:15" ht="20.100000000000001" customHeight="1">
      <c r="A27" s="78"/>
      <c r="B27" s="44" t="s">
        <v>18</v>
      </c>
      <c r="C27" s="45">
        <v>1342</v>
      </c>
      <c r="D27" s="45">
        <v>11</v>
      </c>
      <c r="E27" s="45">
        <v>0</v>
      </c>
      <c r="F27" s="45">
        <v>0</v>
      </c>
      <c r="G27" s="45">
        <v>2</v>
      </c>
      <c r="H27" s="45">
        <v>7</v>
      </c>
      <c r="I27" s="45">
        <v>23</v>
      </c>
      <c r="J27" s="46">
        <v>8</v>
      </c>
      <c r="K27" s="45">
        <v>22</v>
      </c>
      <c r="L27" s="47">
        <v>77</v>
      </c>
      <c r="M27" s="45">
        <v>162</v>
      </c>
      <c r="N27" s="47">
        <v>1030</v>
      </c>
      <c r="O27" s="9"/>
    </row>
    <row r="28" spans="1:15" ht="19.95" customHeight="1">
      <c r="A28" s="10" t="s">
        <v>62</v>
      </c>
      <c r="B28" s="10"/>
      <c r="C28" s="10"/>
      <c r="D28" s="11"/>
      <c r="E28" s="12"/>
      <c r="F28" s="12"/>
      <c r="G28" s="12"/>
      <c r="H28" s="12"/>
      <c r="I28" s="12"/>
      <c r="J28" s="12" t="s">
        <v>26</v>
      </c>
      <c r="K28" s="12"/>
      <c r="L28" s="12"/>
      <c r="M28" s="13"/>
      <c r="O28" s="9"/>
    </row>
  </sheetData>
  <mergeCells count="11">
    <mergeCell ref="A13:A15"/>
    <mergeCell ref="A16:A18"/>
    <mergeCell ref="A19:A21"/>
    <mergeCell ref="A22:A24"/>
    <mergeCell ref="A25:A27"/>
    <mergeCell ref="A10:A12"/>
    <mergeCell ref="A1:N1"/>
    <mergeCell ref="F2:J2"/>
    <mergeCell ref="K2:L2"/>
    <mergeCell ref="A4:A6"/>
    <mergeCell ref="A7:A9"/>
  </mergeCells>
  <phoneticPr fontId="10" type="noConversion"/>
  <pageMargins left="0.7" right="0.7" top="0.75" bottom="0.75" header="0.51180555555555496" footer="0.51180555555555496"/>
  <pageSetup paperSize="8" firstPageNumber="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9"/>
  <sheetViews>
    <sheetView showGridLines="0" zoomScale="75" zoomScaleNormal="75" workbookViewId="0">
      <selection activeCell="A3" sqref="A3:A18"/>
    </sheetView>
  </sheetViews>
  <sheetFormatPr defaultColWidth="8.9140625" defaultRowHeight="16.2"/>
  <cols>
    <col min="1" max="1" width="9.75" style="1" customWidth="1"/>
    <col min="2" max="13" width="8.75" style="1" customWidth="1"/>
    <col min="14" max="257" width="7.75" style="1" customWidth="1"/>
    <col min="258" max="1025" width="7.75" style="60" customWidth="1"/>
    <col min="1026" max="16384" width="8.9140625" style="60"/>
  </cols>
  <sheetData>
    <row r="1" spans="1:13" s="16" customFormat="1" ht="28.5" customHeight="1">
      <c r="A1" s="90" t="s">
        <v>27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s="16" customFormat="1" ht="28.5" customHeight="1">
      <c r="A2" s="51"/>
      <c r="B2" s="18"/>
      <c r="C2" s="18"/>
      <c r="D2" s="18"/>
      <c r="E2" s="18" t="s">
        <v>52</v>
      </c>
      <c r="F2" s="18"/>
      <c r="G2" s="18"/>
      <c r="H2" s="18"/>
      <c r="I2" s="18"/>
      <c r="J2" s="18"/>
      <c r="K2" s="18"/>
      <c r="L2" s="18" t="s">
        <v>1</v>
      </c>
      <c r="M2" s="18"/>
    </row>
    <row r="3" spans="1:13" s="16" customFormat="1" ht="28.5" customHeight="1">
      <c r="A3" s="91" t="s">
        <v>37</v>
      </c>
      <c r="B3" s="92" t="s">
        <v>2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4"/>
    </row>
    <row r="4" spans="1:13" s="16" customFormat="1" ht="28.5" customHeight="1">
      <c r="A4" s="91"/>
      <c r="B4" s="89" t="s">
        <v>38</v>
      </c>
      <c r="C4" s="89"/>
      <c r="D4" s="89"/>
      <c r="E4" s="89"/>
      <c r="F4" s="89" t="s">
        <v>39</v>
      </c>
      <c r="G4" s="89"/>
      <c r="H4" s="89" t="s">
        <v>40</v>
      </c>
      <c r="I4" s="89"/>
      <c r="J4" s="89" t="s">
        <v>41</v>
      </c>
      <c r="K4" s="89" t="s">
        <v>34</v>
      </c>
      <c r="L4" s="89" t="s">
        <v>35</v>
      </c>
      <c r="M4" s="89" t="s">
        <v>42</v>
      </c>
    </row>
    <row r="5" spans="1:13" s="16" customFormat="1" ht="28.5" customHeight="1">
      <c r="A5" s="91"/>
      <c r="B5" s="89" t="s">
        <v>43</v>
      </c>
      <c r="C5" s="89"/>
      <c r="D5" s="89" t="s">
        <v>44</v>
      </c>
      <c r="E5" s="89" t="s">
        <v>45</v>
      </c>
      <c r="F5" s="89" t="s">
        <v>46</v>
      </c>
      <c r="G5" s="89" t="s">
        <v>47</v>
      </c>
      <c r="H5" s="89" t="s">
        <v>40</v>
      </c>
      <c r="I5" s="89" t="s">
        <v>48</v>
      </c>
      <c r="J5" s="89"/>
      <c r="K5" s="89"/>
      <c r="L5" s="89"/>
      <c r="M5" s="89"/>
    </row>
    <row r="6" spans="1:13" s="16" customFormat="1" ht="28.5" customHeight="1">
      <c r="A6" s="91"/>
      <c r="B6" s="59" t="s">
        <v>49</v>
      </c>
      <c r="C6" s="59" t="s">
        <v>50</v>
      </c>
      <c r="D6" s="89"/>
      <c r="E6" s="89"/>
      <c r="F6" s="89"/>
      <c r="G6" s="89"/>
      <c r="H6" s="89"/>
      <c r="I6" s="89"/>
      <c r="J6" s="89"/>
      <c r="K6" s="89"/>
      <c r="L6" s="89"/>
      <c r="M6" s="89"/>
    </row>
    <row r="7" spans="1:13" s="16" customFormat="1" ht="28.5" customHeight="1">
      <c r="A7" s="68" t="s">
        <v>4</v>
      </c>
      <c r="B7" s="61">
        <f t="shared" ref="B7:L7" si="0">SUM(B8:B18)</f>
        <v>4</v>
      </c>
      <c r="C7" s="61">
        <f t="shared" si="0"/>
        <v>86</v>
      </c>
      <c r="D7" s="61">
        <f t="shared" si="0"/>
        <v>830</v>
      </c>
      <c r="E7" s="61">
        <f t="shared" si="0"/>
        <v>521</v>
      </c>
      <c r="F7" s="61">
        <f t="shared" si="0"/>
        <v>747</v>
      </c>
      <c r="G7" s="61">
        <f t="shared" si="0"/>
        <v>1653</v>
      </c>
      <c r="H7" s="61">
        <f t="shared" si="0"/>
        <v>2159</v>
      </c>
      <c r="I7" s="62">
        <f t="shared" si="0"/>
        <v>89</v>
      </c>
      <c r="J7" s="61">
        <f t="shared" si="0"/>
        <v>2719</v>
      </c>
      <c r="K7" s="61">
        <f t="shared" si="0"/>
        <v>23</v>
      </c>
      <c r="L7" s="61">
        <f t="shared" si="0"/>
        <v>344</v>
      </c>
      <c r="M7" s="63">
        <f t="shared" ref="M7:M18" si="1">SUM(B7:L7)</f>
        <v>9175</v>
      </c>
    </row>
    <row r="8" spans="1:13" s="16" customFormat="1" ht="28.5" customHeight="1">
      <c r="A8" s="69" t="s">
        <v>5</v>
      </c>
      <c r="B8" s="52">
        <v>0</v>
      </c>
      <c r="C8" s="53">
        <v>0</v>
      </c>
      <c r="D8" s="53">
        <v>0</v>
      </c>
      <c r="E8" s="53">
        <v>0</v>
      </c>
      <c r="F8" s="53">
        <v>121</v>
      </c>
      <c r="G8" s="53">
        <v>37</v>
      </c>
      <c r="H8" s="53">
        <v>350</v>
      </c>
      <c r="I8" s="53">
        <v>0</v>
      </c>
      <c r="J8" s="53">
        <v>38</v>
      </c>
      <c r="K8" s="52">
        <v>0</v>
      </c>
      <c r="L8" s="52">
        <v>0</v>
      </c>
      <c r="M8" s="63">
        <f t="shared" si="1"/>
        <v>546</v>
      </c>
    </row>
    <row r="9" spans="1:13" s="16" customFormat="1" ht="28.5" customHeight="1">
      <c r="A9" s="69" t="s">
        <v>6</v>
      </c>
      <c r="B9" s="52">
        <v>0</v>
      </c>
      <c r="C9" s="53">
        <v>5</v>
      </c>
      <c r="D9" s="53">
        <v>145</v>
      </c>
      <c r="E9" s="53">
        <v>29</v>
      </c>
      <c r="F9" s="53">
        <v>234</v>
      </c>
      <c r="G9" s="53">
        <v>120</v>
      </c>
      <c r="H9" s="53">
        <v>70</v>
      </c>
      <c r="I9" s="53">
        <v>0</v>
      </c>
      <c r="J9" s="53">
        <v>3</v>
      </c>
      <c r="K9" s="52">
        <v>0</v>
      </c>
      <c r="L9" s="52">
        <v>0</v>
      </c>
      <c r="M9" s="63">
        <f t="shared" si="1"/>
        <v>606</v>
      </c>
    </row>
    <row r="10" spans="1:13" s="16" customFormat="1" ht="28.5" customHeight="1">
      <c r="A10" s="69" t="s">
        <v>7</v>
      </c>
      <c r="B10" s="52">
        <v>0</v>
      </c>
      <c r="C10" s="53">
        <v>33</v>
      </c>
      <c r="D10" s="53">
        <v>271</v>
      </c>
      <c r="E10" s="53">
        <v>48</v>
      </c>
      <c r="F10" s="53">
        <v>56</v>
      </c>
      <c r="G10" s="53">
        <v>170</v>
      </c>
      <c r="H10" s="53">
        <v>122</v>
      </c>
      <c r="I10" s="53">
        <v>0</v>
      </c>
      <c r="J10" s="53">
        <v>13</v>
      </c>
      <c r="K10" s="52">
        <v>0</v>
      </c>
      <c r="L10" s="52">
        <v>0</v>
      </c>
      <c r="M10" s="63">
        <f t="shared" si="1"/>
        <v>713</v>
      </c>
    </row>
    <row r="11" spans="1:13" s="16" customFormat="1" ht="28.5" customHeight="1">
      <c r="A11" s="69" t="s">
        <v>8</v>
      </c>
      <c r="B11" s="52">
        <v>0</v>
      </c>
      <c r="C11" s="53">
        <v>16</v>
      </c>
      <c r="D11" s="53">
        <v>162</v>
      </c>
      <c r="E11" s="53">
        <v>71</v>
      </c>
      <c r="F11" s="53">
        <v>50</v>
      </c>
      <c r="G11" s="53">
        <v>225</v>
      </c>
      <c r="H11" s="53">
        <v>144</v>
      </c>
      <c r="I11" s="53">
        <v>0</v>
      </c>
      <c r="J11" s="53">
        <v>16</v>
      </c>
      <c r="K11" s="52">
        <v>0</v>
      </c>
      <c r="L11" s="52">
        <v>0</v>
      </c>
      <c r="M11" s="63">
        <f t="shared" si="1"/>
        <v>684</v>
      </c>
    </row>
    <row r="12" spans="1:13" s="16" customFormat="1" ht="28.5" customHeight="1">
      <c r="A12" s="69" t="s">
        <v>9</v>
      </c>
      <c r="B12" s="52">
        <v>1</v>
      </c>
      <c r="C12" s="53">
        <v>13</v>
      </c>
      <c r="D12" s="53">
        <v>86</v>
      </c>
      <c r="E12" s="53">
        <v>92</v>
      </c>
      <c r="F12" s="53">
        <v>33</v>
      </c>
      <c r="G12" s="53">
        <v>214</v>
      </c>
      <c r="H12" s="53">
        <v>158</v>
      </c>
      <c r="I12" s="53">
        <v>33</v>
      </c>
      <c r="J12" s="53">
        <v>0</v>
      </c>
      <c r="K12" s="52">
        <v>0</v>
      </c>
      <c r="L12" s="52">
        <v>1</v>
      </c>
      <c r="M12" s="63">
        <f t="shared" si="1"/>
        <v>631</v>
      </c>
    </row>
    <row r="13" spans="1:13" s="16" customFormat="1" ht="28.5" customHeight="1">
      <c r="A13" s="69" t="s">
        <v>10</v>
      </c>
      <c r="B13" s="52">
        <v>1</v>
      </c>
      <c r="C13" s="53">
        <v>8</v>
      </c>
      <c r="D13" s="53">
        <v>41</v>
      </c>
      <c r="E13" s="53">
        <v>71</v>
      </c>
      <c r="F13" s="53">
        <v>46</v>
      </c>
      <c r="G13" s="53">
        <v>273</v>
      </c>
      <c r="H13" s="53">
        <v>271</v>
      </c>
      <c r="I13" s="53">
        <v>0</v>
      </c>
      <c r="J13" s="53">
        <v>19</v>
      </c>
      <c r="K13" s="52">
        <v>0</v>
      </c>
      <c r="L13" s="52">
        <v>4</v>
      </c>
      <c r="M13" s="63">
        <f t="shared" si="1"/>
        <v>734</v>
      </c>
    </row>
    <row r="14" spans="1:13" s="16" customFormat="1" ht="28.5" customHeight="1">
      <c r="A14" s="69" t="s">
        <v>11</v>
      </c>
      <c r="B14" s="52">
        <v>1</v>
      </c>
      <c r="C14" s="53">
        <v>7</v>
      </c>
      <c r="D14" s="53">
        <v>37</v>
      </c>
      <c r="E14" s="53">
        <v>68</v>
      </c>
      <c r="F14" s="53">
        <v>69</v>
      </c>
      <c r="G14" s="53">
        <v>202</v>
      </c>
      <c r="H14" s="53">
        <v>379</v>
      </c>
      <c r="I14" s="53">
        <v>0</v>
      </c>
      <c r="J14" s="53">
        <v>105</v>
      </c>
      <c r="K14" s="52">
        <v>0</v>
      </c>
      <c r="L14" s="52">
        <v>1</v>
      </c>
      <c r="M14" s="63">
        <f t="shared" si="1"/>
        <v>869</v>
      </c>
    </row>
    <row r="15" spans="1:13" s="16" customFormat="1" ht="28.5" customHeight="1">
      <c r="A15" s="69" t="s">
        <v>12</v>
      </c>
      <c r="B15" s="52">
        <v>0</v>
      </c>
      <c r="C15" s="53">
        <v>0</v>
      </c>
      <c r="D15" s="53">
        <v>26</v>
      </c>
      <c r="E15" s="53">
        <v>53</v>
      </c>
      <c r="F15" s="53">
        <v>47</v>
      </c>
      <c r="G15" s="53">
        <v>186</v>
      </c>
      <c r="H15" s="53">
        <v>357</v>
      </c>
      <c r="I15" s="53">
        <v>0</v>
      </c>
      <c r="J15" s="53">
        <v>259</v>
      </c>
      <c r="K15" s="52">
        <v>0</v>
      </c>
      <c r="L15" s="52">
        <v>10</v>
      </c>
      <c r="M15" s="63">
        <f t="shared" si="1"/>
        <v>938</v>
      </c>
    </row>
    <row r="16" spans="1:13" s="16" customFormat="1" ht="28.5" customHeight="1">
      <c r="A16" s="69" t="s">
        <v>13</v>
      </c>
      <c r="B16" s="52">
        <v>0</v>
      </c>
      <c r="C16" s="53">
        <v>1</v>
      </c>
      <c r="D16" s="53">
        <v>21</v>
      </c>
      <c r="E16" s="53">
        <v>53</v>
      </c>
      <c r="F16" s="53">
        <v>49</v>
      </c>
      <c r="G16" s="53">
        <v>106</v>
      </c>
      <c r="H16" s="53">
        <v>167</v>
      </c>
      <c r="I16" s="53">
        <v>1</v>
      </c>
      <c r="J16" s="53">
        <v>402</v>
      </c>
      <c r="K16" s="52">
        <v>2</v>
      </c>
      <c r="L16" s="52">
        <v>14</v>
      </c>
      <c r="M16" s="63">
        <f t="shared" si="1"/>
        <v>816</v>
      </c>
    </row>
    <row r="17" spans="1:14" s="16" customFormat="1" ht="28.5" customHeight="1">
      <c r="A17" s="69" t="s">
        <v>14</v>
      </c>
      <c r="B17" s="52">
        <v>1</v>
      </c>
      <c r="C17" s="53">
        <v>2</v>
      </c>
      <c r="D17" s="53">
        <v>21</v>
      </c>
      <c r="E17" s="53">
        <v>23</v>
      </c>
      <c r="F17" s="53">
        <v>12</v>
      </c>
      <c r="G17" s="53">
        <v>58</v>
      </c>
      <c r="H17" s="53">
        <v>62</v>
      </c>
      <c r="I17" s="53">
        <v>3</v>
      </c>
      <c r="J17" s="53">
        <v>511</v>
      </c>
      <c r="K17" s="52">
        <v>2</v>
      </c>
      <c r="L17" s="52">
        <v>20</v>
      </c>
      <c r="M17" s="63">
        <f t="shared" si="1"/>
        <v>715</v>
      </c>
    </row>
    <row r="18" spans="1:14" s="16" customFormat="1" ht="28.5" customHeight="1">
      <c r="A18" s="70" t="s">
        <v>15</v>
      </c>
      <c r="B18" s="54">
        <v>0</v>
      </c>
      <c r="C18" s="55">
        <v>1</v>
      </c>
      <c r="D18" s="55">
        <v>20</v>
      </c>
      <c r="E18" s="55">
        <v>13</v>
      </c>
      <c r="F18" s="55">
        <v>30</v>
      </c>
      <c r="G18" s="55">
        <v>62</v>
      </c>
      <c r="H18" s="55">
        <v>79</v>
      </c>
      <c r="I18" s="55">
        <v>52</v>
      </c>
      <c r="J18" s="55">
        <v>1353</v>
      </c>
      <c r="K18" s="54">
        <v>19</v>
      </c>
      <c r="L18" s="54">
        <v>294</v>
      </c>
      <c r="M18" s="54">
        <f t="shared" si="1"/>
        <v>1923</v>
      </c>
    </row>
    <row r="19" spans="1:14" s="16" customFormat="1" ht="28.5" customHeight="1">
      <c r="A19" s="56" t="s">
        <v>53</v>
      </c>
      <c r="B19" s="56"/>
      <c r="C19" s="56"/>
      <c r="D19" s="35"/>
      <c r="E19" s="36"/>
      <c r="F19" s="36"/>
      <c r="G19" s="36"/>
      <c r="H19" s="36"/>
      <c r="I19" s="36"/>
      <c r="J19" s="36" t="s">
        <v>30</v>
      </c>
      <c r="K19" s="36"/>
      <c r="L19" s="36"/>
      <c r="M19" s="37"/>
      <c r="N19" s="9"/>
    </row>
  </sheetData>
  <mergeCells count="17">
    <mergeCell ref="G5:G6"/>
    <mergeCell ref="H5:H6"/>
    <mergeCell ref="I5:I6"/>
    <mergeCell ref="A1:M1"/>
    <mergeCell ref="A3:A6"/>
    <mergeCell ref="B3:M3"/>
    <mergeCell ref="B4:E4"/>
    <mergeCell ref="F4:G4"/>
    <mergeCell ref="H4:I4"/>
    <mergeCell ref="J4:J6"/>
    <mergeCell ref="K4:K6"/>
    <mergeCell ref="L4:L6"/>
    <mergeCell ref="M4:M6"/>
    <mergeCell ref="B5:C5"/>
    <mergeCell ref="D5:D6"/>
    <mergeCell ref="E5:E6"/>
    <mergeCell ref="F5:F6"/>
  </mergeCells>
  <phoneticPr fontId="10" type="noConversion"/>
  <pageMargins left="0.7" right="0.7" top="0.75" bottom="0.75" header="0.51180555555555496" footer="0.51180555555555496"/>
  <pageSetup paperSize="8" firstPageNumber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9"/>
  <sheetViews>
    <sheetView showGridLines="0" zoomScale="75" zoomScaleNormal="75" workbookViewId="0">
      <selection activeCell="A3" sqref="A3:A18"/>
    </sheetView>
  </sheetViews>
  <sheetFormatPr defaultColWidth="8.9140625" defaultRowHeight="16.2"/>
  <cols>
    <col min="1" max="1" width="9.75" style="1" customWidth="1"/>
    <col min="2" max="13" width="8.75" style="1" customWidth="1"/>
    <col min="14" max="257" width="7.75" style="1" customWidth="1"/>
    <col min="258" max="1025" width="7.75" style="60" customWidth="1"/>
    <col min="1026" max="16384" width="8.9140625" style="60"/>
  </cols>
  <sheetData>
    <row r="1" spans="1:13" s="16" customFormat="1" ht="28.5" customHeight="1">
      <c r="A1" s="90" t="s">
        <v>27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s="16" customFormat="1" ht="28.5" customHeight="1">
      <c r="A2" s="51"/>
      <c r="B2" s="18"/>
      <c r="C2" s="18"/>
      <c r="D2" s="18"/>
      <c r="E2" s="18" t="s">
        <v>54</v>
      </c>
      <c r="F2" s="18"/>
      <c r="G2" s="18"/>
      <c r="H2" s="18"/>
      <c r="I2" s="18"/>
      <c r="J2" s="18"/>
      <c r="K2" s="18"/>
      <c r="L2" s="18" t="s">
        <v>1</v>
      </c>
      <c r="M2" s="18"/>
    </row>
    <row r="3" spans="1:13" s="16" customFormat="1" ht="28.5" customHeight="1">
      <c r="A3" s="91" t="s">
        <v>37</v>
      </c>
      <c r="B3" s="89" t="s">
        <v>2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s="16" customFormat="1" ht="28.5" customHeight="1">
      <c r="A4" s="91"/>
      <c r="B4" s="89" t="s">
        <v>38</v>
      </c>
      <c r="C4" s="89"/>
      <c r="D4" s="89"/>
      <c r="E4" s="89"/>
      <c r="F4" s="89" t="s">
        <v>39</v>
      </c>
      <c r="G4" s="89"/>
      <c r="H4" s="89" t="s">
        <v>40</v>
      </c>
      <c r="I4" s="89"/>
      <c r="J4" s="89" t="s">
        <v>41</v>
      </c>
      <c r="K4" s="89" t="s">
        <v>34</v>
      </c>
      <c r="L4" s="89" t="s">
        <v>35</v>
      </c>
      <c r="M4" s="89" t="s">
        <v>42</v>
      </c>
    </row>
    <row r="5" spans="1:13" s="16" customFormat="1" ht="28.5" customHeight="1">
      <c r="A5" s="91"/>
      <c r="B5" s="89" t="s">
        <v>43</v>
      </c>
      <c r="C5" s="89"/>
      <c r="D5" s="89" t="s">
        <v>44</v>
      </c>
      <c r="E5" s="89" t="s">
        <v>45</v>
      </c>
      <c r="F5" s="89" t="s">
        <v>46</v>
      </c>
      <c r="G5" s="89" t="s">
        <v>47</v>
      </c>
      <c r="H5" s="89" t="s">
        <v>40</v>
      </c>
      <c r="I5" s="89" t="s">
        <v>48</v>
      </c>
      <c r="J5" s="89"/>
      <c r="K5" s="89"/>
      <c r="L5" s="89"/>
      <c r="M5" s="89"/>
    </row>
    <row r="6" spans="1:13" s="16" customFormat="1" ht="28.5" customHeight="1">
      <c r="A6" s="91"/>
      <c r="B6" s="59" t="s">
        <v>49</v>
      </c>
      <c r="C6" s="59" t="s">
        <v>50</v>
      </c>
      <c r="D6" s="89"/>
      <c r="E6" s="89"/>
      <c r="F6" s="89"/>
      <c r="G6" s="89"/>
      <c r="H6" s="89"/>
      <c r="I6" s="89"/>
      <c r="J6" s="89"/>
      <c r="K6" s="89"/>
      <c r="L6" s="89"/>
      <c r="M6" s="89"/>
    </row>
    <row r="7" spans="1:13" s="16" customFormat="1" ht="28.5" customHeight="1">
      <c r="A7" s="68" t="s">
        <v>4</v>
      </c>
      <c r="B7" s="61">
        <f t="shared" ref="B7:L7" si="0">SUM(B8:B18)</f>
        <v>4</v>
      </c>
      <c r="C7" s="61">
        <f t="shared" si="0"/>
        <v>81</v>
      </c>
      <c r="D7" s="61">
        <f t="shared" si="0"/>
        <v>800</v>
      </c>
      <c r="E7" s="61">
        <f t="shared" si="0"/>
        <v>547</v>
      </c>
      <c r="F7" s="61">
        <f t="shared" si="0"/>
        <v>749</v>
      </c>
      <c r="G7" s="61">
        <f t="shared" si="0"/>
        <v>1631</v>
      </c>
      <c r="H7" s="61">
        <f t="shared" si="0"/>
        <v>2194</v>
      </c>
      <c r="I7" s="62">
        <f t="shared" si="0"/>
        <v>64</v>
      </c>
      <c r="J7" s="61">
        <f t="shared" si="0"/>
        <v>2830</v>
      </c>
      <c r="K7" s="61">
        <f t="shared" si="0"/>
        <v>23</v>
      </c>
      <c r="L7" s="61">
        <f t="shared" si="0"/>
        <v>365</v>
      </c>
      <c r="M7" s="63">
        <f t="shared" ref="M7:M18" si="1">SUM(B7:L7)</f>
        <v>9288</v>
      </c>
    </row>
    <row r="8" spans="1:13" s="16" customFormat="1" ht="28.5" customHeight="1">
      <c r="A8" s="69" t="s">
        <v>5</v>
      </c>
      <c r="B8" s="52">
        <v>0</v>
      </c>
      <c r="C8" s="53">
        <v>0</v>
      </c>
      <c r="D8" s="53">
        <v>0</v>
      </c>
      <c r="E8" s="53">
        <v>0</v>
      </c>
      <c r="F8" s="53">
        <v>120</v>
      </c>
      <c r="G8" s="53">
        <v>33</v>
      </c>
      <c r="H8" s="53">
        <v>361</v>
      </c>
      <c r="I8" s="53">
        <v>0</v>
      </c>
      <c r="J8" s="53">
        <v>38</v>
      </c>
      <c r="K8" s="52">
        <v>0</v>
      </c>
      <c r="L8" s="52">
        <v>0</v>
      </c>
      <c r="M8" s="63">
        <f t="shared" si="1"/>
        <v>552</v>
      </c>
    </row>
    <row r="9" spans="1:13" s="16" customFormat="1" ht="28.5" customHeight="1">
      <c r="A9" s="69" t="s">
        <v>6</v>
      </c>
      <c r="B9" s="52">
        <v>0</v>
      </c>
      <c r="C9" s="53">
        <v>4</v>
      </c>
      <c r="D9" s="53">
        <v>146</v>
      </c>
      <c r="E9" s="53">
        <v>38</v>
      </c>
      <c r="F9" s="53">
        <v>227</v>
      </c>
      <c r="G9" s="53">
        <v>116</v>
      </c>
      <c r="H9" s="53">
        <v>76</v>
      </c>
      <c r="I9" s="53">
        <v>3</v>
      </c>
      <c r="J9" s="53">
        <v>0</v>
      </c>
      <c r="K9" s="52">
        <v>0</v>
      </c>
      <c r="L9" s="52">
        <v>0</v>
      </c>
      <c r="M9" s="63">
        <f t="shared" si="1"/>
        <v>610</v>
      </c>
    </row>
    <row r="10" spans="1:13" s="16" customFormat="1" ht="28.5" customHeight="1">
      <c r="A10" s="69" t="s">
        <v>7</v>
      </c>
      <c r="B10" s="52">
        <v>0</v>
      </c>
      <c r="C10" s="53">
        <v>28</v>
      </c>
      <c r="D10" s="53">
        <v>250</v>
      </c>
      <c r="E10" s="53">
        <v>57</v>
      </c>
      <c r="F10" s="53">
        <v>63</v>
      </c>
      <c r="G10" s="53">
        <v>195</v>
      </c>
      <c r="H10" s="53">
        <v>144</v>
      </c>
      <c r="I10" s="53">
        <v>0</v>
      </c>
      <c r="J10" s="53">
        <v>13</v>
      </c>
      <c r="K10" s="52">
        <v>0</v>
      </c>
      <c r="L10" s="52">
        <v>0</v>
      </c>
      <c r="M10" s="63">
        <f t="shared" si="1"/>
        <v>750</v>
      </c>
    </row>
    <row r="11" spans="1:13" s="16" customFormat="1" ht="28.5" customHeight="1">
      <c r="A11" s="69" t="s">
        <v>8</v>
      </c>
      <c r="B11" s="52">
        <v>1</v>
      </c>
      <c r="C11" s="53">
        <v>20</v>
      </c>
      <c r="D11" s="53">
        <v>164</v>
      </c>
      <c r="E11" s="53">
        <v>95</v>
      </c>
      <c r="F11" s="53">
        <v>50</v>
      </c>
      <c r="G11" s="53">
        <v>238</v>
      </c>
      <c r="H11" s="53">
        <v>145</v>
      </c>
      <c r="I11" s="53">
        <v>0</v>
      </c>
      <c r="J11" s="53">
        <v>30</v>
      </c>
      <c r="K11" s="52">
        <v>0</v>
      </c>
      <c r="L11" s="52">
        <v>0</v>
      </c>
      <c r="M11" s="63">
        <f t="shared" si="1"/>
        <v>743</v>
      </c>
    </row>
    <row r="12" spans="1:13" s="16" customFormat="1" ht="28.5" customHeight="1">
      <c r="A12" s="69" t="s">
        <v>9</v>
      </c>
      <c r="B12" s="52">
        <v>0</v>
      </c>
      <c r="C12" s="53">
        <v>13</v>
      </c>
      <c r="D12" s="53">
        <v>81</v>
      </c>
      <c r="E12" s="53">
        <v>90</v>
      </c>
      <c r="F12" s="53">
        <v>39</v>
      </c>
      <c r="G12" s="53">
        <v>225</v>
      </c>
      <c r="H12" s="53">
        <v>171</v>
      </c>
      <c r="I12" s="53">
        <v>0</v>
      </c>
      <c r="J12" s="53">
        <v>24</v>
      </c>
      <c r="K12" s="52">
        <v>0</v>
      </c>
      <c r="L12" s="52">
        <v>1</v>
      </c>
      <c r="M12" s="63">
        <f t="shared" si="1"/>
        <v>644</v>
      </c>
    </row>
    <row r="13" spans="1:13" s="16" customFormat="1" ht="28.5" customHeight="1">
      <c r="A13" s="69" t="s">
        <v>10</v>
      </c>
      <c r="B13" s="52">
        <v>1</v>
      </c>
      <c r="C13" s="53">
        <v>7</v>
      </c>
      <c r="D13" s="53">
        <v>38</v>
      </c>
      <c r="E13" s="53">
        <v>75</v>
      </c>
      <c r="F13" s="53">
        <v>49</v>
      </c>
      <c r="G13" s="53">
        <v>257</v>
      </c>
      <c r="H13" s="53">
        <v>291</v>
      </c>
      <c r="I13" s="53">
        <v>0</v>
      </c>
      <c r="J13" s="53">
        <v>28</v>
      </c>
      <c r="K13" s="52">
        <v>0</v>
      </c>
      <c r="L13" s="52">
        <v>5</v>
      </c>
      <c r="M13" s="63">
        <f t="shared" si="1"/>
        <v>751</v>
      </c>
    </row>
    <row r="14" spans="1:13" s="16" customFormat="1" ht="28.5" customHeight="1">
      <c r="A14" s="69" t="s">
        <v>11</v>
      </c>
      <c r="B14" s="52">
        <v>1</v>
      </c>
      <c r="C14" s="53">
        <v>4</v>
      </c>
      <c r="D14" s="53">
        <v>38</v>
      </c>
      <c r="E14" s="53">
        <v>63</v>
      </c>
      <c r="F14" s="53">
        <v>66</v>
      </c>
      <c r="G14" s="53">
        <v>212</v>
      </c>
      <c r="H14" s="53">
        <v>409</v>
      </c>
      <c r="I14" s="53">
        <v>0</v>
      </c>
      <c r="J14" s="53">
        <v>137</v>
      </c>
      <c r="K14" s="52">
        <v>0</v>
      </c>
      <c r="L14" s="52">
        <v>1</v>
      </c>
      <c r="M14" s="63">
        <f t="shared" si="1"/>
        <v>931</v>
      </c>
    </row>
    <row r="15" spans="1:13" s="16" customFormat="1" ht="28.5" customHeight="1">
      <c r="A15" s="69" t="s">
        <v>12</v>
      </c>
      <c r="B15" s="52">
        <v>0</v>
      </c>
      <c r="C15" s="53">
        <v>0</v>
      </c>
      <c r="D15" s="53">
        <v>24</v>
      </c>
      <c r="E15" s="53">
        <v>52</v>
      </c>
      <c r="F15" s="53">
        <v>56</v>
      </c>
      <c r="G15" s="53">
        <v>159</v>
      </c>
      <c r="H15" s="53">
        <v>331</v>
      </c>
      <c r="I15" s="53">
        <v>0</v>
      </c>
      <c r="J15" s="53">
        <v>292</v>
      </c>
      <c r="K15" s="53">
        <v>2</v>
      </c>
      <c r="L15" s="52">
        <v>11</v>
      </c>
      <c r="M15" s="63">
        <f t="shared" si="1"/>
        <v>927</v>
      </c>
    </row>
    <row r="16" spans="1:13" s="16" customFormat="1" ht="28.5" customHeight="1">
      <c r="A16" s="69" t="s">
        <v>13</v>
      </c>
      <c r="B16" s="52">
        <v>0</v>
      </c>
      <c r="C16" s="53">
        <v>3</v>
      </c>
      <c r="D16" s="53">
        <v>21</v>
      </c>
      <c r="E16" s="53">
        <v>46</v>
      </c>
      <c r="F16" s="53">
        <v>40</v>
      </c>
      <c r="G16" s="53">
        <v>86</v>
      </c>
      <c r="H16" s="53">
        <v>136</v>
      </c>
      <c r="I16" s="53">
        <v>3</v>
      </c>
      <c r="J16" s="53">
        <v>435</v>
      </c>
      <c r="K16" s="52">
        <v>2</v>
      </c>
      <c r="L16" s="52">
        <v>14</v>
      </c>
      <c r="M16" s="63">
        <f t="shared" si="1"/>
        <v>786</v>
      </c>
    </row>
    <row r="17" spans="1:13" s="16" customFormat="1" ht="28.5" customHeight="1">
      <c r="A17" s="69" t="s">
        <v>14</v>
      </c>
      <c r="B17" s="52">
        <v>1</v>
      </c>
      <c r="C17" s="53">
        <v>1</v>
      </c>
      <c r="D17" s="53">
        <v>21</v>
      </c>
      <c r="E17" s="53">
        <v>19</v>
      </c>
      <c r="F17" s="53">
        <v>6</v>
      </c>
      <c r="G17" s="53">
        <v>61</v>
      </c>
      <c r="H17" s="53">
        <v>52</v>
      </c>
      <c r="I17" s="53">
        <v>1</v>
      </c>
      <c r="J17" s="53">
        <v>482</v>
      </c>
      <c r="K17" s="52">
        <v>0</v>
      </c>
      <c r="L17" s="52">
        <v>23</v>
      </c>
      <c r="M17" s="63">
        <f t="shared" si="1"/>
        <v>667</v>
      </c>
    </row>
    <row r="18" spans="1:13" s="16" customFormat="1" ht="28.5" customHeight="1">
      <c r="A18" s="70" t="s">
        <v>15</v>
      </c>
      <c r="B18" s="54">
        <v>0</v>
      </c>
      <c r="C18" s="55">
        <v>1</v>
      </c>
      <c r="D18" s="55">
        <v>17</v>
      </c>
      <c r="E18" s="55">
        <v>12</v>
      </c>
      <c r="F18" s="55">
        <v>33</v>
      </c>
      <c r="G18" s="55">
        <v>49</v>
      </c>
      <c r="H18" s="55">
        <v>78</v>
      </c>
      <c r="I18" s="55">
        <v>57</v>
      </c>
      <c r="J18" s="55">
        <v>1351</v>
      </c>
      <c r="K18" s="54">
        <v>19</v>
      </c>
      <c r="L18" s="54">
        <v>310</v>
      </c>
      <c r="M18" s="54">
        <f t="shared" si="1"/>
        <v>1927</v>
      </c>
    </row>
    <row r="19" spans="1:13" s="16" customFormat="1" ht="28.5" customHeight="1">
      <c r="A19" s="56" t="s">
        <v>53</v>
      </c>
      <c r="B19" s="56"/>
      <c r="C19" s="56"/>
      <c r="D19" s="35"/>
      <c r="E19" s="36"/>
      <c r="F19" s="36"/>
      <c r="G19" s="36"/>
      <c r="H19" s="36"/>
      <c r="I19" s="36"/>
      <c r="J19" s="36" t="s">
        <v>30</v>
      </c>
      <c r="K19" s="36"/>
      <c r="L19" s="36"/>
      <c r="M19" s="37"/>
    </row>
  </sheetData>
  <mergeCells count="17">
    <mergeCell ref="G5:G6"/>
    <mergeCell ref="H5:H6"/>
    <mergeCell ref="I5:I6"/>
    <mergeCell ref="A1:M1"/>
    <mergeCell ref="A3:A6"/>
    <mergeCell ref="B3:M3"/>
    <mergeCell ref="B4:E4"/>
    <mergeCell ref="F4:G4"/>
    <mergeCell ref="H4:I4"/>
    <mergeCell ref="J4:J6"/>
    <mergeCell ref="K4:K6"/>
    <mergeCell ref="L4:L6"/>
    <mergeCell ref="M4:M6"/>
    <mergeCell ref="B5:C5"/>
    <mergeCell ref="D5:D6"/>
    <mergeCell ref="E5:E6"/>
    <mergeCell ref="F5:F6"/>
  </mergeCells>
  <phoneticPr fontId="10" type="noConversion"/>
  <pageMargins left="0.7" right="0.7" top="0.75" bottom="0.75" header="0.51180555555555496" footer="0.51180555555555496"/>
  <pageSetup paperSize="8" firstPageNumber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showGridLines="0" zoomScale="75" zoomScaleNormal="75" workbookViewId="0">
      <selection activeCell="A3" sqref="A3:A18"/>
    </sheetView>
  </sheetViews>
  <sheetFormatPr defaultColWidth="8.9140625" defaultRowHeight="16.2"/>
  <cols>
    <col min="1" max="1" width="9.75" style="38" customWidth="1"/>
    <col min="2" max="2" width="8.75" style="38" customWidth="1"/>
    <col min="3" max="6" width="8.75" style="58" customWidth="1"/>
    <col min="7" max="12" width="8.75" style="38" customWidth="1"/>
    <col min="13" max="13" width="8.75" style="58" customWidth="1"/>
    <col min="14" max="1025" width="7.75" style="38" customWidth="1"/>
    <col min="1026" max="16384" width="8.9140625" style="38"/>
  </cols>
  <sheetData>
    <row r="1" spans="1:13" s="51" customFormat="1" ht="28.5" customHeight="1">
      <c r="A1" s="90" t="s">
        <v>27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s="51" customFormat="1" ht="28.5" customHeight="1">
      <c r="B2" s="18"/>
      <c r="C2" s="18"/>
      <c r="D2" s="18"/>
      <c r="E2" s="18" t="s">
        <v>55</v>
      </c>
      <c r="F2" s="18"/>
      <c r="G2" s="18"/>
      <c r="H2" s="18"/>
      <c r="I2" s="18"/>
      <c r="J2" s="18"/>
      <c r="K2" s="18"/>
      <c r="L2" s="18" t="s">
        <v>1</v>
      </c>
      <c r="M2" s="18"/>
    </row>
    <row r="3" spans="1:13" s="51" customFormat="1" ht="28.5" customHeight="1">
      <c r="A3" s="91" t="s">
        <v>37</v>
      </c>
      <c r="B3" s="89" t="s">
        <v>2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s="51" customFormat="1" ht="28.5" customHeight="1">
      <c r="A4" s="91"/>
      <c r="B4" s="89" t="s">
        <v>38</v>
      </c>
      <c r="C4" s="89"/>
      <c r="D4" s="89"/>
      <c r="E4" s="89"/>
      <c r="F4" s="89" t="s">
        <v>39</v>
      </c>
      <c r="G4" s="89"/>
      <c r="H4" s="89" t="s">
        <v>40</v>
      </c>
      <c r="I4" s="89"/>
      <c r="J4" s="89" t="s">
        <v>41</v>
      </c>
      <c r="K4" s="89" t="s">
        <v>34</v>
      </c>
      <c r="L4" s="89" t="s">
        <v>35</v>
      </c>
      <c r="M4" s="89" t="s">
        <v>42</v>
      </c>
    </row>
    <row r="5" spans="1:13" s="51" customFormat="1" ht="28.5" customHeight="1">
      <c r="A5" s="91"/>
      <c r="B5" s="89" t="s">
        <v>43</v>
      </c>
      <c r="C5" s="89"/>
      <c r="D5" s="89" t="s">
        <v>44</v>
      </c>
      <c r="E5" s="89" t="s">
        <v>45</v>
      </c>
      <c r="F5" s="89" t="s">
        <v>46</v>
      </c>
      <c r="G5" s="89" t="s">
        <v>47</v>
      </c>
      <c r="H5" s="89" t="s">
        <v>40</v>
      </c>
      <c r="I5" s="89" t="s">
        <v>48</v>
      </c>
      <c r="J5" s="89"/>
      <c r="K5" s="89"/>
      <c r="L5" s="89"/>
      <c r="M5" s="89"/>
    </row>
    <row r="6" spans="1:13" s="51" customFormat="1" ht="28.5" customHeight="1">
      <c r="A6" s="91"/>
      <c r="B6" s="59" t="s">
        <v>49</v>
      </c>
      <c r="C6" s="59" t="s">
        <v>50</v>
      </c>
      <c r="D6" s="89"/>
      <c r="E6" s="89"/>
      <c r="F6" s="89"/>
      <c r="G6" s="89"/>
      <c r="H6" s="89"/>
      <c r="I6" s="89"/>
      <c r="J6" s="89"/>
      <c r="K6" s="89"/>
      <c r="L6" s="89"/>
      <c r="M6" s="89"/>
    </row>
    <row r="7" spans="1:13" s="57" customFormat="1" ht="28.5" customHeight="1">
      <c r="A7" s="68" t="s">
        <v>4</v>
      </c>
      <c r="B7" s="61">
        <f t="shared" ref="B7:L7" si="0">SUM(B8:B18)</f>
        <v>2</v>
      </c>
      <c r="C7" s="61">
        <f t="shared" si="0"/>
        <v>73</v>
      </c>
      <c r="D7" s="61">
        <f t="shared" si="0"/>
        <v>765</v>
      </c>
      <c r="E7" s="61">
        <f t="shared" si="0"/>
        <v>564</v>
      </c>
      <c r="F7" s="61">
        <f t="shared" si="0"/>
        <v>760</v>
      </c>
      <c r="G7" s="61">
        <f t="shared" si="0"/>
        <v>1654</v>
      </c>
      <c r="H7" s="61">
        <f t="shared" si="0"/>
        <v>2206</v>
      </c>
      <c r="I7" s="62">
        <f t="shared" si="0"/>
        <v>62</v>
      </c>
      <c r="J7" s="61">
        <f t="shared" si="0"/>
        <v>2932</v>
      </c>
      <c r="K7" s="61">
        <f t="shared" si="0"/>
        <v>24</v>
      </c>
      <c r="L7" s="61">
        <f t="shared" si="0"/>
        <v>383</v>
      </c>
      <c r="M7" s="63">
        <f t="shared" ref="M7:M18" si="1">SUM(B7:L7)</f>
        <v>9425</v>
      </c>
    </row>
    <row r="8" spans="1:13" s="51" customFormat="1" ht="28.5" customHeight="1">
      <c r="A8" s="69" t="s">
        <v>5</v>
      </c>
      <c r="B8" s="52">
        <v>0</v>
      </c>
      <c r="C8" s="53">
        <v>0</v>
      </c>
      <c r="D8" s="53">
        <v>0</v>
      </c>
      <c r="E8" s="53">
        <v>0</v>
      </c>
      <c r="F8" s="53">
        <v>117</v>
      </c>
      <c r="G8" s="53">
        <v>43</v>
      </c>
      <c r="H8" s="53">
        <v>352</v>
      </c>
      <c r="I8" s="53">
        <v>0</v>
      </c>
      <c r="J8" s="53">
        <v>44</v>
      </c>
      <c r="K8" s="52">
        <v>0</v>
      </c>
      <c r="L8" s="52">
        <v>0</v>
      </c>
      <c r="M8" s="63">
        <f t="shared" si="1"/>
        <v>556</v>
      </c>
    </row>
    <row r="9" spans="1:13" s="51" customFormat="1" ht="28.5" customHeight="1">
      <c r="A9" s="69" t="s">
        <v>6</v>
      </c>
      <c r="B9" s="52">
        <v>0</v>
      </c>
      <c r="C9" s="53">
        <v>2</v>
      </c>
      <c r="D9" s="53">
        <v>146</v>
      </c>
      <c r="E9" s="53">
        <v>33</v>
      </c>
      <c r="F9" s="53">
        <v>248</v>
      </c>
      <c r="G9" s="53">
        <v>116</v>
      </c>
      <c r="H9" s="53">
        <v>99</v>
      </c>
      <c r="I9" s="53">
        <v>0</v>
      </c>
      <c r="J9" s="53">
        <v>7</v>
      </c>
      <c r="K9" s="52">
        <v>0</v>
      </c>
      <c r="L9" s="52">
        <v>0</v>
      </c>
      <c r="M9" s="63">
        <f t="shared" si="1"/>
        <v>651</v>
      </c>
    </row>
    <row r="10" spans="1:13" s="51" customFormat="1" ht="28.5" customHeight="1">
      <c r="A10" s="69" t="s">
        <v>7</v>
      </c>
      <c r="B10" s="52">
        <v>0</v>
      </c>
      <c r="C10" s="53">
        <v>22</v>
      </c>
      <c r="D10" s="53">
        <v>246</v>
      </c>
      <c r="E10" s="53">
        <v>73</v>
      </c>
      <c r="F10" s="53">
        <v>55</v>
      </c>
      <c r="G10" s="53">
        <v>247</v>
      </c>
      <c r="H10" s="53">
        <v>147</v>
      </c>
      <c r="I10" s="53">
        <v>0</v>
      </c>
      <c r="J10" s="53">
        <v>18</v>
      </c>
      <c r="K10" s="52">
        <v>0</v>
      </c>
      <c r="L10" s="52">
        <v>0</v>
      </c>
      <c r="M10" s="63">
        <f t="shared" si="1"/>
        <v>808</v>
      </c>
    </row>
    <row r="11" spans="1:13" s="51" customFormat="1" ht="28.5" customHeight="1">
      <c r="A11" s="69" t="s">
        <v>8</v>
      </c>
      <c r="B11" s="52">
        <v>1</v>
      </c>
      <c r="C11" s="53">
        <v>24</v>
      </c>
      <c r="D11" s="53">
        <v>142</v>
      </c>
      <c r="E11" s="53">
        <v>116</v>
      </c>
      <c r="F11" s="53">
        <v>56</v>
      </c>
      <c r="G11" s="53">
        <v>234</v>
      </c>
      <c r="H11" s="53">
        <v>161</v>
      </c>
      <c r="I11" s="53">
        <v>0</v>
      </c>
      <c r="J11" s="53">
        <v>29</v>
      </c>
      <c r="K11" s="52">
        <v>0</v>
      </c>
      <c r="L11" s="52">
        <v>0</v>
      </c>
      <c r="M11" s="63">
        <f t="shared" si="1"/>
        <v>763</v>
      </c>
    </row>
    <row r="12" spans="1:13" s="51" customFormat="1" ht="28.5" customHeight="1">
      <c r="A12" s="69" t="s">
        <v>9</v>
      </c>
      <c r="B12" s="52">
        <v>0</v>
      </c>
      <c r="C12" s="53">
        <v>10</v>
      </c>
      <c r="D12" s="53">
        <v>79</v>
      </c>
      <c r="E12" s="53">
        <v>86</v>
      </c>
      <c r="F12" s="53">
        <v>39</v>
      </c>
      <c r="G12" s="53">
        <v>233</v>
      </c>
      <c r="H12" s="53">
        <v>198</v>
      </c>
      <c r="I12" s="53">
        <v>0</v>
      </c>
      <c r="J12" s="53">
        <v>25</v>
      </c>
      <c r="K12" s="52">
        <v>0</v>
      </c>
      <c r="L12" s="52">
        <v>1</v>
      </c>
      <c r="M12" s="63">
        <f t="shared" si="1"/>
        <v>671</v>
      </c>
    </row>
    <row r="13" spans="1:13" s="51" customFormat="1" ht="28.5" customHeight="1">
      <c r="A13" s="69" t="s">
        <v>10</v>
      </c>
      <c r="B13" s="52">
        <v>0</v>
      </c>
      <c r="C13" s="53">
        <v>6</v>
      </c>
      <c r="D13" s="53">
        <v>32</v>
      </c>
      <c r="E13" s="53">
        <v>80</v>
      </c>
      <c r="F13" s="53">
        <v>54</v>
      </c>
      <c r="G13" s="53">
        <v>256</v>
      </c>
      <c r="H13" s="53">
        <v>313</v>
      </c>
      <c r="I13" s="53">
        <v>0</v>
      </c>
      <c r="J13" s="53">
        <v>38</v>
      </c>
      <c r="K13" s="52">
        <v>0</v>
      </c>
      <c r="L13" s="52">
        <v>6</v>
      </c>
      <c r="M13" s="63">
        <f t="shared" si="1"/>
        <v>785</v>
      </c>
    </row>
    <row r="14" spans="1:13" s="51" customFormat="1" ht="28.5" customHeight="1">
      <c r="A14" s="69" t="s">
        <v>11</v>
      </c>
      <c r="B14" s="52">
        <v>0</v>
      </c>
      <c r="C14" s="53">
        <v>4</v>
      </c>
      <c r="D14" s="53">
        <v>36</v>
      </c>
      <c r="E14" s="53">
        <v>67</v>
      </c>
      <c r="F14" s="53">
        <v>66</v>
      </c>
      <c r="G14" s="53">
        <v>203</v>
      </c>
      <c r="H14" s="53">
        <v>399</v>
      </c>
      <c r="I14" s="53">
        <v>0</v>
      </c>
      <c r="J14" s="53">
        <v>182</v>
      </c>
      <c r="K14" s="52">
        <v>0</v>
      </c>
      <c r="L14" s="52">
        <v>3</v>
      </c>
      <c r="M14" s="63">
        <f t="shared" si="1"/>
        <v>960</v>
      </c>
    </row>
    <row r="15" spans="1:13" s="51" customFormat="1" ht="28.5" customHeight="1">
      <c r="A15" s="69" t="s">
        <v>12</v>
      </c>
      <c r="B15" s="52">
        <v>0</v>
      </c>
      <c r="C15" s="53">
        <v>0</v>
      </c>
      <c r="D15" s="53">
        <v>29</v>
      </c>
      <c r="E15" s="53">
        <v>42</v>
      </c>
      <c r="F15" s="53">
        <v>53</v>
      </c>
      <c r="G15" s="53">
        <v>151</v>
      </c>
      <c r="H15" s="53">
        <v>309</v>
      </c>
      <c r="I15" s="53">
        <v>0</v>
      </c>
      <c r="J15" s="53">
        <v>327</v>
      </c>
      <c r="K15" s="52">
        <v>2</v>
      </c>
      <c r="L15" s="52">
        <v>12</v>
      </c>
      <c r="M15" s="63">
        <f t="shared" si="1"/>
        <v>925</v>
      </c>
    </row>
    <row r="16" spans="1:13" s="51" customFormat="1" ht="28.5" customHeight="1">
      <c r="A16" s="69" t="s">
        <v>13</v>
      </c>
      <c r="B16" s="52">
        <v>0</v>
      </c>
      <c r="C16" s="53">
        <v>3</v>
      </c>
      <c r="D16" s="53">
        <v>21</v>
      </c>
      <c r="E16" s="53">
        <v>45</v>
      </c>
      <c r="F16" s="53">
        <v>35</v>
      </c>
      <c r="G16" s="53">
        <v>70</v>
      </c>
      <c r="H16" s="53">
        <v>109</v>
      </c>
      <c r="I16" s="53">
        <v>3</v>
      </c>
      <c r="J16" s="53">
        <v>482</v>
      </c>
      <c r="K16" s="52">
        <v>2</v>
      </c>
      <c r="L16" s="52">
        <v>17</v>
      </c>
      <c r="M16" s="63">
        <f t="shared" si="1"/>
        <v>787</v>
      </c>
    </row>
    <row r="17" spans="1:13" s="51" customFormat="1" ht="28.5" customHeight="1">
      <c r="A17" s="69" t="s">
        <v>14</v>
      </c>
      <c r="B17" s="52">
        <v>1</v>
      </c>
      <c r="C17" s="53">
        <v>1</v>
      </c>
      <c r="D17" s="53">
        <v>17</v>
      </c>
      <c r="E17" s="53">
        <v>11</v>
      </c>
      <c r="F17" s="53">
        <v>7</v>
      </c>
      <c r="G17" s="53">
        <v>57</v>
      </c>
      <c r="H17" s="53">
        <v>43</v>
      </c>
      <c r="I17" s="53">
        <v>1</v>
      </c>
      <c r="J17" s="53">
        <v>426</v>
      </c>
      <c r="K17" s="52">
        <v>0</v>
      </c>
      <c r="L17" s="52">
        <v>21</v>
      </c>
      <c r="M17" s="63">
        <f t="shared" si="1"/>
        <v>585</v>
      </c>
    </row>
    <row r="18" spans="1:13" s="51" customFormat="1" ht="28.5" customHeight="1">
      <c r="A18" s="70" t="s">
        <v>15</v>
      </c>
      <c r="B18" s="54">
        <v>0</v>
      </c>
      <c r="C18" s="55">
        <v>1</v>
      </c>
      <c r="D18" s="55">
        <v>17</v>
      </c>
      <c r="E18" s="55">
        <v>11</v>
      </c>
      <c r="F18" s="55">
        <v>30</v>
      </c>
      <c r="G18" s="55">
        <v>44</v>
      </c>
      <c r="H18" s="55">
        <v>76</v>
      </c>
      <c r="I18" s="55">
        <v>58</v>
      </c>
      <c r="J18" s="55">
        <v>1354</v>
      </c>
      <c r="K18" s="54">
        <v>20</v>
      </c>
      <c r="L18" s="54">
        <v>323</v>
      </c>
      <c r="M18" s="54">
        <f t="shared" si="1"/>
        <v>1934</v>
      </c>
    </row>
    <row r="19" spans="1:13" s="51" customFormat="1" ht="28.5" customHeight="1">
      <c r="A19" s="56" t="s">
        <v>51</v>
      </c>
      <c r="B19" s="56"/>
      <c r="C19" s="56"/>
      <c r="D19" s="35"/>
      <c r="E19" s="36"/>
      <c r="F19" s="36"/>
      <c r="G19" s="36"/>
      <c r="H19" s="36"/>
      <c r="I19" s="36"/>
      <c r="J19" s="36" t="s">
        <v>30</v>
      </c>
      <c r="K19" s="36"/>
      <c r="L19" s="36"/>
      <c r="M19" s="37"/>
    </row>
  </sheetData>
  <mergeCells count="17">
    <mergeCell ref="G5:G6"/>
    <mergeCell ref="H5:H6"/>
    <mergeCell ref="I5:I6"/>
    <mergeCell ref="A1:M1"/>
    <mergeCell ref="A3:A6"/>
    <mergeCell ref="B3:M3"/>
    <mergeCell ref="B4:E4"/>
    <mergeCell ref="F4:G4"/>
    <mergeCell ref="H4:I4"/>
    <mergeCell ref="J4:J6"/>
    <mergeCell ref="K4:K6"/>
    <mergeCell ref="L4:L6"/>
    <mergeCell ref="M4:M6"/>
    <mergeCell ref="B5:C5"/>
    <mergeCell ref="D5:D6"/>
    <mergeCell ref="E5:E6"/>
    <mergeCell ref="F5:F6"/>
  </mergeCells>
  <phoneticPr fontId="10" type="noConversion"/>
  <pageMargins left="0.7" right="0.7" top="0.75" bottom="0.75" header="0.51180555555555496" footer="0.51180555555555496"/>
  <pageSetup paperSize="8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28"/>
  <sheetViews>
    <sheetView showGridLines="0" zoomScale="75" zoomScaleNormal="75" workbookViewId="0">
      <selection activeCell="A28" sqref="A28"/>
    </sheetView>
  </sheetViews>
  <sheetFormatPr defaultColWidth="8.9140625" defaultRowHeight="16.2"/>
  <cols>
    <col min="1" max="1" width="8.75" style="1" customWidth="1"/>
    <col min="2" max="3" width="8.75" style="2" customWidth="1"/>
    <col min="4" max="14" width="8.75" style="1" customWidth="1"/>
    <col min="15" max="257" width="7.75" style="3" customWidth="1"/>
    <col min="258" max="1025" width="7.75" style="60" customWidth="1"/>
    <col min="1026" max="16384" width="8.9140625" style="60"/>
  </cols>
  <sheetData>
    <row r="1" spans="1:15" s="4" customFormat="1" ht="20.100000000000001" customHeight="1">
      <c r="A1" s="72" t="s">
        <v>58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5" s="4" customFormat="1" ht="20.100000000000001" customHeight="1">
      <c r="A2" s="5"/>
      <c r="B2" s="6"/>
      <c r="C2" s="6"/>
      <c r="D2" s="6"/>
      <c r="E2" s="6"/>
      <c r="F2" s="73" t="s">
        <v>60</v>
      </c>
      <c r="G2" s="73"/>
      <c r="H2" s="73"/>
      <c r="I2" s="73"/>
      <c r="J2" s="73"/>
      <c r="K2" s="74" t="s">
        <v>1</v>
      </c>
      <c r="L2" s="74"/>
      <c r="M2" s="5"/>
      <c r="N2" s="5"/>
    </row>
    <row r="3" spans="1:15" ht="20.100000000000001" customHeight="1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9"/>
    </row>
    <row r="4" spans="1:15" ht="20.100000000000001" customHeight="1">
      <c r="A4" s="75" t="s">
        <v>4</v>
      </c>
      <c r="B4" s="64" t="s">
        <v>16</v>
      </c>
      <c r="C4" s="65">
        <v>8507</v>
      </c>
      <c r="D4" s="65">
        <v>377</v>
      </c>
      <c r="E4" s="65">
        <v>524</v>
      </c>
      <c r="F4" s="65">
        <v>512</v>
      </c>
      <c r="G4" s="65">
        <v>512</v>
      </c>
      <c r="H4" s="65">
        <v>638</v>
      </c>
      <c r="I4" s="65">
        <v>598</v>
      </c>
      <c r="J4" s="66">
        <v>600</v>
      </c>
      <c r="K4" s="65">
        <v>742</v>
      </c>
      <c r="L4" s="67">
        <v>907</v>
      </c>
      <c r="M4" s="65">
        <v>852</v>
      </c>
      <c r="N4" s="67">
        <v>2245</v>
      </c>
      <c r="O4" s="9"/>
    </row>
    <row r="5" spans="1:15" ht="20.100000000000001" customHeight="1">
      <c r="A5" s="76"/>
      <c r="B5" s="40" t="s">
        <v>17</v>
      </c>
      <c r="C5" s="41">
        <v>4459</v>
      </c>
      <c r="D5" s="41">
        <v>193</v>
      </c>
      <c r="E5" s="41">
        <v>270</v>
      </c>
      <c r="F5" s="41">
        <v>265</v>
      </c>
      <c r="G5" s="41">
        <v>290</v>
      </c>
      <c r="H5" s="41">
        <v>335</v>
      </c>
      <c r="I5" s="41">
        <v>298</v>
      </c>
      <c r="J5" s="42">
        <v>333</v>
      </c>
      <c r="K5" s="41">
        <v>422</v>
      </c>
      <c r="L5" s="43">
        <v>509</v>
      </c>
      <c r="M5" s="41">
        <v>488</v>
      </c>
      <c r="N5" s="43">
        <v>1056</v>
      </c>
      <c r="O5" s="9"/>
    </row>
    <row r="6" spans="1:15" ht="20.100000000000001" customHeight="1">
      <c r="A6" s="76"/>
      <c r="B6" s="40" t="s">
        <v>18</v>
      </c>
      <c r="C6" s="41">
        <v>4048</v>
      </c>
      <c r="D6" s="41">
        <v>184</v>
      </c>
      <c r="E6" s="41">
        <v>254</v>
      </c>
      <c r="F6" s="41">
        <v>247</v>
      </c>
      <c r="G6" s="41">
        <v>222</v>
      </c>
      <c r="H6" s="41">
        <v>303</v>
      </c>
      <c r="I6" s="41">
        <v>300</v>
      </c>
      <c r="J6" s="42">
        <v>267</v>
      </c>
      <c r="K6" s="41">
        <v>320</v>
      </c>
      <c r="L6" s="43">
        <v>398</v>
      </c>
      <c r="M6" s="41">
        <v>364</v>
      </c>
      <c r="N6" s="43">
        <v>1189</v>
      </c>
      <c r="O6" s="9"/>
    </row>
    <row r="7" spans="1:15" ht="20.100000000000001" customHeight="1">
      <c r="A7" s="71" t="s">
        <v>19</v>
      </c>
      <c r="B7" s="40" t="s">
        <v>16</v>
      </c>
      <c r="C7" s="41">
        <v>5</v>
      </c>
      <c r="D7" s="41">
        <v>0</v>
      </c>
      <c r="E7" s="41">
        <v>0</v>
      </c>
      <c r="F7" s="41">
        <v>0</v>
      </c>
      <c r="G7" s="41">
        <v>0</v>
      </c>
      <c r="H7" s="41">
        <v>1</v>
      </c>
      <c r="I7" s="41">
        <v>0</v>
      </c>
      <c r="J7" s="42">
        <v>0</v>
      </c>
      <c r="K7" s="41">
        <v>2</v>
      </c>
      <c r="L7" s="43">
        <v>1</v>
      </c>
      <c r="M7" s="41">
        <v>0</v>
      </c>
      <c r="N7" s="43">
        <v>1</v>
      </c>
      <c r="O7" s="9"/>
    </row>
    <row r="8" spans="1:15" ht="20.100000000000001" customHeight="1">
      <c r="A8" s="71"/>
      <c r="B8" s="40" t="s">
        <v>17</v>
      </c>
      <c r="C8" s="41">
        <v>4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2">
        <v>0</v>
      </c>
      <c r="K8" s="41">
        <v>2</v>
      </c>
      <c r="L8" s="43">
        <v>1</v>
      </c>
      <c r="M8" s="41">
        <v>0</v>
      </c>
      <c r="N8" s="43">
        <v>1</v>
      </c>
      <c r="O8" s="9"/>
    </row>
    <row r="9" spans="1:15" ht="20.100000000000001" customHeight="1">
      <c r="A9" s="71"/>
      <c r="B9" s="40" t="s">
        <v>18</v>
      </c>
      <c r="C9" s="41">
        <v>1</v>
      </c>
      <c r="D9" s="41">
        <v>0</v>
      </c>
      <c r="E9" s="41">
        <v>0</v>
      </c>
      <c r="F9" s="41">
        <v>0</v>
      </c>
      <c r="G9" s="41">
        <v>0</v>
      </c>
      <c r="H9" s="41">
        <v>1</v>
      </c>
      <c r="I9" s="41">
        <v>0</v>
      </c>
      <c r="J9" s="42">
        <v>0</v>
      </c>
      <c r="K9" s="41">
        <v>0</v>
      </c>
      <c r="L9" s="43">
        <v>0</v>
      </c>
      <c r="M9" s="41">
        <v>0</v>
      </c>
      <c r="N9" s="43">
        <v>0</v>
      </c>
      <c r="O9" s="9"/>
    </row>
    <row r="10" spans="1:15" ht="20.100000000000001" customHeight="1">
      <c r="A10" s="71" t="s">
        <v>20</v>
      </c>
      <c r="B10" s="40" t="s">
        <v>16</v>
      </c>
      <c r="C10" s="41">
        <v>140</v>
      </c>
      <c r="D10" s="41">
        <v>0</v>
      </c>
      <c r="E10" s="41">
        <v>2</v>
      </c>
      <c r="F10" s="41">
        <v>33</v>
      </c>
      <c r="G10" s="41">
        <v>33</v>
      </c>
      <c r="H10" s="41">
        <v>17</v>
      </c>
      <c r="I10" s="41">
        <v>15</v>
      </c>
      <c r="J10" s="42">
        <v>9</v>
      </c>
      <c r="K10" s="41">
        <v>12</v>
      </c>
      <c r="L10" s="43">
        <v>12</v>
      </c>
      <c r="M10" s="41">
        <v>2</v>
      </c>
      <c r="N10" s="43">
        <v>5</v>
      </c>
      <c r="O10" s="9"/>
    </row>
    <row r="11" spans="1:15" ht="20.100000000000001" customHeight="1">
      <c r="A11" s="71"/>
      <c r="B11" s="40" t="s">
        <v>17</v>
      </c>
      <c r="C11" s="41">
        <v>80</v>
      </c>
      <c r="D11" s="41">
        <v>0</v>
      </c>
      <c r="E11" s="41">
        <v>0</v>
      </c>
      <c r="F11" s="41">
        <v>16</v>
      </c>
      <c r="G11" s="41">
        <v>18</v>
      </c>
      <c r="H11" s="41">
        <v>8</v>
      </c>
      <c r="I11" s="41">
        <v>10</v>
      </c>
      <c r="J11" s="42">
        <v>6</v>
      </c>
      <c r="K11" s="41">
        <v>6</v>
      </c>
      <c r="L11" s="43">
        <v>9</v>
      </c>
      <c r="M11" s="41">
        <v>2</v>
      </c>
      <c r="N11" s="43">
        <v>5</v>
      </c>
      <c r="O11" s="9"/>
    </row>
    <row r="12" spans="1:15" ht="20.100000000000001" customHeight="1">
      <c r="A12" s="71"/>
      <c r="B12" s="40" t="s">
        <v>18</v>
      </c>
      <c r="C12" s="41">
        <v>60</v>
      </c>
      <c r="D12" s="41">
        <v>0</v>
      </c>
      <c r="E12" s="41">
        <v>2</v>
      </c>
      <c r="F12" s="41">
        <v>17</v>
      </c>
      <c r="G12" s="41">
        <v>15</v>
      </c>
      <c r="H12" s="41">
        <v>9</v>
      </c>
      <c r="I12" s="41">
        <v>5</v>
      </c>
      <c r="J12" s="42">
        <v>3</v>
      </c>
      <c r="K12" s="41">
        <v>6</v>
      </c>
      <c r="L12" s="43">
        <v>3</v>
      </c>
      <c r="M12" s="41">
        <v>0</v>
      </c>
      <c r="N12" s="43">
        <v>0</v>
      </c>
      <c r="O12" s="9"/>
    </row>
    <row r="13" spans="1:15" ht="20.100000000000001" customHeight="1">
      <c r="A13" s="71" t="s">
        <v>21</v>
      </c>
      <c r="B13" s="40" t="s">
        <v>16</v>
      </c>
      <c r="C13" s="41">
        <v>1125</v>
      </c>
      <c r="D13" s="41">
        <v>0</v>
      </c>
      <c r="E13" s="41">
        <v>140</v>
      </c>
      <c r="F13" s="41">
        <v>269</v>
      </c>
      <c r="G13" s="41">
        <v>225</v>
      </c>
      <c r="H13" s="41">
        <v>183</v>
      </c>
      <c r="I13" s="41">
        <v>94</v>
      </c>
      <c r="J13" s="42">
        <v>64</v>
      </c>
      <c r="K13" s="41">
        <v>38</v>
      </c>
      <c r="L13" s="43">
        <v>39</v>
      </c>
      <c r="M13" s="41">
        <v>31</v>
      </c>
      <c r="N13" s="43">
        <v>42</v>
      </c>
      <c r="O13" s="9"/>
    </row>
    <row r="14" spans="1:15" ht="20.100000000000001" customHeight="1">
      <c r="A14" s="71"/>
      <c r="B14" s="40" t="s">
        <v>17</v>
      </c>
      <c r="C14" s="41">
        <v>550</v>
      </c>
      <c r="D14" s="41">
        <v>0</v>
      </c>
      <c r="E14" s="41">
        <v>61</v>
      </c>
      <c r="F14" s="41">
        <v>125</v>
      </c>
      <c r="G14" s="41">
        <v>117</v>
      </c>
      <c r="H14" s="41">
        <v>77</v>
      </c>
      <c r="I14" s="41">
        <v>42</v>
      </c>
      <c r="J14" s="42">
        <v>30</v>
      </c>
      <c r="K14" s="41">
        <v>26</v>
      </c>
      <c r="L14" s="43">
        <v>23</v>
      </c>
      <c r="M14" s="41">
        <v>19</v>
      </c>
      <c r="N14" s="43">
        <v>30</v>
      </c>
      <c r="O14" s="9"/>
    </row>
    <row r="15" spans="1:15" ht="20.100000000000001" customHeight="1">
      <c r="A15" s="71"/>
      <c r="B15" s="40" t="s">
        <v>18</v>
      </c>
      <c r="C15" s="41">
        <v>575</v>
      </c>
      <c r="D15" s="41">
        <v>0</v>
      </c>
      <c r="E15" s="41">
        <v>79</v>
      </c>
      <c r="F15" s="41">
        <v>144</v>
      </c>
      <c r="G15" s="41">
        <v>108</v>
      </c>
      <c r="H15" s="41">
        <v>106</v>
      </c>
      <c r="I15" s="41">
        <v>52</v>
      </c>
      <c r="J15" s="42">
        <v>34</v>
      </c>
      <c r="K15" s="41">
        <v>12</v>
      </c>
      <c r="L15" s="43">
        <v>16</v>
      </c>
      <c r="M15" s="41">
        <v>12</v>
      </c>
      <c r="N15" s="43">
        <v>12</v>
      </c>
      <c r="O15" s="9"/>
    </row>
    <row r="16" spans="1:15" ht="20.100000000000001" customHeight="1">
      <c r="A16" s="71" t="s">
        <v>22</v>
      </c>
      <c r="B16" s="40" t="s">
        <v>16</v>
      </c>
      <c r="C16" s="41">
        <v>504</v>
      </c>
      <c r="D16" s="41">
        <v>0</v>
      </c>
      <c r="E16" s="41">
        <v>32</v>
      </c>
      <c r="F16" s="41">
        <v>15</v>
      </c>
      <c r="G16" s="41">
        <v>20</v>
      </c>
      <c r="H16" s="41">
        <v>39</v>
      </c>
      <c r="I16" s="41">
        <v>76</v>
      </c>
      <c r="J16" s="42">
        <v>76</v>
      </c>
      <c r="K16" s="41">
        <v>70</v>
      </c>
      <c r="L16" s="43">
        <v>72</v>
      </c>
      <c r="M16" s="41">
        <v>46</v>
      </c>
      <c r="N16" s="43">
        <v>58</v>
      </c>
      <c r="O16" s="9"/>
    </row>
    <row r="17" spans="1:15" ht="20.100000000000001" customHeight="1">
      <c r="A17" s="71"/>
      <c r="B17" s="40" t="s">
        <v>17</v>
      </c>
      <c r="C17" s="41">
        <v>302</v>
      </c>
      <c r="D17" s="41">
        <v>0</v>
      </c>
      <c r="E17" s="41">
        <v>15</v>
      </c>
      <c r="F17" s="41">
        <v>10</v>
      </c>
      <c r="G17" s="41">
        <v>8</v>
      </c>
      <c r="H17" s="41">
        <v>13</v>
      </c>
      <c r="I17" s="41">
        <v>37</v>
      </c>
      <c r="J17" s="42">
        <v>42</v>
      </c>
      <c r="K17" s="41">
        <v>48</v>
      </c>
      <c r="L17" s="43">
        <v>50</v>
      </c>
      <c r="M17" s="41">
        <v>35</v>
      </c>
      <c r="N17" s="43">
        <v>44</v>
      </c>
      <c r="O17" s="9"/>
    </row>
    <row r="18" spans="1:15" ht="20.100000000000001" customHeight="1">
      <c r="A18" s="71"/>
      <c r="B18" s="40" t="s">
        <v>18</v>
      </c>
      <c r="C18" s="41">
        <v>202</v>
      </c>
      <c r="D18" s="41">
        <v>0</v>
      </c>
      <c r="E18" s="41">
        <v>17</v>
      </c>
      <c r="F18" s="41">
        <v>5</v>
      </c>
      <c r="G18" s="41">
        <v>12</v>
      </c>
      <c r="H18" s="41">
        <v>26</v>
      </c>
      <c r="I18" s="41">
        <v>39</v>
      </c>
      <c r="J18" s="42">
        <v>34</v>
      </c>
      <c r="K18" s="41">
        <v>22</v>
      </c>
      <c r="L18" s="43">
        <v>22</v>
      </c>
      <c r="M18" s="41">
        <v>11</v>
      </c>
      <c r="N18" s="43">
        <v>14</v>
      </c>
      <c r="O18" s="9"/>
    </row>
    <row r="19" spans="1:15" ht="20.100000000000001" customHeight="1">
      <c r="A19" s="71" t="s">
        <v>23</v>
      </c>
      <c r="B19" s="40" t="s">
        <v>16</v>
      </c>
      <c r="C19" s="41">
        <v>2419</v>
      </c>
      <c r="D19" s="41">
        <v>115</v>
      </c>
      <c r="E19" s="41">
        <v>300</v>
      </c>
      <c r="F19" s="41">
        <v>163</v>
      </c>
      <c r="G19" s="41">
        <v>158</v>
      </c>
      <c r="H19" s="41">
        <v>257</v>
      </c>
      <c r="I19" s="41">
        <v>240</v>
      </c>
      <c r="J19" s="42">
        <v>254</v>
      </c>
      <c r="K19" s="41">
        <v>294</v>
      </c>
      <c r="L19" s="43">
        <v>248</v>
      </c>
      <c r="M19" s="41">
        <v>198</v>
      </c>
      <c r="N19" s="43">
        <v>192</v>
      </c>
      <c r="O19" s="9"/>
    </row>
    <row r="20" spans="1:15" ht="20.100000000000001" customHeight="1">
      <c r="A20" s="71"/>
      <c r="B20" s="40" t="s">
        <v>17</v>
      </c>
      <c r="C20" s="41">
        <v>1396</v>
      </c>
      <c r="D20" s="41">
        <v>55</v>
      </c>
      <c r="E20" s="41">
        <v>159</v>
      </c>
      <c r="F20" s="41">
        <v>96</v>
      </c>
      <c r="G20" s="41">
        <v>99</v>
      </c>
      <c r="H20" s="41">
        <v>156</v>
      </c>
      <c r="I20" s="41">
        <v>127</v>
      </c>
      <c r="J20" s="42">
        <v>139</v>
      </c>
      <c r="K20" s="41">
        <v>163</v>
      </c>
      <c r="L20" s="43">
        <v>134</v>
      </c>
      <c r="M20" s="41">
        <v>130</v>
      </c>
      <c r="N20" s="43">
        <v>138</v>
      </c>
      <c r="O20" s="9"/>
    </row>
    <row r="21" spans="1:15" ht="20.100000000000001" customHeight="1">
      <c r="A21" s="71"/>
      <c r="B21" s="40" t="s">
        <v>18</v>
      </c>
      <c r="C21" s="41">
        <v>1023</v>
      </c>
      <c r="D21" s="41">
        <v>60</v>
      </c>
      <c r="E21" s="41">
        <v>141</v>
      </c>
      <c r="F21" s="41">
        <v>67</v>
      </c>
      <c r="G21" s="41">
        <v>59</v>
      </c>
      <c r="H21" s="41">
        <v>101</v>
      </c>
      <c r="I21" s="41">
        <v>113</v>
      </c>
      <c r="J21" s="42">
        <v>115</v>
      </c>
      <c r="K21" s="41">
        <v>131</v>
      </c>
      <c r="L21" s="43">
        <v>114</v>
      </c>
      <c r="M21" s="41">
        <v>68</v>
      </c>
      <c r="N21" s="43">
        <v>54</v>
      </c>
      <c r="O21" s="9"/>
    </row>
    <row r="22" spans="1:15" ht="20.100000000000001" customHeight="1">
      <c r="A22" s="71" t="s">
        <v>24</v>
      </c>
      <c r="B22" s="40" t="s">
        <v>16</v>
      </c>
      <c r="C22" s="41">
        <v>1987</v>
      </c>
      <c r="D22" s="41">
        <v>237</v>
      </c>
      <c r="E22" s="41">
        <v>50</v>
      </c>
      <c r="F22" s="41">
        <v>32</v>
      </c>
      <c r="G22" s="41">
        <v>71</v>
      </c>
      <c r="H22" s="41">
        <v>123</v>
      </c>
      <c r="I22" s="41">
        <v>146</v>
      </c>
      <c r="J22" s="42">
        <v>177</v>
      </c>
      <c r="K22" s="41">
        <v>288</v>
      </c>
      <c r="L22" s="43">
        <v>369</v>
      </c>
      <c r="M22" s="41">
        <v>272</v>
      </c>
      <c r="N22" s="43">
        <v>222</v>
      </c>
      <c r="O22" s="9"/>
    </row>
    <row r="23" spans="1:15" ht="20.100000000000001" customHeight="1">
      <c r="A23" s="71"/>
      <c r="B23" s="40" t="s">
        <v>17</v>
      </c>
      <c r="C23" s="41">
        <v>1199</v>
      </c>
      <c r="D23" s="41">
        <v>124</v>
      </c>
      <c r="E23" s="41">
        <v>35</v>
      </c>
      <c r="F23" s="41">
        <v>18</v>
      </c>
      <c r="G23" s="41">
        <v>45</v>
      </c>
      <c r="H23" s="41">
        <v>76</v>
      </c>
      <c r="I23" s="41">
        <v>75</v>
      </c>
      <c r="J23" s="42">
        <v>104</v>
      </c>
      <c r="K23" s="41">
        <v>165</v>
      </c>
      <c r="L23" s="43">
        <v>226</v>
      </c>
      <c r="M23" s="41">
        <v>185</v>
      </c>
      <c r="N23" s="43">
        <v>146</v>
      </c>
      <c r="O23" s="9"/>
    </row>
    <row r="24" spans="1:15" ht="20.100000000000001" customHeight="1">
      <c r="A24" s="71"/>
      <c r="B24" s="40" t="s">
        <v>18</v>
      </c>
      <c r="C24" s="41">
        <v>788</v>
      </c>
      <c r="D24" s="41">
        <v>113</v>
      </c>
      <c r="E24" s="41">
        <v>15</v>
      </c>
      <c r="F24" s="41">
        <v>14</v>
      </c>
      <c r="G24" s="41">
        <v>26</v>
      </c>
      <c r="H24" s="41">
        <v>47</v>
      </c>
      <c r="I24" s="41">
        <v>71</v>
      </c>
      <c r="J24" s="42">
        <v>73</v>
      </c>
      <c r="K24" s="41">
        <v>123</v>
      </c>
      <c r="L24" s="43">
        <v>143</v>
      </c>
      <c r="M24" s="41">
        <v>87</v>
      </c>
      <c r="N24" s="43">
        <v>76</v>
      </c>
      <c r="O24" s="9"/>
    </row>
    <row r="25" spans="1:15" ht="20.100000000000001" customHeight="1">
      <c r="A25" s="77" t="s">
        <v>56</v>
      </c>
      <c r="B25" s="40" t="s">
        <v>16</v>
      </c>
      <c r="C25" s="41">
        <v>2327</v>
      </c>
      <c r="D25" s="41">
        <v>25</v>
      </c>
      <c r="E25" s="41">
        <v>0</v>
      </c>
      <c r="F25" s="41">
        <v>0</v>
      </c>
      <c r="G25" s="41">
        <v>5</v>
      </c>
      <c r="H25" s="41">
        <v>18</v>
      </c>
      <c r="I25" s="41">
        <v>27</v>
      </c>
      <c r="J25" s="42">
        <v>20</v>
      </c>
      <c r="K25" s="41">
        <v>38</v>
      </c>
      <c r="L25" s="43">
        <v>166</v>
      </c>
      <c r="M25" s="41">
        <v>303</v>
      </c>
      <c r="N25" s="43">
        <v>1725</v>
      </c>
      <c r="O25" s="9"/>
    </row>
    <row r="26" spans="1:15" ht="20.100000000000001" customHeight="1">
      <c r="A26" s="77"/>
      <c r="B26" s="40" t="s">
        <v>17</v>
      </c>
      <c r="C26" s="41">
        <v>928</v>
      </c>
      <c r="D26" s="41">
        <v>14</v>
      </c>
      <c r="E26" s="41">
        <v>0</v>
      </c>
      <c r="F26" s="41">
        <v>0</v>
      </c>
      <c r="G26" s="41">
        <v>3</v>
      </c>
      <c r="H26" s="41">
        <v>5</v>
      </c>
      <c r="I26" s="41">
        <v>7</v>
      </c>
      <c r="J26" s="42">
        <v>12</v>
      </c>
      <c r="K26" s="41">
        <v>12</v>
      </c>
      <c r="L26" s="43">
        <v>66</v>
      </c>
      <c r="M26" s="41">
        <v>117</v>
      </c>
      <c r="N26" s="43">
        <v>692</v>
      </c>
      <c r="O26" s="9"/>
    </row>
    <row r="27" spans="1:15" ht="20.100000000000001" customHeight="1">
      <c r="A27" s="78"/>
      <c r="B27" s="44" t="s">
        <v>18</v>
      </c>
      <c r="C27" s="45">
        <v>1399</v>
      </c>
      <c r="D27" s="45">
        <v>11</v>
      </c>
      <c r="E27" s="45">
        <v>0</v>
      </c>
      <c r="F27" s="45">
        <v>0</v>
      </c>
      <c r="G27" s="45">
        <v>2</v>
      </c>
      <c r="H27" s="45">
        <v>13</v>
      </c>
      <c r="I27" s="45">
        <v>20</v>
      </c>
      <c r="J27" s="46">
        <v>8</v>
      </c>
      <c r="K27" s="45">
        <v>26</v>
      </c>
      <c r="L27" s="47">
        <v>100</v>
      </c>
      <c r="M27" s="45">
        <v>186</v>
      </c>
      <c r="N27" s="47">
        <v>1033</v>
      </c>
      <c r="O27" s="9"/>
    </row>
    <row r="28" spans="1:15" ht="19.95" customHeight="1">
      <c r="A28" s="10" t="s">
        <v>63</v>
      </c>
      <c r="B28" s="10"/>
      <c r="C28" s="10"/>
      <c r="D28" s="11"/>
      <c r="E28" s="12"/>
      <c r="F28" s="12"/>
      <c r="G28" s="12"/>
      <c r="H28" s="12"/>
      <c r="I28" s="12"/>
      <c r="J28" s="12" t="s">
        <v>26</v>
      </c>
      <c r="K28" s="12"/>
      <c r="L28" s="12"/>
      <c r="M28" s="13"/>
      <c r="O28" s="9"/>
    </row>
  </sheetData>
  <mergeCells count="11">
    <mergeCell ref="A10:A12"/>
    <mergeCell ref="A1:N1"/>
    <mergeCell ref="F2:J2"/>
    <mergeCell ref="K2:L2"/>
    <mergeCell ref="A4:A6"/>
    <mergeCell ref="A7:A9"/>
    <mergeCell ref="A13:A15"/>
    <mergeCell ref="A16:A18"/>
    <mergeCell ref="A19:A21"/>
    <mergeCell ref="A22:A24"/>
    <mergeCell ref="A25:A27"/>
  </mergeCells>
  <phoneticPr fontId="10" type="noConversion"/>
  <pageMargins left="0.7" right="0.7" top="0.75" bottom="0.75" header="0.51180555555555496" footer="0.51180555555555496"/>
  <pageSetup paperSize="8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28"/>
  <sheetViews>
    <sheetView showGridLines="0" zoomScale="75" zoomScaleNormal="75" workbookViewId="0">
      <selection activeCell="G12" sqref="G12"/>
    </sheetView>
  </sheetViews>
  <sheetFormatPr defaultColWidth="8.9140625" defaultRowHeight="16.2"/>
  <cols>
    <col min="1" max="1" width="8.75" style="1" customWidth="1"/>
    <col min="2" max="3" width="8.75" style="2" customWidth="1"/>
    <col min="4" max="14" width="8.75" style="1" customWidth="1"/>
    <col min="15" max="257" width="7.75" style="3" customWidth="1"/>
    <col min="258" max="1025" width="7.75" style="60" customWidth="1"/>
    <col min="1026" max="16384" width="8.9140625" style="60"/>
  </cols>
  <sheetData>
    <row r="1" spans="1:15" s="4" customFormat="1" ht="20.100000000000001" customHeight="1">
      <c r="A1" s="72" t="s">
        <v>58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5" s="4" customFormat="1" ht="20.100000000000001" customHeight="1">
      <c r="A2" s="5"/>
      <c r="B2" s="6"/>
      <c r="C2" s="6"/>
      <c r="D2" s="6"/>
      <c r="E2" s="6"/>
      <c r="F2" s="73" t="s">
        <v>59</v>
      </c>
      <c r="G2" s="73"/>
      <c r="H2" s="73"/>
      <c r="I2" s="73"/>
      <c r="J2" s="73"/>
      <c r="K2" s="74" t="s">
        <v>1</v>
      </c>
      <c r="L2" s="74"/>
      <c r="M2" s="5"/>
      <c r="N2" s="5"/>
    </row>
    <row r="3" spans="1:15" ht="20.100000000000001" customHeight="1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9"/>
    </row>
    <row r="4" spans="1:15" ht="20.100000000000001" customHeight="1">
      <c r="A4" s="75" t="s">
        <v>4</v>
      </c>
      <c r="B4" s="64" t="s">
        <v>16</v>
      </c>
      <c r="C4" s="65">
        <v>8609</v>
      </c>
      <c r="D4" s="65">
        <v>424</v>
      </c>
      <c r="E4" s="65">
        <v>504</v>
      </c>
      <c r="F4" s="65">
        <v>510</v>
      </c>
      <c r="G4" s="65">
        <v>579</v>
      </c>
      <c r="H4" s="65">
        <v>601</v>
      </c>
      <c r="I4" s="65">
        <v>597</v>
      </c>
      <c r="J4" s="66">
        <v>641</v>
      </c>
      <c r="K4" s="65">
        <v>784</v>
      </c>
      <c r="L4" s="67">
        <v>921</v>
      </c>
      <c r="M4" s="65">
        <v>838</v>
      </c>
      <c r="N4" s="67">
        <v>2210</v>
      </c>
      <c r="O4" s="9"/>
    </row>
    <row r="5" spans="1:15" ht="20.100000000000001" customHeight="1">
      <c r="A5" s="76"/>
      <c r="B5" s="40" t="s">
        <v>17</v>
      </c>
      <c r="C5" s="41">
        <v>4535</v>
      </c>
      <c r="D5" s="41">
        <v>221</v>
      </c>
      <c r="E5" s="41">
        <v>252</v>
      </c>
      <c r="F5" s="41">
        <v>271</v>
      </c>
      <c r="G5" s="41">
        <v>325</v>
      </c>
      <c r="H5" s="41">
        <v>314</v>
      </c>
      <c r="I5" s="41">
        <v>302</v>
      </c>
      <c r="J5" s="42">
        <v>370</v>
      </c>
      <c r="K5" s="41">
        <v>438</v>
      </c>
      <c r="L5" s="43">
        <v>542</v>
      </c>
      <c r="M5" s="41">
        <v>462</v>
      </c>
      <c r="N5" s="43">
        <v>1038</v>
      </c>
      <c r="O5" s="9"/>
    </row>
    <row r="6" spans="1:15" ht="20.100000000000001" customHeight="1">
      <c r="A6" s="76"/>
      <c r="B6" s="40" t="s">
        <v>18</v>
      </c>
      <c r="C6" s="41">
        <v>4074</v>
      </c>
      <c r="D6" s="41">
        <v>203</v>
      </c>
      <c r="E6" s="41">
        <v>252</v>
      </c>
      <c r="F6" s="41">
        <v>239</v>
      </c>
      <c r="G6" s="41">
        <v>254</v>
      </c>
      <c r="H6" s="41">
        <v>287</v>
      </c>
      <c r="I6" s="41">
        <v>295</v>
      </c>
      <c r="J6" s="42">
        <v>271</v>
      </c>
      <c r="K6" s="41">
        <v>346</v>
      </c>
      <c r="L6" s="43">
        <v>379</v>
      </c>
      <c r="M6" s="41">
        <v>376</v>
      </c>
      <c r="N6" s="43">
        <v>1172</v>
      </c>
      <c r="O6" s="9"/>
    </row>
    <row r="7" spans="1:15" ht="20.100000000000001" customHeight="1">
      <c r="A7" s="71" t="s">
        <v>19</v>
      </c>
      <c r="B7" s="40" t="s">
        <v>16</v>
      </c>
      <c r="C7" s="41">
        <v>5</v>
      </c>
      <c r="D7" s="41">
        <v>0</v>
      </c>
      <c r="E7" s="41">
        <v>0</v>
      </c>
      <c r="F7" s="41">
        <v>0</v>
      </c>
      <c r="G7" s="41">
        <v>0</v>
      </c>
      <c r="H7" s="41">
        <v>1</v>
      </c>
      <c r="I7" s="41">
        <v>0</v>
      </c>
      <c r="J7" s="42">
        <v>0</v>
      </c>
      <c r="K7" s="41">
        <v>2</v>
      </c>
      <c r="L7" s="43">
        <v>1</v>
      </c>
      <c r="M7" s="41">
        <v>0</v>
      </c>
      <c r="N7" s="43">
        <v>1</v>
      </c>
      <c r="O7" s="9"/>
    </row>
    <row r="8" spans="1:15" ht="20.100000000000001" customHeight="1">
      <c r="A8" s="71"/>
      <c r="B8" s="40" t="s">
        <v>17</v>
      </c>
      <c r="C8" s="41">
        <v>4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2">
        <v>0</v>
      </c>
      <c r="K8" s="41">
        <v>2</v>
      </c>
      <c r="L8" s="43">
        <v>1</v>
      </c>
      <c r="M8" s="41">
        <v>0</v>
      </c>
      <c r="N8" s="43">
        <v>1</v>
      </c>
      <c r="O8" s="9"/>
    </row>
    <row r="9" spans="1:15" ht="20.100000000000001" customHeight="1">
      <c r="A9" s="71"/>
      <c r="B9" s="40" t="s">
        <v>18</v>
      </c>
      <c r="C9" s="41">
        <v>1</v>
      </c>
      <c r="D9" s="41">
        <v>0</v>
      </c>
      <c r="E9" s="41">
        <v>0</v>
      </c>
      <c r="F9" s="41">
        <v>0</v>
      </c>
      <c r="G9" s="41">
        <v>0</v>
      </c>
      <c r="H9" s="41">
        <v>1</v>
      </c>
      <c r="I9" s="41">
        <v>0</v>
      </c>
      <c r="J9" s="42">
        <v>0</v>
      </c>
      <c r="K9" s="41">
        <v>0</v>
      </c>
      <c r="L9" s="43">
        <v>0</v>
      </c>
      <c r="M9" s="41">
        <v>0</v>
      </c>
      <c r="N9" s="43">
        <v>0</v>
      </c>
      <c r="O9" s="9"/>
    </row>
    <row r="10" spans="1:15" ht="20.100000000000001" customHeight="1">
      <c r="A10" s="71" t="s">
        <v>20</v>
      </c>
      <c r="B10" s="40" t="s">
        <v>16</v>
      </c>
      <c r="C10" s="41">
        <v>130</v>
      </c>
      <c r="D10" s="41">
        <v>0</v>
      </c>
      <c r="E10" s="41">
        <v>3</v>
      </c>
      <c r="F10" s="41">
        <v>29</v>
      </c>
      <c r="G10" s="41">
        <v>32</v>
      </c>
      <c r="H10" s="41">
        <v>11</v>
      </c>
      <c r="I10" s="41">
        <v>15</v>
      </c>
      <c r="J10" s="42">
        <v>11</v>
      </c>
      <c r="K10" s="41">
        <v>16</v>
      </c>
      <c r="L10" s="43">
        <v>7</v>
      </c>
      <c r="M10" s="41">
        <v>3</v>
      </c>
      <c r="N10" s="43">
        <v>3</v>
      </c>
      <c r="O10" s="9"/>
    </row>
    <row r="11" spans="1:15" ht="20.100000000000001" customHeight="1">
      <c r="A11" s="71"/>
      <c r="B11" s="40" t="s">
        <v>17</v>
      </c>
      <c r="C11" s="41">
        <v>77</v>
      </c>
      <c r="D11" s="41">
        <v>0</v>
      </c>
      <c r="E11" s="41">
        <v>1</v>
      </c>
      <c r="F11" s="41">
        <v>13</v>
      </c>
      <c r="G11" s="41">
        <v>21</v>
      </c>
      <c r="H11" s="41">
        <v>3</v>
      </c>
      <c r="I11" s="41">
        <v>10</v>
      </c>
      <c r="J11" s="42">
        <v>7</v>
      </c>
      <c r="K11" s="41">
        <v>10</v>
      </c>
      <c r="L11" s="43">
        <v>6</v>
      </c>
      <c r="M11" s="41">
        <v>3</v>
      </c>
      <c r="N11" s="43">
        <v>3</v>
      </c>
      <c r="O11" s="9"/>
    </row>
    <row r="12" spans="1:15" ht="20.100000000000001" customHeight="1">
      <c r="A12" s="71"/>
      <c r="B12" s="40" t="s">
        <v>18</v>
      </c>
      <c r="C12" s="41">
        <v>53</v>
      </c>
      <c r="D12" s="41">
        <v>0</v>
      </c>
      <c r="E12" s="41">
        <v>2</v>
      </c>
      <c r="F12" s="41">
        <v>16</v>
      </c>
      <c r="G12" s="41">
        <v>11</v>
      </c>
      <c r="H12" s="41">
        <v>8</v>
      </c>
      <c r="I12" s="41">
        <v>5</v>
      </c>
      <c r="J12" s="42">
        <v>4</v>
      </c>
      <c r="K12" s="41">
        <v>6</v>
      </c>
      <c r="L12" s="43">
        <v>1</v>
      </c>
      <c r="M12" s="41">
        <v>0</v>
      </c>
      <c r="N12" s="43">
        <v>0</v>
      </c>
      <c r="O12" s="9"/>
    </row>
    <row r="13" spans="1:15" ht="20.100000000000001" customHeight="1">
      <c r="A13" s="71" t="s">
        <v>21</v>
      </c>
      <c r="B13" s="40" t="s">
        <v>16</v>
      </c>
      <c r="C13" s="41">
        <v>1097</v>
      </c>
      <c r="D13" s="41">
        <v>0</v>
      </c>
      <c r="E13" s="41">
        <v>149</v>
      </c>
      <c r="F13" s="41">
        <v>266</v>
      </c>
      <c r="G13" s="41">
        <v>234</v>
      </c>
      <c r="H13" s="41">
        <v>161</v>
      </c>
      <c r="I13" s="41">
        <v>93</v>
      </c>
      <c r="J13" s="42">
        <v>56</v>
      </c>
      <c r="K13" s="41">
        <v>32</v>
      </c>
      <c r="L13" s="43">
        <v>38</v>
      </c>
      <c r="M13" s="41">
        <v>27</v>
      </c>
      <c r="N13" s="43">
        <v>41</v>
      </c>
      <c r="O13" s="9"/>
    </row>
    <row r="14" spans="1:15" ht="20.100000000000001" customHeight="1">
      <c r="A14" s="71"/>
      <c r="B14" s="40" t="s">
        <v>17</v>
      </c>
      <c r="C14" s="41">
        <v>535</v>
      </c>
      <c r="D14" s="41">
        <v>0</v>
      </c>
      <c r="E14" s="41">
        <v>60</v>
      </c>
      <c r="F14" s="41">
        <v>125</v>
      </c>
      <c r="G14" s="41">
        <v>115</v>
      </c>
      <c r="H14" s="41">
        <v>69</v>
      </c>
      <c r="I14" s="41">
        <v>41</v>
      </c>
      <c r="J14" s="42">
        <v>32</v>
      </c>
      <c r="K14" s="41">
        <v>20</v>
      </c>
      <c r="L14" s="43">
        <v>25</v>
      </c>
      <c r="M14" s="41">
        <v>18</v>
      </c>
      <c r="N14" s="43">
        <v>30</v>
      </c>
      <c r="O14" s="9"/>
    </row>
    <row r="15" spans="1:15" ht="20.100000000000001" customHeight="1">
      <c r="A15" s="71"/>
      <c r="B15" s="40" t="s">
        <v>18</v>
      </c>
      <c r="C15" s="41">
        <v>562</v>
      </c>
      <c r="D15" s="41">
        <v>0</v>
      </c>
      <c r="E15" s="41">
        <v>89</v>
      </c>
      <c r="F15" s="41">
        <v>141</v>
      </c>
      <c r="G15" s="41">
        <v>119</v>
      </c>
      <c r="H15" s="41">
        <v>92</v>
      </c>
      <c r="I15" s="41">
        <v>52</v>
      </c>
      <c r="J15" s="42">
        <v>24</v>
      </c>
      <c r="K15" s="41">
        <v>12</v>
      </c>
      <c r="L15" s="43">
        <v>13</v>
      </c>
      <c r="M15" s="41">
        <v>9</v>
      </c>
      <c r="N15" s="43">
        <v>11</v>
      </c>
      <c r="O15" s="9"/>
    </row>
    <row r="16" spans="1:15" ht="20.100000000000001" customHeight="1">
      <c r="A16" s="71" t="s">
        <v>22</v>
      </c>
      <c r="B16" s="40" t="s">
        <v>16</v>
      </c>
      <c r="C16" s="41">
        <v>507</v>
      </c>
      <c r="D16" s="41">
        <v>0</v>
      </c>
      <c r="E16" s="41">
        <v>31</v>
      </c>
      <c r="F16" s="41">
        <v>16</v>
      </c>
      <c r="G16" s="41">
        <v>25</v>
      </c>
      <c r="H16" s="41">
        <v>43</v>
      </c>
      <c r="I16" s="41">
        <v>76</v>
      </c>
      <c r="J16" s="42">
        <v>87</v>
      </c>
      <c r="K16" s="41">
        <v>67</v>
      </c>
      <c r="L16" s="43">
        <v>66</v>
      </c>
      <c r="M16" s="41">
        <v>49</v>
      </c>
      <c r="N16" s="43">
        <v>47</v>
      </c>
      <c r="O16" s="9"/>
    </row>
    <row r="17" spans="1:15" ht="20.100000000000001" customHeight="1">
      <c r="A17" s="71"/>
      <c r="B17" s="40" t="s">
        <v>17</v>
      </c>
      <c r="C17" s="41">
        <v>306</v>
      </c>
      <c r="D17" s="41">
        <v>0</v>
      </c>
      <c r="E17" s="41">
        <v>15</v>
      </c>
      <c r="F17" s="41">
        <v>11</v>
      </c>
      <c r="G17" s="41">
        <v>8</v>
      </c>
      <c r="H17" s="41">
        <v>16</v>
      </c>
      <c r="I17" s="41">
        <v>35</v>
      </c>
      <c r="J17" s="42">
        <v>52</v>
      </c>
      <c r="K17" s="41">
        <v>45</v>
      </c>
      <c r="L17" s="43">
        <v>51</v>
      </c>
      <c r="M17" s="41">
        <v>40</v>
      </c>
      <c r="N17" s="43">
        <v>33</v>
      </c>
      <c r="O17" s="9"/>
    </row>
    <row r="18" spans="1:15" ht="20.100000000000001" customHeight="1">
      <c r="A18" s="71"/>
      <c r="B18" s="40" t="s">
        <v>18</v>
      </c>
      <c r="C18" s="41">
        <v>201</v>
      </c>
      <c r="D18" s="41">
        <v>0</v>
      </c>
      <c r="E18" s="41">
        <v>16</v>
      </c>
      <c r="F18" s="41">
        <v>5</v>
      </c>
      <c r="G18" s="41">
        <v>17</v>
      </c>
      <c r="H18" s="41">
        <v>27</v>
      </c>
      <c r="I18" s="41">
        <v>41</v>
      </c>
      <c r="J18" s="42">
        <v>35</v>
      </c>
      <c r="K18" s="41">
        <v>22</v>
      </c>
      <c r="L18" s="43">
        <v>15</v>
      </c>
      <c r="M18" s="41">
        <v>9</v>
      </c>
      <c r="N18" s="43">
        <v>14</v>
      </c>
      <c r="O18" s="9"/>
    </row>
    <row r="19" spans="1:15" ht="20.100000000000001" customHeight="1">
      <c r="A19" s="71" t="s">
        <v>23</v>
      </c>
      <c r="B19" s="40" t="s">
        <v>16</v>
      </c>
      <c r="C19" s="41">
        <v>2420</v>
      </c>
      <c r="D19" s="41">
        <v>147</v>
      </c>
      <c r="E19" s="41">
        <v>277</v>
      </c>
      <c r="F19" s="41">
        <v>156</v>
      </c>
      <c r="G19" s="41">
        <v>187</v>
      </c>
      <c r="H19" s="41">
        <v>250</v>
      </c>
      <c r="I19" s="41">
        <v>247</v>
      </c>
      <c r="J19" s="42">
        <v>265</v>
      </c>
      <c r="K19" s="41">
        <v>289</v>
      </c>
      <c r="L19" s="43">
        <v>243</v>
      </c>
      <c r="M19" s="41">
        <v>184</v>
      </c>
      <c r="N19" s="43">
        <v>175</v>
      </c>
      <c r="O19" s="9"/>
    </row>
    <row r="20" spans="1:15" ht="20.100000000000001" customHeight="1">
      <c r="A20" s="71"/>
      <c r="B20" s="40" t="s">
        <v>17</v>
      </c>
      <c r="C20" s="41">
        <v>1414</v>
      </c>
      <c r="D20" s="41">
        <v>78</v>
      </c>
      <c r="E20" s="41">
        <v>148</v>
      </c>
      <c r="F20" s="41">
        <v>94</v>
      </c>
      <c r="G20" s="41">
        <v>121</v>
      </c>
      <c r="H20" s="41">
        <v>150</v>
      </c>
      <c r="I20" s="41">
        <v>131</v>
      </c>
      <c r="J20" s="42">
        <v>148</v>
      </c>
      <c r="K20" s="41">
        <v>155</v>
      </c>
      <c r="L20" s="43">
        <v>141</v>
      </c>
      <c r="M20" s="41">
        <v>120</v>
      </c>
      <c r="N20" s="43">
        <v>128</v>
      </c>
      <c r="O20" s="9"/>
    </row>
    <row r="21" spans="1:15" ht="20.100000000000001" customHeight="1">
      <c r="A21" s="71"/>
      <c r="B21" s="40" t="s">
        <v>18</v>
      </c>
      <c r="C21" s="41">
        <v>1006</v>
      </c>
      <c r="D21" s="41">
        <v>69</v>
      </c>
      <c r="E21" s="41">
        <v>129</v>
      </c>
      <c r="F21" s="41">
        <v>62</v>
      </c>
      <c r="G21" s="41">
        <v>66</v>
      </c>
      <c r="H21" s="41">
        <v>100</v>
      </c>
      <c r="I21" s="41">
        <v>116</v>
      </c>
      <c r="J21" s="42">
        <v>117</v>
      </c>
      <c r="K21" s="41">
        <v>134</v>
      </c>
      <c r="L21" s="43">
        <v>102</v>
      </c>
      <c r="M21" s="41">
        <v>64</v>
      </c>
      <c r="N21" s="43">
        <v>47</v>
      </c>
      <c r="O21" s="9"/>
    </row>
    <row r="22" spans="1:15" ht="20.100000000000001" customHeight="1">
      <c r="A22" s="71" t="s">
        <v>24</v>
      </c>
      <c r="B22" s="40" t="s">
        <v>16</v>
      </c>
      <c r="C22" s="41">
        <v>2015</v>
      </c>
      <c r="D22" s="41">
        <v>250</v>
      </c>
      <c r="E22" s="41">
        <v>44</v>
      </c>
      <c r="F22" s="41">
        <v>43</v>
      </c>
      <c r="G22" s="41">
        <v>89</v>
      </c>
      <c r="H22" s="41">
        <v>123</v>
      </c>
      <c r="I22" s="41">
        <v>135</v>
      </c>
      <c r="J22" s="42">
        <v>204</v>
      </c>
      <c r="K22" s="41">
        <v>321</v>
      </c>
      <c r="L22" s="43">
        <v>379</v>
      </c>
      <c r="M22" s="41">
        <v>234</v>
      </c>
      <c r="N22" s="43">
        <v>193</v>
      </c>
      <c r="O22" s="9"/>
    </row>
    <row r="23" spans="1:15" ht="20.100000000000001" customHeight="1">
      <c r="A23" s="71"/>
      <c r="B23" s="40" t="s">
        <v>17</v>
      </c>
      <c r="C23" s="41">
        <v>1224</v>
      </c>
      <c r="D23" s="41">
        <v>133</v>
      </c>
      <c r="E23" s="41">
        <v>28</v>
      </c>
      <c r="F23" s="41">
        <v>28</v>
      </c>
      <c r="G23" s="41">
        <v>54</v>
      </c>
      <c r="H23" s="41">
        <v>73</v>
      </c>
      <c r="I23" s="41">
        <v>74</v>
      </c>
      <c r="J23" s="42">
        <v>122</v>
      </c>
      <c r="K23" s="41">
        <v>186</v>
      </c>
      <c r="L23" s="43">
        <v>244</v>
      </c>
      <c r="M23" s="41">
        <v>152</v>
      </c>
      <c r="N23" s="43">
        <v>130</v>
      </c>
      <c r="O23" s="9"/>
    </row>
    <row r="24" spans="1:15" ht="20.100000000000001" customHeight="1">
      <c r="A24" s="71"/>
      <c r="B24" s="40" t="s">
        <v>18</v>
      </c>
      <c r="C24" s="41">
        <v>791</v>
      </c>
      <c r="D24" s="41">
        <v>117</v>
      </c>
      <c r="E24" s="41">
        <v>16</v>
      </c>
      <c r="F24" s="41">
        <v>15</v>
      </c>
      <c r="G24" s="41">
        <v>35</v>
      </c>
      <c r="H24" s="41">
        <v>50</v>
      </c>
      <c r="I24" s="41">
        <v>61</v>
      </c>
      <c r="J24" s="42">
        <v>82</v>
      </c>
      <c r="K24" s="41">
        <v>135</v>
      </c>
      <c r="L24" s="43">
        <v>135</v>
      </c>
      <c r="M24" s="41">
        <v>82</v>
      </c>
      <c r="N24" s="43">
        <v>63</v>
      </c>
      <c r="O24" s="9"/>
    </row>
    <row r="25" spans="1:15" ht="20.100000000000001" customHeight="1">
      <c r="A25" s="77" t="s">
        <v>56</v>
      </c>
      <c r="B25" s="40" t="s">
        <v>16</v>
      </c>
      <c r="C25" s="41">
        <v>2435</v>
      </c>
      <c r="D25" s="41">
        <v>27</v>
      </c>
      <c r="E25" s="41">
        <v>0</v>
      </c>
      <c r="F25" s="41">
        <v>0</v>
      </c>
      <c r="G25" s="41">
        <v>12</v>
      </c>
      <c r="H25" s="41">
        <v>12</v>
      </c>
      <c r="I25" s="41">
        <v>31</v>
      </c>
      <c r="J25" s="42">
        <v>18</v>
      </c>
      <c r="K25" s="41">
        <v>57</v>
      </c>
      <c r="L25" s="43">
        <v>187</v>
      </c>
      <c r="M25" s="41">
        <v>341</v>
      </c>
      <c r="N25" s="43">
        <v>1750</v>
      </c>
      <c r="O25" s="9"/>
    </row>
    <row r="26" spans="1:15" ht="20.100000000000001" customHeight="1">
      <c r="A26" s="77"/>
      <c r="B26" s="40" t="s">
        <v>17</v>
      </c>
      <c r="C26" s="41">
        <v>975</v>
      </c>
      <c r="D26" s="41">
        <v>10</v>
      </c>
      <c r="E26" s="41">
        <v>0</v>
      </c>
      <c r="F26" s="41">
        <v>0</v>
      </c>
      <c r="G26" s="41">
        <v>6</v>
      </c>
      <c r="H26" s="41">
        <v>3</v>
      </c>
      <c r="I26" s="41">
        <v>11</v>
      </c>
      <c r="J26" s="42">
        <v>9</v>
      </c>
      <c r="K26" s="41">
        <v>20</v>
      </c>
      <c r="L26" s="43">
        <v>74</v>
      </c>
      <c r="M26" s="41">
        <v>129</v>
      </c>
      <c r="N26" s="43">
        <v>713</v>
      </c>
      <c r="O26" s="9"/>
    </row>
    <row r="27" spans="1:15" ht="20.100000000000001" customHeight="1">
      <c r="A27" s="78"/>
      <c r="B27" s="44" t="s">
        <v>18</v>
      </c>
      <c r="C27" s="45">
        <v>1460</v>
      </c>
      <c r="D27" s="45">
        <v>17</v>
      </c>
      <c r="E27" s="45">
        <v>0</v>
      </c>
      <c r="F27" s="45">
        <v>0</v>
      </c>
      <c r="G27" s="45">
        <v>6</v>
      </c>
      <c r="H27" s="45">
        <v>9</v>
      </c>
      <c r="I27" s="45">
        <v>20</v>
      </c>
      <c r="J27" s="46">
        <v>9</v>
      </c>
      <c r="K27" s="45">
        <v>37</v>
      </c>
      <c r="L27" s="47">
        <v>113</v>
      </c>
      <c r="M27" s="45">
        <v>212</v>
      </c>
      <c r="N27" s="47">
        <v>1037</v>
      </c>
      <c r="O27" s="9"/>
    </row>
    <row r="28" spans="1:15" ht="19.95" customHeight="1">
      <c r="A28" s="10" t="s">
        <v>63</v>
      </c>
      <c r="B28" s="10"/>
      <c r="C28" s="10"/>
      <c r="D28" s="11"/>
      <c r="E28" s="12"/>
      <c r="F28" s="12"/>
      <c r="G28" s="12"/>
      <c r="H28" s="12"/>
      <c r="I28" s="12"/>
      <c r="J28" s="12" t="s">
        <v>26</v>
      </c>
      <c r="K28" s="12"/>
      <c r="L28" s="12"/>
      <c r="M28" s="13"/>
      <c r="O28" s="9"/>
    </row>
  </sheetData>
  <mergeCells count="11">
    <mergeCell ref="A13:A15"/>
    <mergeCell ref="A16:A18"/>
    <mergeCell ref="A19:A21"/>
    <mergeCell ref="A22:A24"/>
    <mergeCell ref="A25:A27"/>
    <mergeCell ref="A10:A12"/>
    <mergeCell ref="A1:N1"/>
    <mergeCell ref="F2:J2"/>
    <mergeCell ref="K2:L2"/>
    <mergeCell ref="A4:A6"/>
    <mergeCell ref="A7:A9"/>
  </mergeCells>
  <phoneticPr fontId="10" type="noConversion"/>
  <pageMargins left="0.7" right="0.7" top="0.75" bottom="0.75" header="0.51180555555555496" footer="0.51180555555555496"/>
  <pageSetup paperSize="8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28"/>
  <sheetViews>
    <sheetView showGridLines="0" zoomScale="75" zoomScaleNormal="75" workbookViewId="0">
      <selection activeCell="F23" sqref="F23"/>
    </sheetView>
  </sheetViews>
  <sheetFormatPr defaultColWidth="8.9140625" defaultRowHeight="16.2"/>
  <cols>
    <col min="1" max="1" width="8.75" style="1" customWidth="1"/>
    <col min="2" max="3" width="8.75" style="2" customWidth="1"/>
    <col min="4" max="14" width="8.75" style="1" customWidth="1"/>
    <col min="15" max="257" width="7.75" style="3" customWidth="1"/>
    <col min="258" max="1025" width="7.75" style="60" customWidth="1"/>
    <col min="1026" max="16384" width="8.9140625" style="60"/>
  </cols>
  <sheetData>
    <row r="1" spans="1:15" s="4" customFormat="1" ht="20.100000000000001" customHeight="1">
      <c r="A1" s="72" t="s">
        <v>58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5" s="4" customFormat="1" ht="20.100000000000001" customHeight="1">
      <c r="A2" s="5"/>
      <c r="B2" s="6"/>
      <c r="C2" s="6"/>
      <c r="D2" s="6"/>
      <c r="E2" s="6"/>
      <c r="F2" s="73" t="s">
        <v>57</v>
      </c>
      <c r="G2" s="73"/>
      <c r="H2" s="73"/>
      <c r="I2" s="73"/>
      <c r="J2" s="73"/>
      <c r="K2" s="74" t="s">
        <v>1</v>
      </c>
      <c r="L2" s="74"/>
      <c r="M2" s="5"/>
      <c r="N2" s="5"/>
    </row>
    <row r="3" spans="1:15" ht="20.100000000000001" customHeight="1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9"/>
    </row>
    <row r="4" spans="1:15" ht="20.100000000000001" customHeight="1">
      <c r="A4" s="75" t="s">
        <v>4</v>
      </c>
      <c r="B4" s="64" t="s">
        <v>16</v>
      </c>
      <c r="C4" s="65">
        <v>8767</v>
      </c>
      <c r="D4" s="65">
        <v>452</v>
      </c>
      <c r="E4" s="65">
        <v>532</v>
      </c>
      <c r="F4" s="65">
        <v>521</v>
      </c>
      <c r="G4" s="65">
        <v>628</v>
      </c>
      <c r="H4" s="65">
        <v>611</v>
      </c>
      <c r="I4" s="65">
        <v>606</v>
      </c>
      <c r="J4" s="66">
        <v>683</v>
      </c>
      <c r="K4" s="65">
        <v>829</v>
      </c>
      <c r="L4" s="67">
        <v>930</v>
      </c>
      <c r="M4" s="65">
        <v>813</v>
      </c>
      <c r="N4" s="67">
        <v>2162</v>
      </c>
      <c r="O4" s="9"/>
    </row>
    <row r="5" spans="1:15" ht="20.100000000000001" customHeight="1">
      <c r="A5" s="76"/>
      <c r="B5" s="40" t="s">
        <v>17</v>
      </c>
      <c r="C5" s="41">
        <v>4622</v>
      </c>
      <c r="D5" s="41">
        <v>239</v>
      </c>
      <c r="E5" s="41">
        <v>266</v>
      </c>
      <c r="F5" s="41">
        <v>277</v>
      </c>
      <c r="G5" s="41">
        <v>340</v>
      </c>
      <c r="H5" s="41">
        <v>321</v>
      </c>
      <c r="I5" s="41">
        <v>317</v>
      </c>
      <c r="J5" s="42">
        <v>386</v>
      </c>
      <c r="K5" s="41">
        <v>475</v>
      </c>
      <c r="L5" s="43">
        <v>540</v>
      </c>
      <c r="M5" s="41">
        <v>457</v>
      </c>
      <c r="N5" s="43">
        <v>1004</v>
      </c>
      <c r="O5" s="9"/>
    </row>
    <row r="6" spans="1:15" ht="20.100000000000001" customHeight="1">
      <c r="A6" s="76"/>
      <c r="B6" s="40" t="s">
        <v>18</v>
      </c>
      <c r="C6" s="41">
        <v>4145</v>
      </c>
      <c r="D6" s="41">
        <v>213</v>
      </c>
      <c r="E6" s="41">
        <v>266</v>
      </c>
      <c r="F6" s="41">
        <v>244</v>
      </c>
      <c r="G6" s="41">
        <v>288</v>
      </c>
      <c r="H6" s="41">
        <v>290</v>
      </c>
      <c r="I6" s="41">
        <v>289</v>
      </c>
      <c r="J6" s="42">
        <v>297</v>
      </c>
      <c r="K6" s="41">
        <v>354</v>
      </c>
      <c r="L6" s="43">
        <v>390</v>
      </c>
      <c r="M6" s="41">
        <v>356</v>
      </c>
      <c r="N6" s="43">
        <v>1158</v>
      </c>
      <c r="O6" s="9"/>
    </row>
    <row r="7" spans="1:15" ht="20.100000000000001" customHeight="1">
      <c r="A7" s="71" t="s">
        <v>19</v>
      </c>
      <c r="B7" s="40" t="s">
        <v>16</v>
      </c>
      <c r="C7" s="41">
        <v>4</v>
      </c>
      <c r="D7" s="41">
        <v>0</v>
      </c>
      <c r="E7" s="41">
        <v>0</v>
      </c>
      <c r="F7" s="41">
        <v>0</v>
      </c>
      <c r="G7" s="41">
        <v>0</v>
      </c>
      <c r="H7" s="41">
        <v>1</v>
      </c>
      <c r="I7" s="41">
        <v>1</v>
      </c>
      <c r="J7" s="42">
        <v>1</v>
      </c>
      <c r="K7" s="41">
        <v>1</v>
      </c>
      <c r="L7" s="43">
        <v>0</v>
      </c>
      <c r="M7" s="41">
        <v>0</v>
      </c>
      <c r="N7" s="43">
        <v>0</v>
      </c>
      <c r="O7" s="9"/>
    </row>
    <row r="8" spans="1:15" ht="20.100000000000001" customHeight="1">
      <c r="A8" s="71"/>
      <c r="B8" s="40" t="s">
        <v>17</v>
      </c>
      <c r="C8" s="41">
        <v>3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1</v>
      </c>
      <c r="J8" s="42">
        <v>1</v>
      </c>
      <c r="K8" s="41">
        <v>1</v>
      </c>
      <c r="L8" s="43">
        <v>0</v>
      </c>
      <c r="M8" s="41">
        <v>0</v>
      </c>
      <c r="N8" s="43">
        <v>0</v>
      </c>
      <c r="O8" s="9"/>
    </row>
    <row r="9" spans="1:15" ht="20.100000000000001" customHeight="1">
      <c r="A9" s="71"/>
      <c r="B9" s="40" t="s">
        <v>18</v>
      </c>
      <c r="C9" s="41">
        <v>1</v>
      </c>
      <c r="D9" s="41">
        <v>0</v>
      </c>
      <c r="E9" s="41">
        <v>0</v>
      </c>
      <c r="F9" s="41">
        <v>0</v>
      </c>
      <c r="G9" s="41">
        <v>0</v>
      </c>
      <c r="H9" s="41">
        <v>1</v>
      </c>
      <c r="I9" s="41">
        <v>0</v>
      </c>
      <c r="J9" s="42">
        <v>0</v>
      </c>
      <c r="K9" s="41">
        <v>0</v>
      </c>
      <c r="L9" s="43">
        <v>0</v>
      </c>
      <c r="M9" s="41">
        <v>0</v>
      </c>
      <c r="N9" s="43">
        <v>0</v>
      </c>
      <c r="O9" s="9"/>
    </row>
    <row r="10" spans="1:15" ht="20.100000000000001" customHeight="1">
      <c r="A10" s="71" t="s">
        <v>20</v>
      </c>
      <c r="B10" s="40" t="s">
        <v>16</v>
      </c>
      <c r="C10" s="41">
        <v>123</v>
      </c>
      <c r="D10" s="41">
        <v>0</v>
      </c>
      <c r="E10" s="41">
        <v>4</v>
      </c>
      <c r="F10" s="41">
        <v>24</v>
      </c>
      <c r="G10" s="41">
        <v>37</v>
      </c>
      <c r="H10" s="41">
        <v>9</v>
      </c>
      <c r="I10" s="41">
        <v>13</v>
      </c>
      <c r="J10" s="42">
        <v>10</v>
      </c>
      <c r="K10" s="41">
        <v>16</v>
      </c>
      <c r="L10" s="43">
        <v>5</v>
      </c>
      <c r="M10" s="41">
        <v>2</v>
      </c>
      <c r="N10" s="43">
        <v>3</v>
      </c>
      <c r="O10" s="9"/>
    </row>
    <row r="11" spans="1:15" ht="20.100000000000001" customHeight="1">
      <c r="A11" s="71"/>
      <c r="B11" s="40" t="s">
        <v>17</v>
      </c>
      <c r="C11" s="41">
        <v>78</v>
      </c>
      <c r="D11" s="41">
        <v>0</v>
      </c>
      <c r="E11" s="41">
        <v>3</v>
      </c>
      <c r="F11" s="41">
        <v>10</v>
      </c>
      <c r="G11" s="41">
        <v>24</v>
      </c>
      <c r="H11" s="41">
        <v>5</v>
      </c>
      <c r="I11" s="41">
        <v>9</v>
      </c>
      <c r="J11" s="42">
        <v>6</v>
      </c>
      <c r="K11" s="41">
        <v>12</v>
      </c>
      <c r="L11" s="43">
        <v>4</v>
      </c>
      <c r="M11" s="41">
        <v>2</v>
      </c>
      <c r="N11" s="43">
        <v>3</v>
      </c>
      <c r="O11" s="9"/>
    </row>
    <row r="12" spans="1:15" ht="20.100000000000001" customHeight="1">
      <c r="A12" s="71"/>
      <c r="B12" s="40" t="s">
        <v>18</v>
      </c>
      <c r="C12" s="41">
        <v>45</v>
      </c>
      <c r="D12" s="41">
        <v>0</v>
      </c>
      <c r="E12" s="41">
        <v>1</v>
      </c>
      <c r="F12" s="41">
        <v>14</v>
      </c>
      <c r="G12" s="41">
        <v>13</v>
      </c>
      <c r="H12" s="41">
        <v>4</v>
      </c>
      <c r="I12" s="41">
        <v>4</v>
      </c>
      <c r="J12" s="42">
        <v>4</v>
      </c>
      <c r="K12" s="41">
        <v>4</v>
      </c>
      <c r="L12" s="43">
        <v>1</v>
      </c>
      <c r="M12" s="41">
        <v>0</v>
      </c>
      <c r="N12" s="43">
        <v>0</v>
      </c>
      <c r="O12" s="9"/>
    </row>
    <row r="13" spans="1:15" ht="20.100000000000001" customHeight="1">
      <c r="A13" s="71" t="s">
        <v>21</v>
      </c>
      <c r="B13" s="40" t="s">
        <v>16</v>
      </c>
      <c r="C13" s="41">
        <v>1081</v>
      </c>
      <c r="D13" s="41">
        <v>0</v>
      </c>
      <c r="E13" s="41">
        <v>154</v>
      </c>
      <c r="F13" s="41">
        <v>261</v>
      </c>
      <c r="G13" s="41">
        <v>239</v>
      </c>
      <c r="H13" s="41">
        <v>153</v>
      </c>
      <c r="I13" s="41">
        <v>95</v>
      </c>
      <c r="J13" s="42">
        <v>45</v>
      </c>
      <c r="K13" s="41">
        <v>41</v>
      </c>
      <c r="L13" s="43">
        <v>33</v>
      </c>
      <c r="M13" s="41">
        <v>23</v>
      </c>
      <c r="N13" s="43">
        <v>37</v>
      </c>
      <c r="O13" s="9"/>
    </row>
    <row r="14" spans="1:15" ht="20.100000000000001" customHeight="1">
      <c r="A14" s="71"/>
      <c r="B14" s="40" t="s">
        <v>17</v>
      </c>
      <c r="C14" s="41">
        <v>526</v>
      </c>
      <c r="D14" s="41">
        <v>0</v>
      </c>
      <c r="E14" s="41">
        <v>60</v>
      </c>
      <c r="F14" s="41">
        <v>126</v>
      </c>
      <c r="G14" s="41">
        <v>115</v>
      </c>
      <c r="H14" s="41">
        <v>67</v>
      </c>
      <c r="I14" s="41">
        <v>40</v>
      </c>
      <c r="J14" s="42">
        <v>28</v>
      </c>
      <c r="K14" s="41">
        <v>25</v>
      </c>
      <c r="L14" s="43">
        <v>21</v>
      </c>
      <c r="M14" s="41">
        <v>17</v>
      </c>
      <c r="N14" s="43">
        <v>27</v>
      </c>
      <c r="O14" s="9"/>
    </row>
    <row r="15" spans="1:15" ht="20.100000000000001" customHeight="1">
      <c r="A15" s="71"/>
      <c r="B15" s="40" t="s">
        <v>18</v>
      </c>
      <c r="C15" s="41">
        <v>555</v>
      </c>
      <c r="D15" s="41">
        <v>0</v>
      </c>
      <c r="E15" s="41">
        <v>94</v>
      </c>
      <c r="F15" s="41">
        <v>135</v>
      </c>
      <c r="G15" s="41">
        <v>124</v>
      </c>
      <c r="H15" s="41">
        <v>86</v>
      </c>
      <c r="I15" s="41">
        <v>55</v>
      </c>
      <c r="J15" s="42">
        <v>17</v>
      </c>
      <c r="K15" s="41">
        <v>16</v>
      </c>
      <c r="L15" s="43">
        <v>12</v>
      </c>
      <c r="M15" s="41">
        <v>6</v>
      </c>
      <c r="N15" s="43">
        <v>10</v>
      </c>
      <c r="O15" s="9"/>
    </row>
    <row r="16" spans="1:15" ht="20.100000000000001" customHeight="1">
      <c r="A16" s="71" t="s">
        <v>22</v>
      </c>
      <c r="B16" s="40" t="s">
        <v>16</v>
      </c>
      <c r="C16" s="41">
        <v>514</v>
      </c>
      <c r="D16" s="41">
        <v>0</v>
      </c>
      <c r="E16" s="41">
        <v>29</v>
      </c>
      <c r="F16" s="41">
        <v>19</v>
      </c>
      <c r="G16" s="41">
        <v>33</v>
      </c>
      <c r="H16" s="41">
        <v>46</v>
      </c>
      <c r="I16" s="41">
        <v>84</v>
      </c>
      <c r="J16" s="42">
        <v>80</v>
      </c>
      <c r="K16" s="41">
        <v>74</v>
      </c>
      <c r="L16" s="43">
        <v>59</v>
      </c>
      <c r="M16" s="41">
        <v>50</v>
      </c>
      <c r="N16" s="43">
        <v>40</v>
      </c>
      <c r="O16" s="9"/>
    </row>
    <row r="17" spans="1:15" ht="20.100000000000001" customHeight="1">
      <c r="A17" s="71"/>
      <c r="B17" s="40" t="s">
        <v>17</v>
      </c>
      <c r="C17" s="41">
        <v>311</v>
      </c>
      <c r="D17" s="41">
        <v>0</v>
      </c>
      <c r="E17" s="41">
        <v>17</v>
      </c>
      <c r="F17" s="41">
        <v>11</v>
      </c>
      <c r="G17" s="41">
        <v>12</v>
      </c>
      <c r="H17" s="41">
        <v>20</v>
      </c>
      <c r="I17" s="41">
        <v>34</v>
      </c>
      <c r="J17" s="42">
        <v>51</v>
      </c>
      <c r="K17" s="41">
        <v>51</v>
      </c>
      <c r="L17" s="43">
        <v>44</v>
      </c>
      <c r="M17" s="41">
        <v>43</v>
      </c>
      <c r="N17" s="43">
        <v>28</v>
      </c>
      <c r="O17" s="9"/>
    </row>
    <row r="18" spans="1:15" ht="20.100000000000001" customHeight="1">
      <c r="A18" s="71"/>
      <c r="B18" s="40" t="s">
        <v>18</v>
      </c>
      <c r="C18" s="41">
        <v>203</v>
      </c>
      <c r="D18" s="41">
        <v>0</v>
      </c>
      <c r="E18" s="41">
        <v>12</v>
      </c>
      <c r="F18" s="41">
        <v>8</v>
      </c>
      <c r="G18" s="41">
        <v>21</v>
      </c>
      <c r="H18" s="41">
        <v>26</v>
      </c>
      <c r="I18" s="41">
        <v>50</v>
      </c>
      <c r="J18" s="42">
        <v>29</v>
      </c>
      <c r="K18" s="41">
        <v>23</v>
      </c>
      <c r="L18" s="43">
        <v>15</v>
      </c>
      <c r="M18" s="41">
        <v>7</v>
      </c>
      <c r="N18" s="43">
        <v>12</v>
      </c>
      <c r="O18" s="9"/>
    </row>
    <row r="19" spans="1:15" ht="20.100000000000001" customHeight="1">
      <c r="A19" s="71" t="s">
        <v>23</v>
      </c>
      <c r="B19" s="40" t="s">
        <v>16</v>
      </c>
      <c r="C19" s="41">
        <v>2442</v>
      </c>
      <c r="D19" s="41">
        <v>141</v>
      </c>
      <c r="E19" s="41">
        <v>302</v>
      </c>
      <c r="F19" s="41">
        <v>161</v>
      </c>
      <c r="G19" s="41">
        <v>207</v>
      </c>
      <c r="H19" s="41">
        <v>254</v>
      </c>
      <c r="I19" s="41">
        <v>252</v>
      </c>
      <c r="J19" s="42">
        <v>294</v>
      </c>
      <c r="K19" s="41">
        <v>275</v>
      </c>
      <c r="L19" s="43">
        <v>231</v>
      </c>
      <c r="M19" s="41">
        <v>174</v>
      </c>
      <c r="N19" s="43">
        <v>151</v>
      </c>
      <c r="O19" s="9"/>
    </row>
    <row r="20" spans="1:15" ht="20.100000000000001" customHeight="1">
      <c r="A20" s="71"/>
      <c r="B20" s="40" t="s">
        <v>17</v>
      </c>
      <c r="C20" s="41">
        <v>1421</v>
      </c>
      <c r="D20" s="41">
        <v>71</v>
      </c>
      <c r="E20" s="41">
        <v>162</v>
      </c>
      <c r="F20" s="41">
        <v>95</v>
      </c>
      <c r="G20" s="41">
        <v>125</v>
      </c>
      <c r="H20" s="41">
        <v>150</v>
      </c>
      <c r="I20" s="41">
        <v>142</v>
      </c>
      <c r="J20" s="42">
        <v>156</v>
      </c>
      <c r="K20" s="41">
        <v>154</v>
      </c>
      <c r="L20" s="43">
        <v>139</v>
      </c>
      <c r="M20" s="41">
        <v>116</v>
      </c>
      <c r="N20" s="43">
        <v>111</v>
      </c>
      <c r="O20" s="9"/>
    </row>
    <row r="21" spans="1:15" ht="20.100000000000001" customHeight="1">
      <c r="A21" s="71"/>
      <c r="B21" s="40" t="s">
        <v>18</v>
      </c>
      <c r="C21" s="41">
        <v>1021</v>
      </c>
      <c r="D21" s="41">
        <v>70</v>
      </c>
      <c r="E21" s="41">
        <v>140</v>
      </c>
      <c r="F21" s="41">
        <v>66</v>
      </c>
      <c r="G21" s="41">
        <v>82</v>
      </c>
      <c r="H21" s="41">
        <v>104</v>
      </c>
      <c r="I21" s="41">
        <v>110</v>
      </c>
      <c r="J21" s="42">
        <v>138</v>
      </c>
      <c r="K21" s="41">
        <v>121</v>
      </c>
      <c r="L21" s="43">
        <v>92</v>
      </c>
      <c r="M21" s="41">
        <v>58</v>
      </c>
      <c r="N21" s="43">
        <v>40</v>
      </c>
      <c r="O21" s="9"/>
    </row>
    <row r="22" spans="1:15" ht="20.100000000000001" customHeight="1">
      <c r="A22" s="71" t="s">
        <v>24</v>
      </c>
      <c r="B22" s="40" t="s">
        <v>16</v>
      </c>
      <c r="C22" s="41">
        <v>2066</v>
      </c>
      <c r="D22" s="41">
        <v>280</v>
      </c>
      <c r="E22" s="41">
        <v>43</v>
      </c>
      <c r="F22" s="41">
        <v>54</v>
      </c>
      <c r="G22" s="41">
        <v>99</v>
      </c>
      <c r="H22" s="41">
        <v>132</v>
      </c>
      <c r="I22" s="41">
        <v>132</v>
      </c>
      <c r="J22" s="42">
        <v>235</v>
      </c>
      <c r="K22" s="41">
        <v>347</v>
      </c>
      <c r="L22" s="43">
        <v>382</v>
      </c>
      <c r="M22" s="41">
        <v>191</v>
      </c>
      <c r="N22" s="43">
        <v>171</v>
      </c>
      <c r="O22" s="9"/>
    </row>
    <row r="23" spans="1:15" ht="20.100000000000001" customHeight="1">
      <c r="A23" s="71"/>
      <c r="B23" s="40" t="s">
        <v>17</v>
      </c>
      <c r="C23" s="41">
        <v>1248</v>
      </c>
      <c r="D23" s="41">
        <v>149</v>
      </c>
      <c r="E23" s="41">
        <v>24</v>
      </c>
      <c r="F23" s="41">
        <v>34</v>
      </c>
      <c r="G23" s="41">
        <v>59</v>
      </c>
      <c r="H23" s="41">
        <v>77</v>
      </c>
      <c r="I23" s="41">
        <v>75</v>
      </c>
      <c r="J23" s="42">
        <v>139</v>
      </c>
      <c r="K23" s="41">
        <v>203</v>
      </c>
      <c r="L23" s="43">
        <v>242</v>
      </c>
      <c r="M23" s="41">
        <v>131</v>
      </c>
      <c r="N23" s="43">
        <v>115</v>
      </c>
      <c r="O23" s="9"/>
    </row>
    <row r="24" spans="1:15" ht="20.100000000000001" customHeight="1">
      <c r="A24" s="71"/>
      <c r="B24" s="40" t="s">
        <v>18</v>
      </c>
      <c r="C24" s="41">
        <v>818</v>
      </c>
      <c r="D24" s="41">
        <v>131</v>
      </c>
      <c r="E24" s="41">
        <v>19</v>
      </c>
      <c r="F24" s="41">
        <v>20</v>
      </c>
      <c r="G24" s="41">
        <v>40</v>
      </c>
      <c r="H24" s="41">
        <v>55</v>
      </c>
      <c r="I24" s="41">
        <v>57</v>
      </c>
      <c r="J24" s="42">
        <v>96</v>
      </c>
      <c r="K24" s="41">
        <v>144</v>
      </c>
      <c r="L24" s="43">
        <v>140</v>
      </c>
      <c r="M24" s="41">
        <v>60</v>
      </c>
      <c r="N24" s="43">
        <v>56</v>
      </c>
      <c r="O24" s="9"/>
    </row>
    <row r="25" spans="1:15" ht="20.100000000000001" customHeight="1">
      <c r="A25" s="77" t="s">
        <v>56</v>
      </c>
      <c r="B25" s="40" t="s">
        <v>16</v>
      </c>
      <c r="C25" s="41">
        <v>2537</v>
      </c>
      <c r="D25" s="41">
        <v>31</v>
      </c>
      <c r="E25" s="41">
        <v>0</v>
      </c>
      <c r="F25" s="41">
        <v>2</v>
      </c>
      <c r="G25" s="41">
        <v>13</v>
      </c>
      <c r="H25" s="41">
        <v>16</v>
      </c>
      <c r="I25" s="41">
        <v>29</v>
      </c>
      <c r="J25" s="42">
        <v>18</v>
      </c>
      <c r="K25" s="41">
        <v>75</v>
      </c>
      <c r="L25" s="43">
        <v>220</v>
      </c>
      <c r="M25" s="41">
        <v>373</v>
      </c>
      <c r="N25" s="43">
        <v>1760</v>
      </c>
      <c r="O25" s="9"/>
    </row>
    <row r="26" spans="1:15" ht="20.100000000000001" customHeight="1">
      <c r="A26" s="77"/>
      <c r="B26" s="40" t="s">
        <v>17</v>
      </c>
      <c r="C26" s="41">
        <v>1035</v>
      </c>
      <c r="D26" s="41">
        <v>19</v>
      </c>
      <c r="E26" s="41">
        <v>0</v>
      </c>
      <c r="F26" s="41">
        <v>1</v>
      </c>
      <c r="G26" s="41">
        <v>5</v>
      </c>
      <c r="H26" s="41">
        <v>2</v>
      </c>
      <c r="I26" s="41">
        <v>16</v>
      </c>
      <c r="J26" s="42">
        <v>5</v>
      </c>
      <c r="K26" s="41">
        <v>29</v>
      </c>
      <c r="L26" s="43">
        <v>90</v>
      </c>
      <c r="M26" s="41">
        <v>148</v>
      </c>
      <c r="N26" s="43">
        <v>720</v>
      </c>
      <c r="O26" s="9"/>
    </row>
    <row r="27" spans="1:15" ht="20.100000000000001" customHeight="1">
      <c r="A27" s="78"/>
      <c r="B27" s="44" t="s">
        <v>18</v>
      </c>
      <c r="C27" s="45">
        <v>1502</v>
      </c>
      <c r="D27" s="45">
        <v>12</v>
      </c>
      <c r="E27" s="45">
        <v>0</v>
      </c>
      <c r="F27" s="45">
        <v>1</v>
      </c>
      <c r="G27" s="45">
        <v>8</v>
      </c>
      <c r="H27" s="45">
        <v>14</v>
      </c>
      <c r="I27" s="45">
        <v>13</v>
      </c>
      <c r="J27" s="46">
        <v>13</v>
      </c>
      <c r="K27" s="45">
        <v>46</v>
      </c>
      <c r="L27" s="47">
        <v>130</v>
      </c>
      <c r="M27" s="45">
        <v>225</v>
      </c>
      <c r="N27" s="47">
        <v>1040</v>
      </c>
      <c r="O27" s="9"/>
    </row>
    <row r="28" spans="1:15" ht="19.95" customHeight="1">
      <c r="A28" s="10" t="s">
        <v>25</v>
      </c>
      <c r="B28" s="10"/>
      <c r="C28" s="10"/>
      <c r="D28" s="11"/>
      <c r="E28" s="12"/>
      <c r="F28" s="12"/>
      <c r="G28" s="12"/>
      <c r="H28" s="12"/>
      <c r="I28" s="12"/>
      <c r="J28" s="12" t="s">
        <v>26</v>
      </c>
      <c r="K28" s="12"/>
      <c r="L28" s="12"/>
      <c r="M28" s="13"/>
      <c r="O28" s="9"/>
    </row>
  </sheetData>
  <mergeCells count="11">
    <mergeCell ref="A13:A15"/>
    <mergeCell ref="A16:A18"/>
    <mergeCell ref="A19:A21"/>
    <mergeCell ref="A22:A24"/>
    <mergeCell ref="A25:A27"/>
    <mergeCell ref="A10:A12"/>
    <mergeCell ref="A1:N1"/>
    <mergeCell ref="F2:J2"/>
    <mergeCell ref="K2:L2"/>
    <mergeCell ref="A4:A6"/>
    <mergeCell ref="A7:A9"/>
  </mergeCells>
  <phoneticPr fontId="10" type="noConversion"/>
  <pageMargins left="0.7" right="0.7" top="0.75" bottom="0.75" header="0.51180555555555496" footer="0.51180555555555496"/>
  <pageSetup paperSize="8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28"/>
  <sheetViews>
    <sheetView showGridLines="0" zoomScale="75" zoomScaleNormal="75" workbookViewId="0">
      <selection activeCell="H24" sqref="H24"/>
    </sheetView>
  </sheetViews>
  <sheetFormatPr defaultColWidth="8.9140625" defaultRowHeight="16.2"/>
  <cols>
    <col min="1" max="1" width="8.75" style="1" customWidth="1"/>
    <col min="2" max="3" width="8.75" style="2" customWidth="1"/>
    <col min="4" max="14" width="8.75" style="1" customWidth="1"/>
    <col min="15" max="257" width="7.75" style="3" customWidth="1"/>
    <col min="258" max="1025" width="7.75" style="60" customWidth="1"/>
    <col min="1026" max="16384" width="8.9140625" style="60"/>
  </cols>
  <sheetData>
    <row r="1" spans="1:15" s="4" customFormat="1" ht="20.100000000000001" customHeight="1">
      <c r="A1" s="72" t="s">
        <v>58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5" s="4" customFormat="1" ht="20.100000000000001" customHeight="1">
      <c r="A2" s="5"/>
      <c r="B2" s="6"/>
      <c r="C2" s="6"/>
      <c r="D2" s="6"/>
      <c r="E2" s="6"/>
      <c r="F2" s="73" t="s">
        <v>0</v>
      </c>
      <c r="G2" s="73"/>
      <c r="H2" s="73"/>
      <c r="I2" s="73"/>
      <c r="J2" s="73"/>
      <c r="K2" s="74" t="s">
        <v>1</v>
      </c>
      <c r="L2" s="74"/>
      <c r="M2" s="5"/>
      <c r="N2" s="5"/>
    </row>
    <row r="3" spans="1:15" ht="20.100000000000001" customHeight="1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9"/>
    </row>
    <row r="4" spans="1:15" ht="20.100000000000001" customHeight="1">
      <c r="A4" s="79" t="s">
        <v>4</v>
      </c>
      <c r="B4" s="39" t="s">
        <v>16</v>
      </c>
      <c r="C4" s="48">
        <v>8883</v>
      </c>
      <c r="D4" s="48">
        <v>479</v>
      </c>
      <c r="E4" s="48">
        <v>534</v>
      </c>
      <c r="F4" s="48">
        <v>564</v>
      </c>
      <c r="G4" s="48">
        <v>654</v>
      </c>
      <c r="H4" s="48">
        <v>613</v>
      </c>
      <c r="I4" s="48">
        <v>608</v>
      </c>
      <c r="J4" s="49">
        <v>737</v>
      </c>
      <c r="K4" s="48">
        <v>868</v>
      </c>
      <c r="L4" s="50">
        <v>921</v>
      </c>
      <c r="M4" s="48">
        <v>766</v>
      </c>
      <c r="N4" s="50">
        <v>2139</v>
      </c>
      <c r="O4" s="9"/>
    </row>
    <row r="5" spans="1:15" ht="20.100000000000001" customHeight="1">
      <c r="A5" s="76"/>
      <c r="B5" s="40" t="s">
        <v>17</v>
      </c>
      <c r="C5" s="41">
        <v>4683</v>
      </c>
      <c r="D5" s="41">
        <v>252</v>
      </c>
      <c r="E5" s="41">
        <v>261</v>
      </c>
      <c r="F5" s="41">
        <v>307</v>
      </c>
      <c r="G5" s="41">
        <v>340</v>
      </c>
      <c r="H5" s="41">
        <v>319</v>
      </c>
      <c r="I5" s="41">
        <v>324</v>
      </c>
      <c r="J5" s="42">
        <v>420</v>
      </c>
      <c r="K5" s="41">
        <v>504</v>
      </c>
      <c r="L5" s="43">
        <v>541</v>
      </c>
      <c r="M5" s="41">
        <v>413</v>
      </c>
      <c r="N5" s="43">
        <v>1002</v>
      </c>
      <c r="O5" s="9"/>
    </row>
    <row r="6" spans="1:15" ht="20.100000000000001" customHeight="1">
      <c r="A6" s="76"/>
      <c r="B6" s="40" t="s">
        <v>18</v>
      </c>
      <c r="C6" s="41">
        <v>4200</v>
      </c>
      <c r="D6" s="41">
        <v>227</v>
      </c>
      <c r="E6" s="41">
        <v>273</v>
      </c>
      <c r="F6" s="41">
        <v>257</v>
      </c>
      <c r="G6" s="41">
        <v>314</v>
      </c>
      <c r="H6" s="41">
        <v>294</v>
      </c>
      <c r="I6" s="41">
        <v>284</v>
      </c>
      <c r="J6" s="42">
        <v>317</v>
      </c>
      <c r="K6" s="41">
        <v>364</v>
      </c>
      <c r="L6" s="43">
        <v>380</v>
      </c>
      <c r="M6" s="41">
        <v>353</v>
      </c>
      <c r="N6" s="43">
        <v>1137</v>
      </c>
      <c r="O6" s="9"/>
    </row>
    <row r="7" spans="1:15" ht="20.100000000000001" customHeight="1">
      <c r="A7" s="71" t="s">
        <v>19</v>
      </c>
      <c r="B7" s="40" t="s">
        <v>16</v>
      </c>
      <c r="C7" s="41">
        <f>SUM(C8:C9)</f>
        <v>4</v>
      </c>
      <c r="D7" s="41">
        <f>SUM(D8+D9)</f>
        <v>0</v>
      </c>
      <c r="E7" s="41">
        <f>SUM(E8+E9)</f>
        <v>0</v>
      </c>
      <c r="F7" s="41">
        <f>SUM(F8+F9)</f>
        <v>0</v>
      </c>
      <c r="G7" s="41">
        <f>SUM(G8+G9)</f>
        <v>0</v>
      </c>
      <c r="H7" s="41">
        <v>1</v>
      </c>
      <c r="I7" s="41">
        <v>0</v>
      </c>
      <c r="J7" s="42">
        <v>1</v>
      </c>
      <c r="K7" s="41">
        <v>1</v>
      </c>
      <c r="L7" s="43">
        <v>0</v>
      </c>
      <c r="M7" s="41">
        <v>0</v>
      </c>
      <c r="N7" s="43">
        <v>1</v>
      </c>
      <c r="O7" s="9"/>
    </row>
    <row r="8" spans="1:15" ht="20.100000000000001" customHeight="1">
      <c r="A8" s="71"/>
      <c r="B8" s="40" t="s">
        <v>17</v>
      </c>
      <c r="C8" s="41">
        <f>SUM(D8:N8)</f>
        <v>3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2">
        <v>1</v>
      </c>
      <c r="K8" s="41">
        <v>1</v>
      </c>
      <c r="L8" s="43">
        <v>0</v>
      </c>
      <c r="M8" s="41">
        <v>0</v>
      </c>
      <c r="N8" s="43">
        <v>1</v>
      </c>
      <c r="O8" s="9"/>
    </row>
    <row r="9" spans="1:15" ht="20.100000000000001" customHeight="1">
      <c r="A9" s="71"/>
      <c r="B9" s="40" t="s">
        <v>18</v>
      </c>
      <c r="C9" s="41">
        <f>SUM(D9:N9)</f>
        <v>1</v>
      </c>
      <c r="D9" s="41">
        <v>0</v>
      </c>
      <c r="E9" s="41">
        <v>0</v>
      </c>
      <c r="F9" s="41">
        <v>0</v>
      </c>
      <c r="G9" s="41">
        <v>0</v>
      </c>
      <c r="H9" s="41">
        <v>1</v>
      </c>
      <c r="I9" s="41">
        <v>0</v>
      </c>
      <c r="J9" s="42">
        <v>0</v>
      </c>
      <c r="K9" s="41">
        <v>0</v>
      </c>
      <c r="L9" s="43">
        <v>0</v>
      </c>
      <c r="M9" s="41">
        <v>0</v>
      </c>
      <c r="N9" s="43">
        <v>0</v>
      </c>
      <c r="O9" s="9"/>
    </row>
    <row r="10" spans="1:15" ht="20.100000000000001" customHeight="1">
      <c r="A10" s="71" t="s">
        <v>20</v>
      </c>
      <c r="B10" s="40" t="s">
        <v>16</v>
      </c>
      <c r="C10" s="41">
        <v>116</v>
      </c>
      <c r="D10" s="41">
        <f>SUM(D11+D12)</f>
        <v>0</v>
      </c>
      <c r="E10" s="41">
        <v>1</v>
      </c>
      <c r="F10" s="41">
        <v>27</v>
      </c>
      <c r="G10" s="41">
        <v>32</v>
      </c>
      <c r="H10" s="41">
        <v>9</v>
      </c>
      <c r="I10" s="41">
        <v>13</v>
      </c>
      <c r="J10" s="42">
        <v>10</v>
      </c>
      <c r="K10" s="41">
        <v>15</v>
      </c>
      <c r="L10" s="43">
        <v>4</v>
      </c>
      <c r="M10" s="41">
        <v>2</v>
      </c>
      <c r="N10" s="43">
        <v>3</v>
      </c>
      <c r="O10" s="9"/>
    </row>
    <row r="11" spans="1:15" ht="20.100000000000001" customHeight="1">
      <c r="A11" s="71"/>
      <c r="B11" s="40" t="s">
        <v>17</v>
      </c>
      <c r="C11" s="41">
        <v>74</v>
      </c>
      <c r="D11" s="41">
        <v>0</v>
      </c>
      <c r="E11" s="41">
        <v>1</v>
      </c>
      <c r="F11" s="41">
        <v>15</v>
      </c>
      <c r="G11" s="41">
        <v>18</v>
      </c>
      <c r="H11" s="41">
        <v>4</v>
      </c>
      <c r="I11" s="41">
        <v>8</v>
      </c>
      <c r="J11" s="42">
        <v>8</v>
      </c>
      <c r="K11" s="41">
        <v>12</v>
      </c>
      <c r="L11" s="43">
        <v>3</v>
      </c>
      <c r="M11" s="41">
        <v>2</v>
      </c>
      <c r="N11" s="43">
        <v>3</v>
      </c>
      <c r="O11" s="9"/>
    </row>
    <row r="12" spans="1:15" ht="20.100000000000001" customHeight="1">
      <c r="A12" s="71"/>
      <c r="B12" s="40" t="s">
        <v>18</v>
      </c>
      <c r="C12" s="41">
        <v>42</v>
      </c>
      <c r="D12" s="41">
        <v>0</v>
      </c>
      <c r="E12" s="41">
        <v>0</v>
      </c>
      <c r="F12" s="41">
        <v>12</v>
      </c>
      <c r="G12" s="41">
        <v>14</v>
      </c>
      <c r="H12" s="41">
        <v>5</v>
      </c>
      <c r="I12" s="41">
        <v>5</v>
      </c>
      <c r="J12" s="42">
        <v>2</v>
      </c>
      <c r="K12" s="41">
        <v>3</v>
      </c>
      <c r="L12" s="43">
        <v>1</v>
      </c>
      <c r="M12" s="41">
        <v>0</v>
      </c>
      <c r="N12" s="43">
        <v>0</v>
      </c>
      <c r="O12" s="9"/>
    </row>
    <row r="13" spans="1:15" ht="20.100000000000001" customHeight="1">
      <c r="A13" s="71" t="s">
        <v>21</v>
      </c>
      <c r="B13" s="40" t="s">
        <v>16</v>
      </c>
      <c r="C13" s="41">
        <v>1042</v>
      </c>
      <c r="D13" s="41">
        <f>SUM(D14+D15)</f>
        <v>0</v>
      </c>
      <c r="E13" s="41">
        <v>150</v>
      </c>
      <c r="F13" s="41">
        <v>269</v>
      </c>
      <c r="G13" s="41">
        <v>233</v>
      </c>
      <c r="H13" s="41">
        <v>133</v>
      </c>
      <c r="I13" s="41">
        <v>84</v>
      </c>
      <c r="J13" s="42">
        <v>44</v>
      </c>
      <c r="K13" s="41">
        <v>44</v>
      </c>
      <c r="L13" s="43">
        <v>27</v>
      </c>
      <c r="M13" s="41">
        <v>22</v>
      </c>
      <c r="N13" s="43">
        <v>36</v>
      </c>
      <c r="O13" s="9"/>
    </row>
    <row r="14" spans="1:15" ht="20.100000000000001" customHeight="1">
      <c r="A14" s="71"/>
      <c r="B14" s="40" t="s">
        <v>17</v>
      </c>
      <c r="C14" s="41">
        <v>507</v>
      </c>
      <c r="D14" s="41">
        <v>0</v>
      </c>
      <c r="E14" s="41">
        <v>63</v>
      </c>
      <c r="F14" s="41">
        <v>131</v>
      </c>
      <c r="G14" s="41">
        <v>100</v>
      </c>
      <c r="H14" s="41">
        <v>61</v>
      </c>
      <c r="I14" s="41">
        <v>37</v>
      </c>
      <c r="J14" s="42">
        <v>28</v>
      </c>
      <c r="K14" s="41">
        <v>27</v>
      </c>
      <c r="L14" s="43">
        <v>18</v>
      </c>
      <c r="M14" s="41">
        <v>15</v>
      </c>
      <c r="N14" s="43">
        <v>27</v>
      </c>
      <c r="O14" s="9"/>
    </row>
    <row r="15" spans="1:15" ht="20.100000000000001" customHeight="1">
      <c r="A15" s="71"/>
      <c r="B15" s="40" t="s">
        <v>18</v>
      </c>
      <c r="C15" s="41">
        <v>535</v>
      </c>
      <c r="D15" s="41">
        <v>0</v>
      </c>
      <c r="E15" s="41">
        <v>87</v>
      </c>
      <c r="F15" s="41">
        <v>128</v>
      </c>
      <c r="G15" s="41">
        <v>133</v>
      </c>
      <c r="H15" s="41">
        <v>72</v>
      </c>
      <c r="I15" s="41">
        <v>47</v>
      </c>
      <c r="J15" s="42">
        <v>16</v>
      </c>
      <c r="K15" s="41">
        <v>17</v>
      </c>
      <c r="L15" s="43">
        <v>9</v>
      </c>
      <c r="M15" s="41">
        <v>7</v>
      </c>
      <c r="N15" s="43">
        <v>19</v>
      </c>
      <c r="O15" s="9"/>
    </row>
    <row r="16" spans="1:15" ht="20.100000000000001" customHeight="1">
      <c r="A16" s="71" t="s">
        <v>22</v>
      </c>
      <c r="B16" s="40" t="s">
        <v>16</v>
      </c>
      <c r="C16" s="41">
        <v>519</v>
      </c>
      <c r="D16" s="41">
        <f>SUM(D17+D18)</f>
        <v>0</v>
      </c>
      <c r="E16" s="41">
        <v>25</v>
      </c>
      <c r="F16" s="41">
        <v>19</v>
      </c>
      <c r="G16" s="41">
        <v>41</v>
      </c>
      <c r="H16" s="41">
        <v>53</v>
      </c>
      <c r="I16" s="41">
        <v>97</v>
      </c>
      <c r="J16" s="42">
        <v>78</v>
      </c>
      <c r="K16" s="41">
        <v>70</v>
      </c>
      <c r="L16" s="43">
        <v>53</v>
      </c>
      <c r="M16" s="41">
        <v>50</v>
      </c>
      <c r="N16" s="43">
        <v>33</v>
      </c>
      <c r="O16" s="9"/>
    </row>
    <row r="17" spans="1:15" ht="20.100000000000001" customHeight="1">
      <c r="A17" s="71"/>
      <c r="B17" s="40" t="s">
        <v>17</v>
      </c>
      <c r="C17" s="41">
        <v>312</v>
      </c>
      <c r="D17" s="41">
        <v>0</v>
      </c>
      <c r="E17" s="41">
        <v>12</v>
      </c>
      <c r="F17" s="41">
        <v>11</v>
      </c>
      <c r="G17" s="41">
        <v>17</v>
      </c>
      <c r="H17" s="41">
        <v>22</v>
      </c>
      <c r="I17" s="41">
        <v>43</v>
      </c>
      <c r="J17" s="42">
        <v>49</v>
      </c>
      <c r="K17" s="41">
        <v>50</v>
      </c>
      <c r="L17" s="43">
        <v>44</v>
      </c>
      <c r="M17" s="41">
        <v>40</v>
      </c>
      <c r="N17" s="43">
        <v>24</v>
      </c>
      <c r="O17" s="9"/>
    </row>
    <row r="18" spans="1:15" ht="20.100000000000001" customHeight="1">
      <c r="A18" s="71"/>
      <c r="B18" s="40" t="s">
        <v>18</v>
      </c>
      <c r="C18" s="41">
        <v>207</v>
      </c>
      <c r="D18" s="41">
        <v>0</v>
      </c>
      <c r="E18" s="41">
        <v>13</v>
      </c>
      <c r="F18" s="41">
        <v>8</v>
      </c>
      <c r="G18" s="41">
        <v>24</v>
      </c>
      <c r="H18" s="41">
        <v>31</v>
      </c>
      <c r="I18" s="41">
        <v>54</v>
      </c>
      <c r="J18" s="42">
        <v>29</v>
      </c>
      <c r="K18" s="41">
        <v>20</v>
      </c>
      <c r="L18" s="43">
        <v>9</v>
      </c>
      <c r="M18" s="41">
        <v>10</v>
      </c>
      <c r="N18" s="43">
        <v>9</v>
      </c>
      <c r="O18" s="9"/>
    </row>
    <row r="19" spans="1:15" ht="20.100000000000001" customHeight="1">
      <c r="A19" s="71" t="s">
        <v>23</v>
      </c>
      <c r="B19" s="40" t="s">
        <v>16</v>
      </c>
      <c r="C19" s="41">
        <v>2435</v>
      </c>
      <c r="D19" s="41">
        <v>115</v>
      </c>
      <c r="E19" s="41">
        <v>315</v>
      </c>
      <c r="F19" s="41">
        <v>188</v>
      </c>
      <c r="G19" s="41">
        <v>222</v>
      </c>
      <c r="H19" s="41">
        <v>259</v>
      </c>
      <c r="I19" s="41">
        <v>240</v>
      </c>
      <c r="J19" s="42">
        <v>316</v>
      </c>
      <c r="K19" s="41">
        <v>262</v>
      </c>
      <c r="L19" s="43">
        <v>237</v>
      </c>
      <c r="M19" s="41">
        <v>143</v>
      </c>
      <c r="N19" s="43">
        <v>138</v>
      </c>
      <c r="O19" s="9"/>
    </row>
    <row r="20" spans="1:15" ht="20.100000000000001" customHeight="1">
      <c r="A20" s="71"/>
      <c r="B20" s="40" t="s">
        <v>17</v>
      </c>
      <c r="C20" s="41">
        <v>1420</v>
      </c>
      <c r="D20" s="41">
        <v>65</v>
      </c>
      <c r="E20" s="41">
        <v>165</v>
      </c>
      <c r="F20" s="41">
        <v>108</v>
      </c>
      <c r="G20" s="41">
        <v>132</v>
      </c>
      <c r="H20" s="41">
        <v>153</v>
      </c>
      <c r="I20" s="41">
        <v>132</v>
      </c>
      <c r="J20" s="42">
        <v>175</v>
      </c>
      <c r="K20" s="41">
        <v>147</v>
      </c>
      <c r="L20" s="43">
        <v>144</v>
      </c>
      <c r="M20" s="41">
        <v>95</v>
      </c>
      <c r="N20" s="43">
        <v>104</v>
      </c>
      <c r="O20" s="9"/>
    </row>
    <row r="21" spans="1:15" ht="20.100000000000001" customHeight="1">
      <c r="A21" s="71"/>
      <c r="B21" s="40" t="s">
        <v>18</v>
      </c>
      <c r="C21" s="41">
        <v>1015</v>
      </c>
      <c r="D21" s="41">
        <v>50</v>
      </c>
      <c r="E21" s="41">
        <v>150</v>
      </c>
      <c r="F21" s="41">
        <v>80</v>
      </c>
      <c r="G21" s="41">
        <v>90</v>
      </c>
      <c r="H21" s="41">
        <v>106</v>
      </c>
      <c r="I21" s="41">
        <v>108</v>
      </c>
      <c r="J21" s="42">
        <v>141</v>
      </c>
      <c r="K21" s="41">
        <v>115</v>
      </c>
      <c r="L21" s="43">
        <v>93</v>
      </c>
      <c r="M21" s="41">
        <v>48</v>
      </c>
      <c r="N21" s="43">
        <v>34</v>
      </c>
      <c r="O21" s="9"/>
    </row>
    <row r="22" spans="1:15" ht="20.100000000000001" customHeight="1">
      <c r="A22" s="71" t="s">
        <v>24</v>
      </c>
      <c r="B22" s="40" t="s">
        <v>16</v>
      </c>
      <c r="C22" s="41">
        <v>2138</v>
      </c>
      <c r="D22" s="41">
        <v>332</v>
      </c>
      <c r="E22" s="41">
        <v>43</v>
      </c>
      <c r="F22" s="41">
        <v>57</v>
      </c>
      <c r="G22" s="41">
        <v>113</v>
      </c>
      <c r="H22" s="41">
        <v>142</v>
      </c>
      <c r="I22" s="41">
        <v>142</v>
      </c>
      <c r="J22" s="42">
        <v>266</v>
      </c>
      <c r="K22" s="41">
        <v>373</v>
      </c>
      <c r="L22" s="43">
        <v>345</v>
      </c>
      <c r="M22" s="41">
        <v>158</v>
      </c>
      <c r="N22" s="43">
        <v>167</v>
      </c>
      <c r="O22" s="9"/>
    </row>
    <row r="23" spans="1:15" ht="20.100000000000001" customHeight="1">
      <c r="A23" s="71"/>
      <c r="B23" s="40" t="s">
        <v>17</v>
      </c>
      <c r="C23" s="41">
        <v>1283</v>
      </c>
      <c r="D23" s="41">
        <v>168</v>
      </c>
      <c r="E23" s="41">
        <v>20</v>
      </c>
      <c r="F23" s="41">
        <v>40</v>
      </c>
      <c r="G23" s="41">
        <v>68</v>
      </c>
      <c r="H23" s="41">
        <v>76</v>
      </c>
      <c r="I23" s="41">
        <v>85</v>
      </c>
      <c r="J23" s="42">
        <v>153</v>
      </c>
      <c r="K23" s="41">
        <v>228</v>
      </c>
      <c r="L23" s="43">
        <v>224</v>
      </c>
      <c r="M23" s="41">
        <v>105</v>
      </c>
      <c r="N23" s="43">
        <v>116</v>
      </c>
      <c r="O23" s="9"/>
    </row>
    <row r="24" spans="1:15" ht="20.100000000000001" customHeight="1">
      <c r="A24" s="71"/>
      <c r="B24" s="40" t="s">
        <v>18</v>
      </c>
      <c r="C24" s="41">
        <v>855</v>
      </c>
      <c r="D24" s="41">
        <v>164</v>
      </c>
      <c r="E24" s="41">
        <v>23</v>
      </c>
      <c r="F24" s="41">
        <v>17</v>
      </c>
      <c r="G24" s="41">
        <v>45</v>
      </c>
      <c r="H24" s="41">
        <v>66</v>
      </c>
      <c r="I24" s="41">
        <v>57</v>
      </c>
      <c r="J24" s="42">
        <v>113</v>
      </c>
      <c r="K24" s="41">
        <v>145</v>
      </c>
      <c r="L24" s="43">
        <v>121</v>
      </c>
      <c r="M24" s="41">
        <v>53</v>
      </c>
      <c r="N24" s="43">
        <v>51</v>
      </c>
      <c r="O24" s="9"/>
    </row>
    <row r="25" spans="1:15" ht="20.100000000000001" customHeight="1">
      <c r="A25" s="77" t="s">
        <v>56</v>
      </c>
      <c r="B25" s="40" t="s">
        <v>16</v>
      </c>
      <c r="C25" s="41">
        <v>2628</v>
      </c>
      <c r="D25" s="41">
        <v>32</v>
      </c>
      <c r="E25" s="41">
        <f>SUM(E26+E27)</f>
        <v>0</v>
      </c>
      <c r="F25" s="41">
        <f>SUM(F26+F27)</f>
        <v>4</v>
      </c>
      <c r="G25" s="41">
        <v>13</v>
      </c>
      <c r="H25" s="41">
        <v>16</v>
      </c>
      <c r="I25" s="41">
        <v>31</v>
      </c>
      <c r="J25" s="42">
        <v>22</v>
      </c>
      <c r="K25" s="41">
        <v>103</v>
      </c>
      <c r="L25" s="43">
        <v>255</v>
      </c>
      <c r="M25" s="41">
        <v>391</v>
      </c>
      <c r="N25" s="43">
        <v>1761</v>
      </c>
      <c r="O25" s="9"/>
    </row>
    <row r="26" spans="1:15" ht="20.100000000000001" customHeight="1">
      <c r="A26" s="77"/>
      <c r="B26" s="40" t="s">
        <v>17</v>
      </c>
      <c r="C26" s="41">
        <v>1083</v>
      </c>
      <c r="D26" s="41">
        <v>19</v>
      </c>
      <c r="E26" s="41">
        <v>0</v>
      </c>
      <c r="F26" s="41">
        <v>2</v>
      </c>
      <c r="G26" s="41">
        <v>5</v>
      </c>
      <c r="H26" s="41">
        <v>3</v>
      </c>
      <c r="I26" s="41">
        <v>18</v>
      </c>
      <c r="J26" s="42">
        <v>6</v>
      </c>
      <c r="K26" s="41">
        <v>39</v>
      </c>
      <c r="L26" s="43">
        <v>108</v>
      </c>
      <c r="M26" s="41">
        <v>156</v>
      </c>
      <c r="N26" s="43">
        <v>727</v>
      </c>
      <c r="O26" s="9"/>
    </row>
    <row r="27" spans="1:15" ht="20.100000000000001" customHeight="1">
      <c r="A27" s="78"/>
      <c r="B27" s="44" t="s">
        <v>18</v>
      </c>
      <c r="C27" s="45">
        <v>1545</v>
      </c>
      <c r="D27" s="45">
        <v>13</v>
      </c>
      <c r="E27" s="45">
        <v>0</v>
      </c>
      <c r="F27" s="45">
        <v>2</v>
      </c>
      <c r="G27" s="45">
        <v>8</v>
      </c>
      <c r="H27" s="45">
        <v>13</v>
      </c>
      <c r="I27" s="45">
        <v>13</v>
      </c>
      <c r="J27" s="46">
        <v>16</v>
      </c>
      <c r="K27" s="45">
        <v>64</v>
      </c>
      <c r="L27" s="47">
        <v>147</v>
      </c>
      <c r="M27" s="45">
        <v>235</v>
      </c>
      <c r="N27" s="47">
        <v>1034</v>
      </c>
      <c r="O27" s="9"/>
    </row>
    <row r="28" spans="1:15" ht="19.95" customHeight="1">
      <c r="A28" s="10" t="s">
        <v>25</v>
      </c>
      <c r="B28" s="10"/>
      <c r="C28" s="10"/>
      <c r="D28" s="11"/>
      <c r="E28" s="12"/>
      <c r="F28" s="12"/>
      <c r="G28" s="12"/>
      <c r="H28" s="12"/>
      <c r="I28" s="12"/>
      <c r="J28" s="12" t="s">
        <v>26</v>
      </c>
      <c r="K28" s="12"/>
      <c r="L28" s="12"/>
      <c r="M28" s="13"/>
      <c r="O28" s="9"/>
    </row>
  </sheetData>
  <mergeCells count="11">
    <mergeCell ref="A25:A27"/>
    <mergeCell ref="A10:A12"/>
    <mergeCell ref="A13:A15"/>
    <mergeCell ref="A16:A18"/>
    <mergeCell ref="A19:A21"/>
    <mergeCell ref="A22:A24"/>
    <mergeCell ref="A1:N1"/>
    <mergeCell ref="F2:J2"/>
    <mergeCell ref="K2:L2"/>
    <mergeCell ref="A4:A6"/>
    <mergeCell ref="A7:A9"/>
  </mergeCells>
  <phoneticPr fontId="10" type="noConversion"/>
  <pageMargins left="0.7" right="0.7" top="0.75" bottom="0.75" header="0.51180555555555496" footer="0.51180555555555496"/>
  <pageSetup paperSize="8" firstPageNumber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28"/>
  <sheetViews>
    <sheetView showGridLines="0" zoomScale="75" zoomScaleNormal="75" workbookViewId="0">
      <selection activeCell="D9" sqref="D9"/>
    </sheetView>
  </sheetViews>
  <sheetFormatPr defaultRowHeight="16.2"/>
  <cols>
    <col min="1" max="1" width="8.75" style="3" customWidth="1"/>
    <col min="2" max="3" width="8.75" style="14" customWidth="1"/>
    <col min="4" max="13" width="8.75" style="3" customWidth="1"/>
    <col min="14" max="14" width="8.75" style="15" customWidth="1"/>
    <col min="15" max="257" width="7.75" style="3" customWidth="1"/>
    <col min="258" max="1025" width="7.75" customWidth="1"/>
  </cols>
  <sheetData>
    <row r="1" spans="1:15" s="4" customFormat="1" ht="20.100000000000001" customHeight="1">
      <c r="A1" s="80" t="s">
        <v>27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5" s="4" customFormat="1" ht="20.100000000000001" customHeight="1">
      <c r="A2" s="17"/>
      <c r="B2" s="18"/>
      <c r="C2" s="18"/>
      <c r="D2" s="18"/>
      <c r="E2" s="18"/>
      <c r="F2" s="81" t="s">
        <v>28</v>
      </c>
      <c r="G2" s="81"/>
      <c r="H2" s="81"/>
      <c r="I2" s="81"/>
      <c r="J2" s="81"/>
      <c r="K2" s="82" t="s">
        <v>1</v>
      </c>
      <c r="L2" s="82"/>
      <c r="M2" s="17"/>
      <c r="N2" s="17"/>
    </row>
    <row r="3" spans="1:15" ht="20.100000000000001" customHeight="1">
      <c r="A3" s="19" t="s">
        <v>2</v>
      </c>
      <c r="B3" s="20" t="s">
        <v>3</v>
      </c>
      <c r="C3" s="20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21" t="s">
        <v>15</v>
      </c>
      <c r="O3" s="9"/>
    </row>
    <row r="4" spans="1:15" ht="20.100000000000001" customHeight="1">
      <c r="A4" s="83" t="s">
        <v>4</v>
      </c>
      <c r="B4" s="22" t="s">
        <v>16</v>
      </c>
      <c r="C4" s="23">
        <f>SUM(C7+C10+C13+C16+C19+C22+C25)</f>
        <v>9000</v>
      </c>
      <c r="D4" s="23">
        <f t="shared" ref="D4:M4" si="0">SUM(D5+D6)</f>
        <v>505</v>
      </c>
      <c r="E4" s="23">
        <f t="shared" si="0"/>
        <v>551</v>
      </c>
      <c r="F4" s="23">
        <f t="shared" si="0"/>
        <v>564</v>
      </c>
      <c r="G4" s="23">
        <f t="shared" si="0"/>
        <v>704</v>
      </c>
      <c r="H4" s="23">
        <f t="shared" si="0"/>
        <v>655</v>
      </c>
      <c r="I4" s="23">
        <f t="shared" si="0"/>
        <v>601</v>
      </c>
      <c r="J4" s="24">
        <f t="shared" si="0"/>
        <v>736</v>
      </c>
      <c r="K4" s="23">
        <f t="shared" si="0"/>
        <v>927</v>
      </c>
      <c r="L4" s="25">
        <f t="shared" si="0"/>
        <v>909</v>
      </c>
      <c r="M4" s="23">
        <f t="shared" si="0"/>
        <v>746</v>
      </c>
      <c r="N4" s="29">
        <v>2102</v>
      </c>
      <c r="O4" s="9"/>
    </row>
    <row r="5" spans="1:15" ht="20.100000000000001" customHeight="1">
      <c r="A5" s="83"/>
      <c r="B5" s="26" t="s">
        <v>17</v>
      </c>
      <c r="C5" s="27">
        <f>SUM(C8+C11+C14+C17+C20+C23+C26)</f>
        <v>4741</v>
      </c>
      <c r="D5" s="27">
        <v>267</v>
      </c>
      <c r="E5" s="27">
        <v>272</v>
      </c>
      <c r="F5" s="27">
        <v>313</v>
      </c>
      <c r="G5" s="27">
        <v>362</v>
      </c>
      <c r="H5" s="27">
        <v>331</v>
      </c>
      <c r="I5" s="27">
        <v>333</v>
      </c>
      <c r="J5" s="28">
        <v>415</v>
      </c>
      <c r="K5" s="27">
        <v>535</v>
      </c>
      <c r="L5" s="29">
        <v>524</v>
      </c>
      <c r="M5" s="27">
        <v>405</v>
      </c>
      <c r="N5" s="29">
        <v>984</v>
      </c>
      <c r="O5" s="9"/>
    </row>
    <row r="6" spans="1:15" ht="20.100000000000001" customHeight="1">
      <c r="A6" s="83"/>
      <c r="B6" s="26" t="s">
        <v>18</v>
      </c>
      <c r="C6" s="27">
        <f>SUM(C9+C12+C15+C18+C21+C24+C27)</f>
        <v>4259</v>
      </c>
      <c r="D6" s="27">
        <v>238</v>
      </c>
      <c r="E6" s="27">
        <v>279</v>
      </c>
      <c r="F6" s="27">
        <v>251</v>
      </c>
      <c r="G6" s="27">
        <v>342</v>
      </c>
      <c r="H6" s="27">
        <v>324</v>
      </c>
      <c r="I6" s="27">
        <v>268</v>
      </c>
      <c r="J6" s="28">
        <v>321</v>
      </c>
      <c r="K6" s="27">
        <v>392</v>
      </c>
      <c r="L6" s="29">
        <v>385</v>
      </c>
      <c r="M6" s="27">
        <v>341</v>
      </c>
      <c r="N6" s="29">
        <v>1118</v>
      </c>
      <c r="O6" s="9"/>
    </row>
    <row r="7" spans="1:15" ht="20.100000000000001" customHeight="1">
      <c r="A7" s="84" t="s">
        <v>19</v>
      </c>
      <c r="B7" s="26" t="s">
        <v>16</v>
      </c>
      <c r="C7" s="27">
        <f>SUM(C8:C9)</f>
        <v>5</v>
      </c>
      <c r="D7" s="27">
        <f t="shared" ref="D7:M7" si="1">SUM(D8+D9)</f>
        <v>0</v>
      </c>
      <c r="E7" s="27">
        <f t="shared" si="1"/>
        <v>0</v>
      </c>
      <c r="F7" s="27">
        <f t="shared" si="1"/>
        <v>0</v>
      </c>
      <c r="G7" s="27">
        <f t="shared" si="1"/>
        <v>0</v>
      </c>
      <c r="H7" s="27">
        <f t="shared" si="1"/>
        <v>2</v>
      </c>
      <c r="I7" s="27">
        <f t="shared" si="1"/>
        <v>0</v>
      </c>
      <c r="J7" s="28">
        <f t="shared" si="1"/>
        <v>1</v>
      </c>
      <c r="K7" s="27">
        <f t="shared" si="1"/>
        <v>1</v>
      </c>
      <c r="L7" s="29">
        <f t="shared" si="1"/>
        <v>0</v>
      </c>
      <c r="M7" s="27">
        <f t="shared" si="1"/>
        <v>0</v>
      </c>
      <c r="N7" s="29">
        <v>1</v>
      </c>
      <c r="O7" s="9"/>
    </row>
    <row r="8" spans="1:15" ht="20.100000000000001" customHeight="1">
      <c r="A8" s="84"/>
      <c r="B8" s="26" t="s">
        <v>17</v>
      </c>
      <c r="C8" s="27">
        <f>SUM(D8:N8)</f>
        <v>4</v>
      </c>
      <c r="D8" s="27">
        <v>0</v>
      </c>
      <c r="E8" s="27">
        <v>0</v>
      </c>
      <c r="F8" s="27">
        <v>0</v>
      </c>
      <c r="G8" s="27">
        <v>0</v>
      </c>
      <c r="H8" s="27">
        <v>1</v>
      </c>
      <c r="I8" s="27">
        <v>0</v>
      </c>
      <c r="J8" s="28">
        <v>1</v>
      </c>
      <c r="K8" s="27">
        <v>1</v>
      </c>
      <c r="L8" s="29">
        <v>0</v>
      </c>
      <c r="M8" s="27">
        <v>0</v>
      </c>
      <c r="N8" s="29">
        <v>1</v>
      </c>
      <c r="O8" s="9"/>
    </row>
    <row r="9" spans="1:15" ht="20.100000000000001" customHeight="1">
      <c r="A9" s="84"/>
      <c r="B9" s="26" t="s">
        <v>18</v>
      </c>
      <c r="C9" s="27">
        <f>SUM(D9:N9)</f>
        <v>1</v>
      </c>
      <c r="D9" s="27">
        <v>0</v>
      </c>
      <c r="E9" s="27">
        <v>0</v>
      </c>
      <c r="F9" s="27">
        <v>0</v>
      </c>
      <c r="G9" s="27">
        <v>0</v>
      </c>
      <c r="H9" s="27">
        <v>1</v>
      </c>
      <c r="I9" s="27">
        <v>0</v>
      </c>
      <c r="J9" s="28">
        <v>0</v>
      </c>
      <c r="K9" s="27">
        <v>0</v>
      </c>
      <c r="L9" s="29">
        <v>0</v>
      </c>
      <c r="M9" s="27">
        <v>0</v>
      </c>
      <c r="N9" s="29">
        <v>0</v>
      </c>
      <c r="O9" s="9"/>
    </row>
    <row r="10" spans="1:15" ht="20.100000000000001" customHeight="1">
      <c r="A10" s="84" t="s">
        <v>20</v>
      </c>
      <c r="B10" s="26" t="s">
        <v>16</v>
      </c>
      <c r="C10" s="27">
        <f>SUM(C11:C12)</f>
        <v>115</v>
      </c>
      <c r="D10" s="27">
        <f t="shared" ref="D10:M10" si="2">SUM(D11+D12)</f>
        <v>0</v>
      </c>
      <c r="E10" s="27">
        <f t="shared" si="2"/>
        <v>3</v>
      </c>
      <c r="F10" s="27">
        <f t="shared" si="2"/>
        <v>35</v>
      </c>
      <c r="G10" s="27">
        <f t="shared" si="2"/>
        <v>24</v>
      </c>
      <c r="H10" s="27">
        <f t="shared" si="2"/>
        <v>18</v>
      </c>
      <c r="I10" s="27">
        <f t="shared" si="2"/>
        <v>10</v>
      </c>
      <c r="J10" s="28">
        <f t="shared" si="2"/>
        <v>7</v>
      </c>
      <c r="K10" s="27">
        <f t="shared" si="2"/>
        <v>12</v>
      </c>
      <c r="L10" s="29">
        <f t="shared" si="2"/>
        <v>1</v>
      </c>
      <c r="M10" s="27">
        <f t="shared" si="2"/>
        <v>3</v>
      </c>
      <c r="N10" s="29">
        <v>2</v>
      </c>
      <c r="O10" s="9"/>
    </row>
    <row r="11" spans="1:15" ht="20.100000000000001" customHeight="1">
      <c r="A11" s="84"/>
      <c r="B11" s="26" t="s">
        <v>17</v>
      </c>
      <c r="C11" s="27">
        <v>70</v>
      </c>
      <c r="D11" s="27">
        <v>0</v>
      </c>
      <c r="E11" s="27">
        <v>1</v>
      </c>
      <c r="F11" s="27">
        <v>20</v>
      </c>
      <c r="G11" s="27">
        <v>13</v>
      </c>
      <c r="H11" s="27">
        <v>9</v>
      </c>
      <c r="I11" s="27">
        <v>8</v>
      </c>
      <c r="J11" s="28">
        <v>5</v>
      </c>
      <c r="K11" s="27">
        <v>8</v>
      </c>
      <c r="L11" s="29">
        <v>1</v>
      </c>
      <c r="M11" s="27">
        <v>3</v>
      </c>
      <c r="N11" s="29">
        <v>2</v>
      </c>
      <c r="O11" s="9"/>
    </row>
    <row r="12" spans="1:15" ht="20.100000000000001" customHeight="1">
      <c r="A12" s="84"/>
      <c r="B12" s="26" t="s">
        <v>18</v>
      </c>
      <c r="C12" s="27">
        <v>45</v>
      </c>
      <c r="D12" s="27">
        <v>0</v>
      </c>
      <c r="E12" s="27">
        <v>2</v>
      </c>
      <c r="F12" s="27">
        <v>15</v>
      </c>
      <c r="G12" s="27">
        <v>11</v>
      </c>
      <c r="H12" s="27">
        <v>9</v>
      </c>
      <c r="I12" s="27">
        <v>2</v>
      </c>
      <c r="J12" s="28">
        <v>2</v>
      </c>
      <c r="K12" s="27">
        <v>4</v>
      </c>
      <c r="L12" s="29">
        <v>0</v>
      </c>
      <c r="M12" s="27">
        <v>0</v>
      </c>
      <c r="N12" s="29">
        <v>0</v>
      </c>
      <c r="O12" s="9"/>
    </row>
    <row r="13" spans="1:15" ht="20.100000000000001" customHeight="1">
      <c r="A13" s="84" t="s">
        <v>21</v>
      </c>
      <c r="B13" s="26" t="s">
        <v>16</v>
      </c>
      <c r="C13" s="27">
        <f>SUM(C14:C15)</f>
        <v>996</v>
      </c>
      <c r="D13" s="27">
        <f t="shared" ref="D13:M13" si="3">SUM(D14+D15)</f>
        <v>0</v>
      </c>
      <c r="E13" s="27">
        <f t="shared" si="3"/>
        <v>145</v>
      </c>
      <c r="F13" s="27">
        <f t="shared" si="3"/>
        <v>261</v>
      </c>
      <c r="G13" s="27">
        <f t="shared" si="3"/>
        <v>232</v>
      </c>
      <c r="H13" s="27">
        <f t="shared" si="3"/>
        <v>128</v>
      </c>
      <c r="I13" s="27">
        <f t="shared" si="3"/>
        <v>77</v>
      </c>
      <c r="J13" s="28">
        <f t="shared" si="3"/>
        <v>38</v>
      </c>
      <c r="K13" s="27">
        <f t="shared" si="3"/>
        <v>39</v>
      </c>
      <c r="L13" s="29">
        <f t="shared" si="3"/>
        <v>24</v>
      </c>
      <c r="M13" s="27">
        <f t="shared" si="3"/>
        <v>20</v>
      </c>
      <c r="N13" s="29">
        <v>32</v>
      </c>
      <c r="O13" s="9"/>
    </row>
    <row r="14" spans="1:15" ht="20.100000000000001" customHeight="1">
      <c r="A14" s="84"/>
      <c r="B14" s="26" t="s">
        <v>17</v>
      </c>
      <c r="C14" s="27">
        <v>490</v>
      </c>
      <c r="D14" s="27">
        <v>0</v>
      </c>
      <c r="E14" s="27">
        <v>65</v>
      </c>
      <c r="F14" s="27">
        <v>129</v>
      </c>
      <c r="G14" s="27">
        <v>100</v>
      </c>
      <c r="H14" s="27">
        <v>56</v>
      </c>
      <c r="I14" s="27">
        <v>37</v>
      </c>
      <c r="J14" s="28">
        <v>25</v>
      </c>
      <c r="K14" s="27">
        <v>25</v>
      </c>
      <c r="L14" s="29">
        <v>15</v>
      </c>
      <c r="M14" s="27">
        <v>14</v>
      </c>
      <c r="N14" s="29">
        <v>24</v>
      </c>
      <c r="O14" s="9"/>
    </row>
    <row r="15" spans="1:15" ht="20.100000000000001" customHeight="1">
      <c r="A15" s="84"/>
      <c r="B15" s="26" t="s">
        <v>18</v>
      </c>
      <c r="C15" s="27">
        <v>506</v>
      </c>
      <c r="D15" s="27">
        <v>0</v>
      </c>
      <c r="E15" s="27">
        <v>80</v>
      </c>
      <c r="F15" s="27">
        <v>132</v>
      </c>
      <c r="G15" s="27">
        <v>132</v>
      </c>
      <c r="H15" s="27">
        <v>72</v>
      </c>
      <c r="I15" s="27">
        <v>40</v>
      </c>
      <c r="J15" s="28">
        <v>13</v>
      </c>
      <c r="K15" s="27">
        <v>14</v>
      </c>
      <c r="L15" s="29">
        <v>9</v>
      </c>
      <c r="M15" s="27">
        <v>6</v>
      </c>
      <c r="N15" s="29">
        <v>8</v>
      </c>
      <c r="O15" s="9"/>
    </row>
    <row r="16" spans="1:15" ht="20.100000000000001" customHeight="1">
      <c r="A16" s="84" t="s">
        <v>22</v>
      </c>
      <c r="B16" s="26" t="s">
        <v>16</v>
      </c>
      <c r="C16" s="27">
        <f>SUM(C17:C18)</f>
        <v>522</v>
      </c>
      <c r="D16" s="27">
        <f t="shared" ref="D16:M16" si="4">SUM(D17+D18)</f>
        <v>0</v>
      </c>
      <c r="E16" s="27">
        <f t="shared" si="4"/>
        <v>26</v>
      </c>
      <c r="F16" s="27">
        <f t="shared" si="4"/>
        <v>22</v>
      </c>
      <c r="G16" s="27">
        <f t="shared" si="4"/>
        <v>45</v>
      </c>
      <c r="H16" s="27">
        <f t="shared" si="4"/>
        <v>72</v>
      </c>
      <c r="I16" s="27">
        <f t="shared" si="4"/>
        <v>85</v>
      </c>
      <c r="J16" s="28">
        <f t="shared" si="4"/>
        <v>72</v>
      </c>
      <c r="K16" s="27">
        <f t="shared" si="4"/>
        <v>67</v>
      </c>
      <c r="L16" s="29">
        <f t="shared" si="4"/>
        <v>60</v>
      </c>
      <c r="M16" s="27">
        <f t="shared" si="4"/>
        <v>41</v>
      </c>
      <c r="N16" s="29">
        <v>32</v>
      </c>
      <c r="O16" s="9"/>
    </row>
    <row r="17" spans="1:15" ht="20.100000000000001" customHeight="1">
      <c r="A17" s="84"/>
      <c r="B17" s="26" t="s">
        <v>17</v>
      </c>
      <c r="C17" s="27">
        <v>313</v>
      </c>
      <c r="D17" s="27">
        <v>0</v>
      </c>
      <c r="E17" s="27">
        <v>12</v>
      </c>
      <c r="F17" s="27">
        <v>13</v>
      </c>
      <c r="G17" s="27">
        <v>17</v>
      </c>
      <c r="H17" s="27">
        <v>28</v>
      </c>
      <c r="I17" s="27">
        <v>46</v>
      </c>
      <c r="J17" s="28">
        <v>44</v>
      </c>
      <c r="K17" s="27">
        <v>49</v>
      </c>
      <c r="L17" s="29">
        <v>48</v>
      </c>
      <c r="M17" s="27">
        <v>34</v>
      </c>
      <c r="N17" s="29">
        <v>22</v>
      </c>
      <c r="O17" s="9"/>
    </row>
    <row r="18" spans="1:15" ht="20.100000000000001" customHeight="1">
      <c r="A18" s="84"/>
      <c r="B18" s="26" t="s">
        <v>18</v>
      </c>
      <c r="C18" s="27">
        <v>209</v>
      </c>
      <c r="D18" s="27">
        <v>0</v>
      </c>
      <c r="E18" s="27">
        <v>14</v>
      </c>
      <c r="F18" s="27">
        <v>9</v>
      </c>
      <c r="G18" s="27">
        <v>28</v>
      </c>
      <c r="H18" s="27">
        <v>44</v>
      </c>
      <c r="I18" s="27">
        <v>39</v>
      </c>
      <c r="J18" s="28">
        <v>28</v>
      </c>
      <c r="K18" s="27">
        <v>18</v>
      </c>
      <c r="L18" s="29">
        <v>12</v>
      </c>
      <c r="M18" s="27">
        <v>7</v>
      </c>
      <c r="N18" s="29">
        <v>10</v>
      </c>
      <c r="O18" s="9"/>
    </row>
    <row r="19" spans="1:15" ht="20.100000000000001" customHeight="1">
      <c r="A19" s="84" t="s">
        <v>23</v>
      </c>
      <c r="B19" s="26" t="s">
        <v>16</v>
      </c>
      <c r="C19" s="27">
        <f>SUM(C20:C21)</f>
        <v>2481</v>
      </c>
      <c r="D19" s="27">
        <f t="shared" ref="D19:M19" si="5">SUM(D20+D21)</f>
        <v>143</v>
      </c>
      <c r="E19" s="27">
        <f t="shared" si="5"/>
        <v>339</v>
      </c>
      <c r="F19" s="27">
        <f t="shared" si="5"/>
        <v>175</v>
      </c>
      <c r="G19" s="27">
        <f t="shared" si="5"/>
        <v>257</v>
      </c>
      <c r="H19" s="27">
        <f t="shared" si="5"/>
        <v>267</v>
      </c>
      <c r="I19" s="27">
        <f t="shared" si="5"/>
        <v>255</v>
      </c>
      <c r="J19" s="28">
        <f t="shared" si="5"/>
        <v>297</v>
      </c>
      <c r="K19" s="27">
        <f t="shared" si="5"/>
        <v>279</v>
      </c>
      <c r="L19" s="29">
        <f t="shared" si="5"/>
        <v>220</v>
      </c>
      <c r="M19" s="27">
        <f t="shared" si="5"/>
        <v>119</v>
      </c>
      <c r="N19" s="29">
        <v>130</v>
      </c>
      <c r="O19" s="9"/>
    </row>
    <row r="20" spans="1:15" ht="20.100000000000001" customHeight="1">
      <c r="A20" s="84"/>
      <c r="B20" s="26" t="s">
        <v>17</v>
      </c>
      <c r="C20" s="27">
        <v>1429</v>
      </c>
      <c r="D20" s="27">
        <v>77</v>
      </c>
      <c r="E20" s="27">
        <v>175</v>
      </c>
      <c r="F20" s="27">
        <v>102</v>
      </c>
      <c r="G20" s="27">
        <v>151</v>
      </c>
      <c r="H20" s="27">
        <v>154</v>
      </c>
      <c r="I20" s="27">
        <v>136</v>
      </c>
      <c r="J20" s="28">
        <v>167</v>
      </c>
      <c r="K20" s="27">
        <v>150</v>
      </c>
      <c r="L20" s="29">
        <v>133</v>
      </c>
      <c r="M20" s="27">
        <v>84</v>
      </c>
      <c r="N20" s="29">
        <v>100</v>
      </c>
      <c r="O20" s="9"/>
    </row>
    <row r="21" spans="1:15" ht="20.100000000000001" customHeight="1">
      <c r="A21" s="84"/>
      <c r="B21" s="26" t="s">
        <v>18</v>
      </c>
      <c r="C21" s="27">
        <v>1052</v>
      </c>
      <c r="D21" s="27">
        <v>66</v>
      </c>
      <c r="E21" s="27">
        <v>164</v>
      </c>
      <c r="F21" s="27">
        <v>73</v>
      </c>
      <c r="G21" s="27">
        <v>106</v>
      </c>
      <c r="H21" s="27">
        <v>113</v>
      </c>
      <c r="I21" s="27">
        <v>119</v>
      </c>
      <c r="J21" s="28">
        <v>130</v>
      </c>
      <c r="K21" s="27">
        <v>129</v>
      </c>
      <c r="L21" s="29">
        <v>87</v>
      </c>
      <c r="M21" s="27">
        <v>35</v>
      </c>
      <c r="N21" s="29">
        <v>30</v>
      </c>
      <c r="O21" s="9"/>
    </row>
    <row r="22" spans="1:15" ht="20.100000000000001" customHeight="1">
      <c r="A22" s="84" t="s">
        <v>24</v>
      </c>
      <c r="B22" s="26" t="s">
        <v>16</v>
      </c>
      <c r="C22" s="27">
        <f>SUM(C23:C24)</f>
        <v>2164</v>
      </c>
      <c r="D22" s="27">
        <f t="shared" ref="D22:M22" si="6">SUM(D23+D24)</f>
        <v>339</v>
      </c>
      <c r="E22" s="27">
        <f t="shared" si="6"/>
        <v>38</v>
      </c>
      <c r="F22" s="27">
        <f t="shared" si="6"/>
        <v>67</v>
      </c>
      <c r="G22" s="27">
        <f t="shared" si="6"/>
        <v>135</v>
      </c>
      <c r="H22" s="27">
        <f t="shared" si="6"/>
        <v>138</v>
      </c>
      <c r="I22" s="27">
        <f t="shared" si="6"/>
        <v>154</v>
      </c>
      <c r="J22" s="28">
        <f t="shared" si="6"/>
        <v>290</v>
      </c>
      <c r="K22" s="27">
        <f t="shared" si="6"/>
        <v>403</v>
      </c>
      <c r="L22" s="29">
        <f t="shared" si="6"/>
        <v>310</v>
      </c>
      <c r="M22" s="27">
        <f t="shared" si="6"/>
        <v>132</v>
      </c>
      <c r="N22" s="29">
        <v>158</v>
      </c>
      <c r="O22" s="9"/>
    </row>
    <row r="23" spans="1:15" ht="20.100000000000001" customHeight="1">
      <c r="A23" s="84"/>
      <c r="B23" s="26" t="s">
        <v>17</v>
      </c>
      <c r="C23" s="27">
        <v>1310</v>
      </c>
      <c r="D23" s="27">
        <v>179</v>
      </c>
      <c r="E23" s="27">
        <v>19</v>
      </c>
      <c r="F23" s="27">
        <v>47</v>
      </c>
      <c r="G23" s="27">
        <v>77</v>
      </c>
      <c r="H23" s="27">
        <v>74</v>
      </c>
      <c r="I23" s="27">
        <v>94</v>
      </c>
      <c r="J23" s="28">
        <v>164</v>
      </c>
      <c r="K23" s="27">
        <v>253</v>
      </c>
      <c r="L23" s="29">
        <v>202</v>
      </c>
      <c r="M23" s="27">
        <v>86</v>
      </c>
      <c r="N23" s="29">
        <v>115</v>
      </c>
      <c r="O23" s="9"/>
    </row>
    <row r="24" spans="1:15" ht="20.100000000000001" customHeight="1">
      <c r="A24" s="84"/>
      <c r="B24" s="26" t="s">
        <v>18</v>
      </c>
      <c r="C24" s="27">
        <v>854</v>
      </c>
      <c r="D24" s="27">
        <v>160</v>
      </c>
      <c r="E24" s="27">
        <v>19</v>
      </c>
      <c r="F24" s="27">
        <v>20</v>
      </c>
      <c r="G24" s="27">
        <v>58</v>
      </c>
      <c r="H24" s="27">
        <v>64</v>
      </c>
      <c r="I24" s="27">
        <v>60</v>
      </c>
      <c r="J24" s="28">
        <v>126</v>
      </c>
      <c r="K24" s="27">
        <v>150</v>
      </c>
      <c r="L24" s="29">
        <v>108</v>
      </c>
      <c r="M24" s="27">
        <v>46</v>
      </c>
      <c r="N24" s="29">
        <v>43</v>
      </c>
      <c r="O24" s="9"/>
    </row>
    <row r="25" spans="1:15" ht="20.100000000000001" customHeight="1">
      <c r="A25" s="85" t="s">
        <v>29</v>
      </c>
      <c r="B25" s="26" t="s">
        <v>16</v>
      </c>
      <c r="C25" s="27">
        <f>SUM(C26:C27)</f>
        <v>2717</v>
      </c>
      <c r="D25" s="27">
        <f t="shared" ref="D25:M25" si="7">SUM(D26+D27)</f>
        <v>23</v>
      </c>
      <c r="E25" s="27">
        <f t="shared" si="7"/>
        <v>0</v>
      </c>
      <c r="F25" s="27">
        <f t="shared" si="7"/>
        <v>4</v>
      </c>
      <c r="G25" s="27">
        <f t="shared" si="7"/>
        <v>11</v>
      </c>
      <c r="H25" s="27">
        <f t="shared" si="7"/>
        <v>30</v>
      </c>
      <c r="I25" s="27">
        <f t="shared" si="7"/>
        <v>20</v>
      </c>
      <c r="J25" s="28">
        <f t="shared" si="7"/>
        <v>31</v>
      </c>
      <c r="K25" s="27">
        <f t="shared" si="7"/>
        <v>126</v>
      </c>
      <c r="L25" s="29">
        <f t="shared" si="7"/>
        <v>294</v>
      </c>
      <c r="M25" s="27">
        <f t="shared" si="7"/>
        <v>431</v>
      </c>
      <c r="N25" s="29">
        <v>1747</v>
      </c>
      <c r="O25" s="9"/>
    </row>
    <row r="26" spans="1:15" ht="20.100000000000001" customHeight="1">
      <c r="A26" s="85"/>
      <c r="B26" s="26" t="s">
        <v>17</v>
      </c>
      <c r="C26" s="27">
        <v>1125</v>
      </c>
      <c r="D26" s="27">
        <v>11</v>
      </c>
      <c r="E26" s="27">
        <v>0</v>
      </c>
      <c r="F26" s="27">
        <v>2</v>
      </c>
      <c r="G26" s="27">
        <v>4</v>
      </c>
      <c r="H26" s="27">
        <v>9</v>
      </c>
      <c r="I26" s="27">
        <v>12</v>
      </c>
      <c r="J26" s="28">
        <v>9</v>
      </c>
      <c r="K26" s="27">
        <v>49</v>
      </c>
      <c r="L26" s="29">
        <v>125</v>
      </c>
      <c r="M26" s="27">
        <v>184</v>
      </c>
      <c r="N26" s="29">
        <v>720</v>
      </c>
      <c r="O26" s="9"/>
    </row>
    <row r="27" spans="1:15" ht="20.100000000000001" customHeight="1">
      <c r="A27" s="85"/>
      <c r="B27" s="30" t="s">
        <v>18</v>
      </c>
      <c r="C27" s="31">
        <v>1592</v>
      </c>
      <c r="D27" s="31">
        <v>12</v>
      </c>
      <c r="E27" s="31">
        <v>0</v>
      </c>
      <c r="F27" s="31">
        <v>2</v>
      </c>
      <c r="G27" s="31">
        <v>7</v>
      </c>
      <c r="H27" s="31">
        <v>21</v>
      </c>
      <c r="I27" s="31">
        <v>8</v>
      </c>
      <c r="J27" s="32">
        <v>22</v>
      </c>
      <c r="K27" s="31">
        <v>77</v>
      </c>
      <c r="L27" s="33">
        <v>169</v>
      </c>
      <c r="M27" s="31">
        <v>247</v>
      </c>
      <c r="N27" s="33">
        <v>1027</v>
      </c>
      <c r="O27" s="9"/>
    </row>
    <row r="28" spans="1:15" ht="19.95" customHeight="1">
      <c r="A28" s="34" t="s">
        <v>25</v>
      </c>
      <c r="B28" s="34"/>
      <c r="C28" s="34"/>
      <c r="D28" s="35"/>
      <c r="E28" s="36"/>
      <c r="F28" s="36"/>
      <c r="G28" s="36"/>
      <c r="H28" s="36"/>
      <c r="I28" s="36"/>
      <c r="J28" s="36" t="s">
        <v>30</v>
      </c>
      <c r="K28" s="36"/>
      <c r="L28" s="36"/>
      <c r="M28" s="37"/>
      <c r="N28" s="38"/>
      <c r="O28" s="9"/>
    </row>
  </sheetData>
  <mergeCells count="11">
    <mergeCell ref="A25:A27"/>
    <mergeCell ref="A10:A12"/>
    <mergeCell ref="A13:A15"/>
    <mergeCell ref="A16:A18"/>
    <mergeCell ref="A19:A21"/>
    <mergeCell ref="A22:A24"/>
    <mergeCell ref="A1:N1"/>
    <mergeCell ref="F2:J2"/>
    <mergeCell ref="K2:L2"/>
    <mergeCell ref="A4:A6"/>
    <mergeCell ref="A7:A9"/>
  </mergeCells>
  <phoneticPr fontId="10" type="noConversion"/>
  <pageMargins left="0.7" right="0.7" top="0.75" bottom="0.75" header="0.51180555555555496" footer="0.51180555555555496"/>
  <pageSetup paperSize="8" firstPageNumber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28"/>
  <sheetViews>
    <sheetView showGridLines="0" zoomScale="75" zoomScaleNormal="75" workbookViewId="0">
      <selection activeCell="B3" sqref="B3:B27"/>
    </sheetView>
  </sheetViews>
  <sheetFormatPr defaultRowHeight="16.2"/>
  <cols>
    <col min="1" max="1" width="8.75" style="3" customWidth="1"/>
    <col min="2" max="3" width="8.75" style="14" customWidth="1"/>
    <col min="4" max="13" width="8.75" style="3" customWidth="1"/>
    <col min="14" max="14" width="8.75" style="15" customWidth="1"/>
    <col min="15" max="257" width="7.75" style="3" customWidth="1"/>
    <col min="258" max="1025" width="7.75" customWidth="1"/>
  </cols>
  <sheetData>
    <row r="1" spans="1:15" s="4" customFormat="1" ht="20.100000000000001" customHeight="1">
      <c r="A1" s="80" t="s">
        <v>27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5" s="4" customFormat="1" ht="20.100000000000001" customHeight="1">
      <c r="A2" s="17"/>
      <c r="B2" s="18"/>
      <c r="C2" s="18"/>
      <c r="D2" s="18"/>
      <c r="E2" s="18"/>
      <c r="F2" s="81" t="s">
        <v>31</v>
      </c>
      <c r="G2" s="81"/>
      <c r="H2" s="81"/>
      <c r="I2" s="81"/>
      <c r="J2" s="81"/>
      <c r="K2" s="82" t="s">
        <v>1</v>
      </c>
      <c r="L2" s="82"/>
      <c r="M2" s="17"/>
      <c r="N2" s="17"/>
    </row>
    <row r="3" spans="1:15" ht="20.100000000000001" customHeight="1">
      <c r="A3" s="19" t="s">
        <v>2</v>
      </c>
      <c r="B3" s="20" t="s">
        <v>3</v>
      </c>
      <c r="C3" s="20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21" t="s">
        <v>15</v>
      </c>
      <c r="O3" s="9"/>
    </row>
    <row r="4" spans="1:15" ht="20.100000000000001" customHeight="1">
      <c r="A4" s="83" t="s">
        <v>4</v>
      </c>
      <c r="B4" s="22" t="s">
        <v>16</v>
      </c>
      <c r="C4" s="23">
        <f>SUM(C7+C10+C13+C16+C19+C22+C25)</f>
        <v>9069</v>
      </c>
      <c r="D4" s="23">
        <f t="shared" ref="D4:M4" si="0">SUM(D5+D6)</f>
        <v>526</v>
      </c>
      <c r="E4" s="23">
        <f t="shared" si="0"/>
        <v>548</v>
      </c>
      <c r="F4" s="23">
        <f t="shared" si="0"/>
        <v>603</v>
      </c>
      <c r="G4" s="23">
        <f t="shared" si="0"/>
        <v>734</v>
      </c>
      <c r="H4" s="23">
        <f t="shared" si="0"/>
        <v>653</v>
      </c>
      <c r="I4" s="23">
        <f t="shared" si="0"/>
        <v>622</v>
      </c>
      <c r="J4" s="24">
        <f t="shared" si="0"/>
        <v>762</v>
      </c>
      <c r="K4" s="23">
        <f t="shared" si="0"/>
        <v>936</v>
      </c>
      <c r="L4" s="25">
        <f t="shared" si="0"/>
        <v>884</v>
      </c>
      <c r="M4" s="23">
        <f t="shared" si="0"/>
        <v>751</v>
      </c>
      <c r="N4" s="29">
        <v>2050</v>
      </c>
      <c r="O4" s="9"/>
    </row>
    <row r="5" spans="1:15" ht="20.100000000000001" customHeight="1">
      <c r="A5" s="83"/>
      <c r="B5" s="26" t="s">
        <v>17</v>
      </c>
      <c r="C5" s="27">
        <f>SUM(C8+C11+C14+C17+C20+C23+C26)</f>
        <v>4787</v>
      </c>
      <c r="D5" s="27">
        <v>277</v>
      </c>
      <c r="E5" s="27">
        <v>279</v>
      </c>
      <c r="F5" s="27">
        <v>323</v>
      </c>
      <c r="G5" s="27">
        <v>383</v>
      </c>
      <c r="H5" s="27">
        <v>330</v>
      </c>
      <c r="I5" s="27">
        <v>347</v>
      </c>
      <c r="J5" s="28">
        <v>435</v>
      </c>
      <c r="K5" s="27">
        <v>536</v>
      </c>
      <c r="L5" s="29">
        <v>517</v>
      </c>
      <c r="M5" s="27">
        <v>398</v>
      </c>
      <c r="N5" s="29">
        <v>962</v>
      </c>
      <c r="O5" s="9"/>
    </row>
    <row r="6" spans="1:15" ht="20.100000000000001" customHeight="1">
      <c r="A6" s="83"/>
      <c r="B6" s="26" t="s">
        <v>18</v>
      </c>
      <c r="C6" s="27">
        <f>SUM(C9+C12+C15+C18+C21+C24+C27)</f>
        <v>4282</v>
      </c>
      <c r="D6" s="27">
        <v>249</v>
      </c>
      <c r="E6" s="27">
        <v>269</v>
      </c>
      <c r="F6" s="27">
        <v>280</v>
      </c>
      <c r="G6" s="27">
        <v>351</v>
      </c>
      <c r="H6" s="27">
        <v>323</v>
      </c>
      <c r="I6" s="27">
        <v>275</v>
      </c>
      <c r="J6" s="28">
        <v>327</v>
      </c>
      <c r="K6" s="27">
        <v>400</v>
      </c>
      <c r="L6" s="29">
        <v>367</v>
      </c>
      <c r="M6" s="27">
        <v>353</v>
      </c>
      <c r="N6" s="29">
        <v>1088</v>
      </c>
      <c r="O6" s="9"/>
    </row>
    <row r="7" spans="1:15" ht="20.100000000000001" customHeight="1">
      <c r="A7" s="84" t="s">
        <v>19</v>
      </c>
      <c r="B7" s="26" t="s">
        <v>16</v>
      </c>
      <c r="C7" s="27">
        <f>SUM(C8:C9)</f>
        <v>5</v>
      </c>
      <c r="D7" s="27">
        <f t="shared" ref="D7:M7" si="1">SUM(D8+D9)</f>
        <v>0</v>
      </c>
      <c r="E7" s="27">
        <f t="shared" si="1"/>
        <v>0</v>
      </c>
      <c r="F7" s="27">
        <f t="shared" si="1"/>
        <v>0</v>
      </c>
      <c r="G7" s="27">
        <f t="shared" si="1"/>
        <v>1</v>
      </c>
      <c r="H7" s="27">
        <f t="shared" si="1"/>
        <v>1</v>
      </c>
      <c r="I7" s="27">
        <f t="shared" si="1"/>
        <v>0</v>
      </c>
      <c r="J7" s="28">
        <f t="shared" si="1"/>
        <v>1</v>
      </c>
      <c r="K7" s="27">
        <f t="shared" si="1"/>
        <v>1</v>
      </c>
      <c r="L7" s="29">
        <f t="shared" si="1"/>
        <v>0</v>
      </c>
      <c r="M7" s="27">
        <f t="shared" si="1"/>
        <v>0</v>
      </c>
      <c r="N7" s="29">
        <v>1</v>
      </c>
      <c r="O7" s="9"/>
    </row>
    <row r="8" spans="1:15" ht="20.100000000000001" customHeight="1">
      <c r="A8" s="84"/>
      <c r="B8" s="26" t="s">
        <v>17</v>
      </c>
      <c r="C8" s="27">
        <f>SUM(D8:N8)</f>
        <v>4</v>
      </c>
      <c r="D8" s="27">
        <v>0</v>
      </c>
      <c r="E8" s="27">
        <v>0</v>
      </c>
      <c r="F8" s="27">
        <v>0</v>
      </c>
      <c r="G8" s="27">
        <v>0</v>
      </c>
      <c r="H8" s="27">
        <v>1</v>
      </c>
      <c r="I8" s="27">
        <v>0</v>
      </c>
      <c r="J8" s="28">
        <v>1</v>
      </c>
      <c r="K8" s="27">
        <v>1</v>
      </c>
      <c r="L8" s="29">
        <v>0</v>
      </c>
      <c r="M8" s="27">
        <v>0</v>
      </c>
      <c r="N8" s="29">
        <v>1</v>
      </c>
      <c r="O8" s="9"/>
    </row>
    <row r="9" spans="1:15" ht="20.100000000000001" customHeight="1">
      <c r="A9" s="84"/>
      <c r="B9" s="26" t="s">
        <v>18</v>
      </c>
      <c r="C9" s="27">
        <f>SUM(D9:N9)</f>
        <v>1</v>
      </c>
      <c r="D9" s="27">
        <v>0</v>
      </c>
      <c r="E9" s="27">
        <v>0</v>
      </c>
      <c r="F9" s="27">
        <v>0</v>
      </c>
      <c r="G9" s="27">
        <v>1</v>
      </c>
      <c r="H9" s="27">
        <v>0</v>
      </c>
      <c r="I9" s="27">
        <v>0</v>
      </c>
      <c r="J9" s="28">
        <v>0</v>
      </c>
      <c r="K9" s="27">
        <v>0</v>
      </c>
      <c r="L9" s="29">
        <v>0</v>
      </c>
      <c r="M9" s="27">
        <v>0</v>
      </c>
      <c r="N9" s="29">
        <v>0</v>
      </c>
      <c r="O9" s="9"/>
    </row>
    <row r="10" spans="1:15" ht="20.100000000000001" customHeight="1">
      <c r="A10" s="84" t="s">
        <v>20</v>
      </c>
      <c r="B10" s="26" t="s">
        <v>16</v>
      </c>
      <c r="C10" s="27">
        <f>SUM(C11:C12)</f>
        <v>104</v>
      </c>
      <c r="D10" s="27">
        <f t="shared" ref="D10:M10" si="2">SUM(D11+D12)</f>
        <v>0</v>
      </c>
      <c r="E10" s="27">
        <f t="shared" si="2"/>
        <v>2</v>
      </c>
      <c r="F10" s="27">
        <f t="shared" si="2"/>
        <v>33</v>
      </c>
      <c r="G10" s="27">
        <f t="shared" si="2"/>
        <v>25</v>
      </c>
      <c r="H10" s="27">
        <f t="shared" si="2"/>
        <v>15</v>
      </c>
      <c r="I10" s="27">
        <f t="shared" si="2"/>
        <v>8</v>
      </c>
      <c r="J10" s="28">
        <f t="shared" si="2"/>
        <v>10</v>
      </c>
      <c r="K10" s="27">
        <f t="shared" si="2"/>
        <v>7</v>
      </c>
      <c r="L10" s="29">
        <f t="shared" si="2"/>
        <v>0</v>
      </c>
      <c r="M10" s="27">
        <f t="shared" si="2"/>
        <v>2</v>
      </c>
      <c r="N10" s="29">
        <v>2</v>
      </c>
      <c r="O10" s="9"/>
    </row>
    <row r="11" spans="1:15" ht="20.100000000000001" customHeight="1">
      <c r="A11" s="84"/>
      <c r="B11" s="26" t="s">
        <v>17</v>
      </c>
      <c r="C11" s="27">
        <v>66</v>
      </c>
      <c r="D11" s="27">
        <v>0</v>
      </c>
      <c r="E11" s="27">
        <v>1</v>
      </c>
      <c r="F11" s="27">
        <v>19</v>
      </c>
      <c r="G11" s="27">
        <v>13</v>
      </c>
      <c r="H11" s="27">
        <v>11</v>
      </c>
      <c r="I11" s="27">
        <v>5</v>
      </c>
      <c r="J11" s="28">
        <v>8</v>
      </c>
      <c r="K11" s="27">
        <v>5</v>
      </c>
      <c r="L11" s="29">
        <v>0</v>
      </c>
      <c r="M11" s="27">
        <v>2</v>
      </c>
      <c r="N11" s="29">
        <v>2</v>
      </c>
      <c r="O11" s="9"/>
    </row>
    <row r="12" spans="1:15" ht="20.100000000000001" customHeight="1">
      <c r="A12" s="84"/>
      <c r="B12" s="26" t="s">
        <v>18</v>
      </c>
      <c r="C12" s="27">
        <v>38</v>
      </c>
      <c r="D12" s="27">
        <v>0</v>
      </c>
      <c r="E12" s="27">
        <v>1</v>
      </c>
      <c r="F12" s="27">
        <v>14</v>
      </c>
      <c r="G12" s="27">
        <v>12</v>
      </c>
      <c r="H12" s="27">
        <v>4</v>
      </c>
      <c r="I12" s="27">
        <v>3</v>
      </c>
      <c r="J12" s="28">
        <v>2</v>
      </c>
      <c r="K12" s="27">
        <v>2</v>
      </c>
      <c r="L12" s="29">
        <v>0</v>
      </c>
      <c r="M12" s="27">
        <v>0</v>
      </c>
      <c r="N12" s="29">
        <v>0</v>
      </c>
      <c r="O12" s="9"/>
    </row>
    <row r="13" spans="1:15" ht="20.100000000000001" customHeight="1">
      <c r="A13" s="84" t="s">
        <v>21</v>
      </c>
      <c r="B13" s="26" t="s">
        <v>16</v>
      </c>
      <c r="C13" s="27">
        <f>SUM(C14:C15)</f>
        <v>954</v>
      </c>
      <c r="D13" s="27">
        <f t="shared" ref="D13:M13" si="3">SUM(D14+D15)</f>
        <v>0</v>
      </c>
      <c r="E13" s="27">
        <f t="shared" si="3"/>
        <v>137</v>
      </c>
      <c r="F13" s="27">
        <f t="shared" si="3"/>
        <v>281</v>
      </c>
      <c r="G13" s="27">
        <f t="shared" si="3"/>
        <v>221</v>
      </c>
      <c r="H13" s="27">
        <f t="shared" si="3"/>
        <v>107</v>
      </c>
      <c r="I13" s="27">
        <f t="shared" si="3"/>
        <v>66</v>
      </c>
      <c r="J13" s="28">
        <f t="shared" si="3"/>
        <v>33</v>
      </c>
      <c r="K13" s="27">
        <f t="shared" si="3"/>
        <v>35</v>
      </c>
      <c r="L13" s="29">
        <f t="shared" si="3"/>
        <v>27</v>
      </c>
      <c r="M13" s="27">
        <f t="shared" si="3"/>
        <v>18</v>
      </c>
      <c r="N13" s="29">
        <v>29</v>
      </c>
      <c r="O13" s="9"/>
    </row>
    <row r="14" spans="1:15" ht="20.100000000000001" customHeight="1">
      <c r="A14" s="84"/>
      <c r="B14" s="26" t="s">
        <v>17</v>
      </c>
      <c r="C14" s="27">
        <v>464</v>
      </c>
      <c r="D14" s="27">
        <v>0</v>
      </c>
      <c r="E14" s="27">
        <v>67</v>
      </c>
      <c r="F14" s="27">
        <v>129</v>
      </c>
      <c r="G14" s="27">
        <v>90</v>
      </c>
      <c r="H14" s="27">
        <v>49</v>
      </c>
      <c r="I14" s="27">
        <v>31</v>
      </c>
      <c r="J14" s="28">
        <v>21</v>
      </c>
      <c r="K14" s="27">
        <v>24</v>
      </c>
      <c r="L14" s="29">
        <v>18</v>
      </c>
      <c r="M14" s="27">
        <v>13</v>
      </c>
      <c r="N14" s="29">
        <v>22</v>
      </c>
      <c r="O14" s="9"/>
    </row>
    <row r="15" spans="1:15" ht="20.100000000000001" customHeight="1">
      <c r="A15" s="84"/>
      <c r="B15" s="26" t="s">
        <v>18</v>
      </c>
      <c r="C15" s="27">
        <v>490</v>
      </c>
      <c r="D15" s="27">
        <v>0</v>
      </c>
      <c r="E15" s="27">
        <v>70</v>
      </c>
      <c r="F15" s="27">
        <v>152</v>
      </c>
      <c r="G15" s="27">
        <v>131</v>
      </c>
      <c r="H15" s="27">
        <v>58</v>
      </c>
      <c r="I15" s="27">
        <v>35</v>
      </c>
      <c r="J15" s="28">
        <v>12</v>
      </c>
      <c r="K15" s="27">
        <v>11</v>
      </c>
      <c r="L15" s="29">
        <v>9</v>
      </c>
      <c r="M15" s="27">
        <v>5</v>
      </c>
      <c r="N15" s="29">
        <v>7</v>
      </c>
      <c r="O15" s="9"/>
    </row>
    <row r="16" spans="1:15" ht="20.100000000000001" customHeight="1">
      <c r="A16" s="84" t="s">
        <v>22</v>
      </c>
      <c r="B16" s="26" t="s">
        <v>16</v>
      </c>
      <c r="C16" s="27">
        <f>SUM(C17:C18)</f>
        <v>512</v>
      </c>
      <c r="D16" s="27">
        <f t="shared" ref="D16:M16" si="4">SUM(D17+D18)</f>
        <v>0</v>
      </c>
      <c r="E16" s="27">
        <f t="shared" si="4"/>
        <v>23</v>
      </c>
      <c r="F16" s="27">
        <f t="shared" si="4"/>
        <v>27</v>
      </c>
      <c r="G16" s="27">
        <f t="shared" si="4"/>
        <v>52</v>
      </c>
      <c r="H16" s="27">
        <f t="shared" si="4"/>
        <v>82</v>
      </c>
      <c r="I16" s="27">
        <f t="shared" si="4"/>
        <v>75</v>
      </c>
      <c r="J16" s="28">
        <f t="shared" si="4"/>
        <v>67</v>
      </c>
      <c r="K16" s="27">
        <f t="shared" si="4"/>
        <v>72</v>
      </c>
      <c r="L16" s="29">
        <f t="shared" si="4"/>
        <v>46</v>
      </c>
      <c r="M16" s="27">
        <f t="shared" si="4"/>
        <v>45</v>
      </c>
      <c r="N16" s="29">
        <v>23</v>
      </c>
      <c r="O16" s="9"/>
    </row>
    <row r="17" spans="1:15" ht="20.100000000000001" customHeight="1">
      <c r="A17" s="84"/>
      <c r="B17" s="26" t="s">
        <v>17</v>
      </c>
      <c r="C17" s="27">
        <v>310</v>
      </c>
      <c r="D17" s="27">
        <v>0</v>
      </c>
      <c r="E17" s="27">
        <v>11</v>
      </c>
      <c r="F17" s="27">
        <v>13</v>
      </c>
      <c r="G17" s="27">
        <v>19</v>
      </c>
      <c r="H17" s="27">
        <v>38</v>
      </c>
      <c r="I17" s="27">
        <v>42</v>
      </c>
      <c r="J17" s="28">
        <v>45</v>
      </c>
      <c r="K17" s="27">
        <v>54</v>
      </c>
      <c r="L17" s="29">
        <v>37</v>
      </c>
      <c r="M17" s="27">
        <v>34</v>
      </c>
      <c r="N17" s="29">
        <v>17</v>
      </c>
      <c r="O17" s="9"/>
    </row>
    <row r="18" spans="1:15" ht="20.100000000000001" customHeight="1">
      <c r="A18" s="84"/>
      <c r="B18" s="26" t="s">
        <v>18</v>
      </c>
      <c r="C18" s="27">
        <v>202</v>
      </c>
      <c r="D18" s="27">
        <v>0</v>
      </c>
      <c r="E18" s="27">
        <v>12</v>
      </c>
      <c r="F18" s="27">
        <v>14</v>
      </c>
      <c r="G18" s="27">
        <v>33</v>
      </c>
      <c r="H18" s="27">
        <v>44</v>
      </c>
      <c r="I18" s="27">
        <v>33</v>
      </c>
      <c r="J18" s="28">
        <v>22</v>
      </c>
      <c r="K18" s="27">
        <v>18</v>
      </c>
      <c r="L18" s="29">
        <v>9</v>
      </c>
      <c r="M18" s="27">
        <v>11</v>
      </c>
      <c r="N18" s="29">
        <v>6</v>
      </c>
      <c r="O18" s="9"/>
    </row>
    <row r="19" spans="1:15" ht="20.100000000000001" customHeight="1">
      <c r="A19" s="84" t="s">
        <v>23</v>
      </c>
      <c r="B19" s="26" t="s">
        <v>16</v>
      </c>
      <c r="C19" s="27">
        <f>SUM(C20:C21)</f>
        <v>2480</v>
      </c>
      <c r="D19" s="27">
        <f t="shared" ref="D19:M19" si="5">SUM(D20+D21)</f>
        <v>159</v>
      </c>
      <c r="E19" s="27">
        <f t="shared" si="5"/>
        <v>349</v>
      </c>
      <c r="F19" s="27">
        <f t="shared" si="5"/>
        <v>179</v>
      </c>
      <c r="G19" s="27">
        <f t="shared" si="5"/>
        <v>275</v>
      </c>
      <c r="H19" s="27">
        <f t="shared" si="5"/>
        <v>268</v>
      </c>
      <c r="I19" s="27">
        <f t="shared" si="5"/>
        <v>265</v>
      </c>
      <c r="J19" s="28">
        <f t="shared" si="5"/>
        <v>305</v>
      </c>
      <c r="K19" s="27">
        <f t="shared" si="5"/>
        <v>261</v>
      </c>
      <c r="L19" s="29">
        <f t="shared" si="5"/>
        <v>201</v>
      </c>
      <c r="M19" s="27">
        <f t="shared" si="5"/>
        <v>97</v>
      </c>
      <c r="N19" s="29">
        <v>121</v>
      </c>
      <c r="O19" s="9"/>
    </row>
    <row r="20" spans="1:15" ht="20.100000000000001" customHeight="1">
      <c r="A20" s="84"/>
      <c r="B20" s="26" t="s">
        <v>17</v>
      </c>
      <c r="C20" s="27">
        <v>1429</v>
      </c>
      <c r="D20" s="27">
        <v>81</v>
      </c>
      <c r="E20" s="27">
        <v>180</v>
      </c>
      <c r="F20" s="27">
        <v>108</v>
      </c>
      <c r="G20" s="27">
        <v>166</v>
      </c>
      <c r="H20" s="27">
        <v>141</v>
      </c>
      <c r="I20" s="27">
        <v>145</v>
      </c>
      <c r="J20" s="28">
        <v>170</v>
      </c>
      <c r="K20" s="27">
        <v>143</v>
      </c>
      <c r="L20" s="29">
        <v>134</v>
      </c>
      <c r="M20" s="27">
        <v>67</v>
      </c>
      <c r="N20" s="29">
        <v>94</v>
      </c>
      <c r="O20" s="9"/>
    </row>
    <row r="21" spans="1:15" ht="20.100000000000001" customHeight="1">
      <c r="A21" s="84"/>
      <c r="B21" s="26" t="s">
        <v>18</v>
      </c>
      <c r="C21" s="27">
        <v>1051</v>
      </c>
      <c r="D21" s="27">
        <v>78</v>
      </c>
      <c r="E21" s="27">
        <v>169</v>
      </c>
      <c r="F21" s="27">
        <v>71</v>
      </c>
      <c r="G21" s="27">
        <v>109</v>
      </c>
      <c r="H21" s="27">
        <v>127</v>
      </c>
      <c r="I21" s="27">
        <v>120</v>
      </c>
      <c r="J21" s="28">
        <v>135</v>
      </c>
      <c r="K21" s="27">
        <v>118</v>
      </c>
      <c r="L21" s="29">
        <v>67</v>
      </c>
      <c r="M21" s="27">
        <v>30</v>
      </c>
      <c r="N21" s="29">
        <v>27</v>
      </c>
      <c r="O21" s="9"/>
    </row>
    <row r="22" spans="1:15" ht="20.100000000000001" customHeight="1">
      <c r="A22" s="84" t="s">
        <v>24</v>
      </c>
      <c r="B22" s="26" t="s">
        <v>16</v>
      </c>
      <c r="C22" s="27">
        <f>SUM(C23:C24)</f>
        <v>2171</v>
      </c>
      <c r="D22" s="27">
        <f t="shared" ref="D22:M22" si="6">SUM(D23+D24)</f>
        <v>329</v>
      </c>
      <c r="E22" s="27">
        <f t="shared" si="6"/>
        <v>37</v>
      </c>
      <c r="F22" s="27">
        <f t="shared" si="6"/>
        <v>78</v>
      </c>
      <c r="G22" s="27">
        <f t="shared" si="6"/>
        <v>144</v>
      </c>
      <c r="H22" s="27">
        <f t="shared" si="6"/>
        <v>150</v>
      </c>
      <c r="I22" s="27">
        <f t="shared" si="6"/>
        <v>188</v>
      </c>
      <c r="J22" s="28">
        <f t="shared" si="6"/>
        <v>306</v>
      </c>
      <c r="K22" s="27">
        <f t="shared" si="6"/>
        <v>391</v>
      </c>
      <c r="L22" s="29">
        <f t="shared" si="6"/>
        <v>287</v>
      </c>
      <c r="M22" s="27">
        <f t="shared" si="6"/>
        <v>105</v>
      </c>
      <c r="N22" s="29">
        <v>156</v>
      </c>
      <c r="O22" s="9"/>
    </row>
    <row r="23" spans="1:15" ht="20.100000000000001" customHeight="1">
      <c r="A23" s="84"/>
      <c r="B23" s="26" t="s">
        <v>17</v>
      </c>
      <c r="C23" s="27">
        <v>1326</v>
      </c>
      <c r="D23" s="27">
        <v>171</v>
      </c>
      <c r="E23" s="27">
        <v>20</v>
      </c>
      <c r="F23" s="27">
        <v>51</v>
      </c>
      <c r="G23" s="27">
        <v>91</v>
      </c>
      <c r="H23" s="27">
        <v>81</v>
      </c>
      <c r="I23" s="27">
        <v>111</v>
      </c>
      <c r="J23" s="28">
        <v>178</v>
      </c>
      <c r="K23" s="27">
        <v>242</v>
      </c>
      <c r="L23" s="29">
        <v>197</v>
      </c>
      <c r="M23" s="27">
        <v>69</v>
      </c>
      <c r="N23" s="29">
        <v>115</v>
      </c>
      <c r="O23" s="9"/>
    </row>
    <row r="24" spans="1:15" ht="20.100000000000001" customHeight="1">
      <c r="A24" s="84"/>
      <c r="B24" s="26" t="s">
        <v>18</v>
      </c>
      <c r="C24" s="27">
        <v>845</v>
      </c>
      <c r="D24" s="27">
        <v>158</v>
      </c>
      <c r="E24" s="27">
        <v>17</v>
      </c>
      <c r="F24" s="27">
        <v>27</v>
      </c>
      <c r="G24" s="27">
        <v>53</v>
      </c>
      <c r="H24" s="27">
        <v>69</v>
      </c>
      <c r="I24" s="27">
        <v>77</v>
      </c>
      <c r="J24" s="28">
        <v>128</v>
      </c>
      <c r="K24" s="27">
        <v>149</v>
      </c>
      <c r="L24" s="29">
        <v>90</v>
      </c>
      <c r="M24" s="27">
        <v>36</v>
      </c>
      <c r="N24" s="29">
        <v>41</v>
      </c>
      <c r="O24" s="9"/>
    </row>
    <row r="25" spans="1:15" ht="20.100000000000001" customHeight="1">
      <c r="A25" s="85" t="s">
        <v>29</v>
      </c>
      <c r="B25" s="26" t="s">
        <v>16</v>
      </c>
      <c r="C25" s="27">
        <f>SUM(C26:C27)</f>
        <v>2843</v>
      </c>
      <c r="D25" s="27">
        <f t="shared" ref="D25:M25" si="7">SUM(D26+D27)</f>
        <v>38</v>
      </c>
      <c r="E25" s="27">
        <f t="shared" si="7"/>
        <v>0</v>
      </c>
      <c r="F25" s="27">
        <f t="shared" si="7"/>
        <v>5</v>
      </c>
      <c r="G25" s="27">
        <f t="shared" si="7"/>
        <v>16</v>
      </c>
      <c r="H25" s="27">
        <f t="shared" si="7"/>
        <v>30</v>
      </c>
      <c r="I25" s="27">
        <f t="shared" si="7"/>
        <v>20</v>
      </c>
      <c r="J25" s="28">
        <f t="shared" si="7"/>
        <v>40</v>
      </c>
      <c r="K25" s="27">
        <f t="shared" si="7"/>
        <v>169</v>
      </c>
      <c r="L25" s="29">
        <f t="shared" si="7"/>
        <v>323</v>
      </c>
      <c r="M25" s="27">
        <f t="shared" si="7"/>
        <v>484</v>
      </c>
      <c r="N25" s="29">
        <v>1718</v>
      </c>
      <c r="O25" s="9"/>
    </row>
    <row r="26" spans="1:15" ht="20.100000000000001" customHeight="1">
      <c r="A26" s="85"/>
      <c r="B26" s="26" t="s">
        <v>17</v>
      </c>
      <c r="C26" s="27">
        <v>1188</v>
      </c>
      <c r="D26" s="27">
        <v>25</v>
      </c>
      <c r="E26" s="27">
        <v>0</v>
      </c>
      <c r="F26" s="27">
        <v>3</v>
      </c>
      <c r="G26" s="27">
        <v>4</v>
      </c>
      <c r="H26" s="27">
        <v>9</v>
      </c>
      <c r="I26" s="27">
        <v>13</v>
      </c>
      <c r="J26" s="28">
        <v>12</v>
      </c>
      <c r="K26" s="27">
        <v>67</v>
      </c>
      <c r="L26" s="29">
        <v>131</v>
      </c>
      <c r="M26" s="27">
        <v>213</v>
      </c>
      <c r="N26" s="29">
        <v>711</v>
      </c>
      <c r="O26" s="9"/>
    </row>
    <row r="27" spans="1:15" ht="20.100000000000001" customHeight="1">
      <c r="A27" s="85"/>
      <c r="B27" s="30" t="s">
        <v>18</v>
      </c>
      <c r="C27" s="31">
        <v>1655</v>
      </c>
      <c r="D27" s="31">
        <v>13</v>
      </c>
      <c r="E27" s="31">
        <v>0</v>
      </c>
      <c r="F27" s="31">
        <v>2</v>
      </c>
      <c r="G27" s="31">
        <v>12</v>
      </c>
      <c r="H27" s="31">
        <v>21</v>
      </c>
      <c r="I27" s="31">
        <v>7</v>
      </c>
      <c r="J27" s="32">
        <v>28</v>
      </c>
      <c r="K27" s="31">
        <v>102</v>
      </c>
      <c r="L27" s="33">
        <v>192</v>
      </c>
      <c r="M27" s="31">
        <v>271</v>
      </c>
      <c r="N27" s="33">
        <v>1007</v>
      </c>
      <c r="O27" s="9"/>
    </row>
    <row r="28" spans="1:15" ht="19.95" customHeight="1">
      <c r="A28" s="34" t="s">
        <v>25</v>
      </c>
      <c r="B28" s="34"/>
      <c r="C28" s="34"/>
      <c r="D28" s="35"/>
      <c r="E28" s="36"/>
      <c r="F28" s="36"/>
      <c r="G28" s="36"/>
      <c r="H28" s="36"/>
      <c r="I28" s="36"/>
      <c r="J28" s="36" t="s">
        <v>30</v>
      </c>
      <c r="K28" s="36"/>
      <c r="L28" s="36"/>
      <c r="M28" s="37"/>
      <c r="N28" s="38"/>
      <c r="O28" s="9"/>
    </row>
  </sheetData>
  <mergeCells count="11">
    <mergeCell ref="A25:A27"/>
    <mergeCell ref="A10:A12"/>
    <mergeCell ref="A13:A15"/>
    <mergeCell ref="A16:A18"/>
    <mergeCell ref="A19:A21"/>
    <mergeCell ref="A22:A24"/>
    <mergeCell ref="A1:N1"/>
    <mergeCell ref="F2:J2"/>
    <mergeCell ref="K2:L2"/>
    <mergeCell ref="A4:A6"/>
    <mergeCell ref="A7:A9"/>
  </mergeCells>
  <phoneticPr fontId="10" type="noConversion"/>
  <pageMargins left="0.7" right="0.7" top="0.75" bottom="0.75" header="0.51180555555555496" footer="0.51180555555555496"/>
  <pageSetup paperSize="8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34"/>
  <sheetViews>
    <sheetView showGridLines="0" zoomScale="75" zoomScaleNormal="75" workbookViewId="0">
      <selection activeCell="A3" sqref="A3:A33"/>
    </sheetView>
  </sheetViews>
  <sheetFormatPr defaultColWidth="8.9140625" defaultRowHeight="16.2"/>
  <cols>
    <col min="1" max="1" width="8.75" style="1" customWidth="1"/>
    <col min="2" max="3" width="8.75" style="2" customWidth="1"/>
    <col min="4" max="14" width="8.75" style="1" customWidth="1"/>
    <col min="15" max="257" width="7.75" style="1" customWidth="1"/>
    <col min="258" max="1025" width="7.75" style="60" customWidth="1"/>
    <col min="1026" max="16384" width="8.9140625" style="60"/>
  </cols>
  <sheetData>
    <row r="1" spans="1:15" s="5" customFormat="1" ht="20.100000000000001" customHeight="1">
      <c r="A1" s="80" t="s">
        <v>27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5" s="5" customFormat="1" ht="20.100000000000001" customHeight="1">
      <c r="A2" s="17"/>
      <c r="B2" s="18"/>
      <c r="C2" s="18"/>
      <c r="D2" s="18"/>
      <c r="E2" s="18"/>
      <c r="F2" s="81" t="s">
        <v>32</v>
      </c>
      <c r="G2" s="81"/>
      <c r="H2" s="81"/>
      <c r="I2" s="81"/>
      <c r="J2" s="81"/>
      <c r="K2" s="82" t="s">
        <v>1</v>
      </c>
      <c r="L2" s="82"/>
      <c r="M2" s="17"/>
      <c r="N2" s="17"/>
    </row>
    <row r="3" spans="1:15" ht="20.100000000000001" customHeight="1">
      <c r="A3" s="20" t="s">
        <v>2</v>
      </c>
      <c r="B3" s="20" t="s">
        <v>3</v>
      </c>
      <c r="C3" s="20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21" t="s">
        <v>15</v>
      </c>
      <c r="O3" s="16"/>
    </row>
    <row r="4" spans="1:15" ht="20.100000000000001" customHeight="1">
      <c r="A4" s="86" t="s">
        <v>4</v>
      </c>
      <c r="B4" s="22" t="s">
        <v>16</v>
      </c>
      <c r="C4" s="23">
        <v>9079</v>
      </c>
      <c r="D4" s="23">
        <v>510</v>
      </c>
      <c r="E4" s="23">
        <v>558</v>
      </c>
      <c r="F4" s="23">
        <v>666</v>
      </c>
      <c r="G4" s="23">
        <v>693</v>
      </c>
      <c r="H4" s="23">
        <v>660</v>
      </c>
      <c r="I4" s="23">
        <v>654</v>
      </c>
      <c r="J4" s="24">
        <v>802</v>
      </c>
      <c r="K4" s="23">
        <v>958</v>
      </c>
      <c r="L4" s="25">
        <v>868</v>
      </c>
      <c r="M4" s="23">
        <v>712</v>
      </c>
      <c r="N4" s="29">
        <v>1998</v>
      </c>
      <c r="O4" s="16"/>
    </row>
    <row r="5" spans="1:15" ht="20.100000000000001" customHeight="1">
      <c r="A5" s="86"/>
      <c r="B5" s="26" t="s">
        <v>17</v>
      </c>
      <c r="C5" s="27">
        <v>4794</v>
      </c>
      <c r="D5" s="27">
        <v>252</v>
      </c>
      <c r="E5" s="27">
        <v>290</v>
      </c>
      <c r="F5" s="27">
        <v>357</v>
      </c>
      <c r="G5" s="27">
        <v>355</v>
      </c>
      <c r="H5" s="27">
        <v>337</v>
      </c>
      <c r="I5" s="27">
        <v>380</v>
      </c>
      <c r="J5" s="28">
        <v>454</v>
      </c>
      <c r="K5" s="27">
        <v>565</v>
      </c>
      <c r="L5" s="29">
        <v>491</v>
      </c>
      <c r="M5" s="27">
        <v>375</v>
      </c>
      <c r="N5" s="29">
        <v>938</v>
      </c>
      <c r="O5" s="16"/>
    </row>
    <row r="6" spans="1:15" ht="20.100000000000001" customHeight="1">
      <c r="A6" s="86"/>
      <c r="B6" s="26" t="s">
        <v>18</v>
      </c>
      <c r="C6" s="27">
        <v>4285</v>
      </c>
      <c r="D6" s="27">
        <v>258</v>
      </c>
      <c r="E6" s="27">
        <v>268</v>
      </c>
      <c r="F6" s="27">
        <v>309</v>
      </c>
      <c r="G6" s="27">
        <v>338</v>
      </c>
      <c r="H6" s="27">
        <v>323</v>
      </c>
      <c r="I6" s="27">
        <v>274</v>
      </c>
      <c r="J6" s="28">
        <v>348</v>
      </c>
      <c r="K6" s="27">
        <v>393</v>
      </c>
      <c r="L6" s="29">
        <v>377</v>
      </c>
      <c r="M6" s="27">
        <v>337</v>
      </c>
      <c r="N6" s="29">
        <v>1060</v>
      </c>
      <c r="O6" s="16"/>
    </row>
    <row r="7" spans="1:15" ht="20.100000000000001" customHeight="1">
      <c r="A7" s="87" t="s">
        <v>19</v>
      </c>
      <c r="B7" s="26" t="s">
        <v>16</v>
      </c>
      <c r="C7" s="27">
        <v>5</v>
      </c>
      <c r="D7" s="27">
        <v>0</v>
      </c>
      <c r="E7" s="27">
        <v>0</v>
      </c>
      <c r="F7" s="27">
        <v>0</v>
      </c>
      <c r="G7" s="27">
        <v>1</v>
      </c>
      <c r="H7" s="27">
        <v>1</v>
      </c>
      <c r="I7" s="27">
        <v>0</v>
      </c>
      <c r="J7" s="28">
        <v>1</v>
      </c>
      <c r="K7" s="27">
        <v>1</v>
      </c>
      <c r="L7" s="29">
        <v>0</v>
      </c>
      <c r="M7" s="27">
        <v>1</v>
      </c>
      <c r="N7" s="29">
        <v>0</v>
      </c>
      <c r="O7" s="16"/>
    </row>
    <row r="8" spans="1:15" ht="20.100000000000001" customHeight="1">
      <c r="A8" s="87"/>
      <c r="B8" s="26" t="s">
        <v>17</v>
      </c>
      <c r="C8" s="27">
        <v>4</v>
      </c>
      <c r="D8" s="27">
        <v>0</v>
      </c>
      <c r="E8" s="27">
        <v>0</v>
      </c>
      <c r="F8" s="27">
        <v>0</v>
      </c>
      <c r="G8" s="27">
        <v>0</v>
      </c>
      <c r="H8" s="27">
        <v>1</v>
      </c>
      <c r="I8" s="27">
        <v>0</v>
      </c>
      <c r="J8" s="28">
        <v>1</v>
      </c>
      <c r="K8" s="27">
        <v>1</v>
      </c>
      <c r="L8" s="29">
        <v>0</v>
      </c>
      <c r="M8" s="27">
        <v>1</v>
      </c>
      <c r="N8" s="29">
        <v>0</v>
      </c>
      <c r="O8" s="16"/>
    </row>
    <row r="9" spans="1:15" ht="20.100000000000001" customHeight="1">
      <c r="A9" s="87"/>
      <c r="B9" s="26" t="s">
        <v>18</v>
      </c>
      <c r="C9" s="27">
        <v>1</v>
      </c>
      <c r="D9" s="27">
        <v>0</v>
      </c>
      <c r="E9" s="27">
        <v>0</v>
      </c>
      <c r="F9" s="27">
        <v>0</v>
      </c>
      <c r="G9" s="27">
        <v>1</v>
      </c>
      <c r="H9" s="27">
        <v>0</v>
      </c>
      <c r="I9" s="27">
        <v>0</v>
      </c>
      <c r="J9" s="28">
        <v>0</v>
      </c>
      <c r="K9" s="27">
        <v>0</v>
      </c>
      <c r="L9" s="29">
        <v>0</v>
      </c>
      <c r="M9" s="27">
        <v>0</v>
      </c>
      <c r="N9" s="29">
        <v>0</v>
      </c>
      <c r="O9" s="16"/>
    </row>
    <row r="10" spans="1:15" ht="20.100000000000001" customHeight="1">
      <c r="A10" s="87" t="s">
        <v>20</v>
      </c>
      <c r="B10" s="26" t="s">
        <v>16</v>
      </c>
      <c r="C10" s="27">
        <v>103</v>
      </c>
      <c r="D10" s="27">
        <v>0</v>
      </c>
      <c r="E10" s="27">
        <v>0</v>
      </c>
      <c r="F10" s="27">
        <v>39</v>
      </c>
      <c r="G10" s="27">
        <v>18</v>
      </c>
      <c r="H10" s="27">
        <v>18</v>
      </c>
      <c r="I10" s="27">
        <v>10</v>
      </c>
      <c r="J10" s="28">
        <v>12</v>
      </c>
      <c r="K10" s="27">
        <v>3</v>
      </c>
      <c r="L10" s="29">
        <v>1</v>
      </c>
      <c r="M10" s="27">
        <v>2</v>
      </c>
      <c r="N10" s="29">
        <v>0</v>
      </c>
      <c r="O10" s="16"/>
    </row>
    <row r="11" spans="1:15" ht="20.100000000000001" customHeight="1">
      <c r="A11" s="87"/>
      <c r="B11" s="26" t="s">
        <v>17</v>
      </c>
      <c r="C11" s="27">
        <v>63</v>
      </c>
      <c r="D11" s="27">
        <v>0</v>
      </c>
      <c r="E11" s="27">
        <v>0</v>
      </c>
      <c r="F11" s="27">
        <v>24</v>
      </c>
      <c r="G11" s="27">
        <v>6</v>
      </c>
      <c r="H11" s="27">
        <v>12</v>
      </c>
      <c r="I11" s="27">
        <v>7</v>
      </c>
      <c r="J11" s="28">
        <v>9</v>
      </c>
      <c r="K11" s="27">
        <v>2</v>
      </c>
      <c r="L11" s="29">
        <v>1</v>
      </c>
      <c r="M11" s="27">
        <v>2</v>
      </c>
      <c r="N11" s="29">
        <v>0</v>
      </c>
      <c r="O11" s="16"/>
    </row>
    <row r="12" spans="1:15" ht="20.100000000000001" customHeight="1">
      <c r="A12" s="87"/>
      <c r="B12" s="26" t="s">
        <v>18</v>
      </c>
      <c r="C12" s="27">
        <v>40</v>
      </c>
      <c r="D12" s="27">
        <v>0</v>
      </c>
      <c r="E12" s="27">
        <v>0</v>
      </c>
      <c r="F12" s="27">
        <v>15</v>
      </c>
      <c r="G12" s="27">
        <v>12</v>
      </c>
      <c r="H12" s="27">
        <v>6</v>
      </c>
      <c r="I12" s="27">
        <v>3</v>
      </c>
      <c r="J12" s="28">
        <v>3</v>
      </c>
      <c r="K12" s="27">
        <v>1</v>
      </c>
      <c r="L12" s="29">
        <v>0</v>
      </c>
      <c r="M12" s="27">
        <v>0</v>
      </c>
      <c r="N12" s="29">
        <v>0</v>
      </c>
      <c r="O12" s="16"/>
    </row>
    <row r="13" spans="1:15" ht="20.100000000000001" customHeight="1">
      <c r="A13" s="87" t="s">
        <v>21</v>
      </c>
      <c r="B13" s="26" t="s">
        <v>16</v>
      </c>
      <c r="C13" s="27">
        <v>931</v>
      </c>
      <c r="D13" s="27">
        <v>0</v>
      </c>
      <c r="E13" s="27">
        <v>150</v>
      </c>
      <c r="F13" s="27">
        <v>284</v>
      </c>
      <c r="G13" s="27">
        <v>198</v>
      </c>
      <c r="H13" s="27">
        <v>108</v>
      </c>
      <c r="I13" s="27">
        <v>61</v>
      </c>
      <c r="J13" s="28">
        <v>32</v>
      </c>
      <c r="K13" s="27">
        <v>34</v>
      </c>
      <c r="L13" s="29">
        <v>24</v>
      </c>
      <c r="M13" s="27">
        <v>15</v>
      </c>
      <c r="N13" s="29">
        <v>25</v>
      </c>
      <c r="O13" s="16"/>
    </row>
    <row r="14" spans="1:15" ht="20.100000000000001" customHeight="1">
      <c r="A14" s="87"/>
      <c r="B14" s="26" t="s">
        <v>17</v>
      </c>
      <c r="C14" s="27">
        <v>448</v>
      </c>
      <c r="D14" s="27">
        <v>0</v>
      </c>
      <c r="E14" s="27">
        <v>69</v>
      </c>
      <c r="F14" s="27">
        <v>126</v>
      </c>
      <c r="G14" s="27">
        <v>78</v>
      </c>
      <c r="H14" s="27">
        <v>49</v>
      </c>
      <c r="I14" s="27">
        <v>34</v>
      </c>
      <c r="J14" s="28">
        <v>20</v>
      </c>
      <c r="K14" s="27">
        <v>25</v>
      </c>
      <c r="L14" s="29">
        <v>16</v>
      </c>
      <c r="M14" s="27">
        <v>12</v>
      </c>
      <c r="N14" s="29">
        <v>19</v>
      </c>
      <c r="O14" s="16"/>
    </row>
    <row r="15" spans="1:15" ht="20.100000000000001" customHeight="1">
      <c r="A15" s="87"/>
      <c r="B15" s="26" t="s">
        <v>18</v>
      </c>
      <c r="C15" s="27">
        <v>483</v>
      </c>
      <c r="D15" s="27">
        <v>0</v>
      </c>
      <c r="E15" s="27">
        <v>81</v>
      </c>
      <c r="F15" s="27">
        <v>158</v>
      </c>
      <c r="G15" s="27">
        <v>120</v>
      </c>
      <c r="H15" s="27">
        <v>59</v>
      </c>
      <c r="I15" s="27">
        <v>27</v>
      </c>
      <c r="J15" s="28">
        <v>12</v>
      </c>
      <c r="K15" s="27">
        <v>9</v>
      </c>
      <c r="L15" s="29">
        <v>8</v>
      </c>
      <c r="M15" s="27">
        <v>3</v>
      </c>
      <c r="N15" s="29">
        <v>6</v>
      </c>
      <c r="O15" s="16"/>
    </row>
    <row r="16" spans="1:15" ht="20.100000000000001" customHeight="1">
      <c r="A16" s="87" t="s">
        <v>22</v>
      </c>
      <c r="B16" s="26" t="s">
        <v>16</v>
      </c>
      <c r="C16" s="27">
        <v>505</v>
      </c>
      <c r="D16" s="27">
        <v>0</v>
      </c>
      <c r="E16" s="27">
        <v>19</v>
      </c>
      <c r="F16" s="27">
        <v>30</v>
      </c>
      <c r="G16" s="27">
        <v>59</v>
      </c>
      <c r="H16" s="27">
        <v>84</v>
      </c>
      <c r="I16" s="27">
        <v>79</v>
      </c>
      <c r="J16" s="28">
        <v>68</v>
      </c>
      <c r="K16" s="27">
        <v>68</v>
      </c>
      <c r="L16" s="29">
        <v>48</v>
      </c>
      <c r="M16" s="27">
        <v>30</v>
      </c>
      <c r="N16" s="29">
        <v>20</v>
      </c>
      <c r="O16" s="16"/>
    </row>
    <row r="17" spans="1:15" ht="20.100000000000001" customHeight="1">
      <c r="A17" s="87"/>
      <c r="B17" s="26" t="s">
        <v>17</v>
      </c>
      <c r="C17" s="27">
        <v>307</v>
      </c>
      <c r="D17" s="27">
        <v>0</v>
      </c>
      <c r="E17" s="27">
        <v>10</v>
      </c>
      <c r="F17" s="27">
        <v>13</v>
      </c>
      <c r="G17" s="27">
        <v>25</v>
      </c>
      <c r="H17" s="27">
        <v>38</v>
      </c>
      <c r="I17" s="27">
        <v>48</v>
      </c>
      <c r="J17" s="28">
        <v>46</v>
      </c>
      <c r="K17" s="27">
        <v>52</v>
      </c>
      <c r="L17" s="29">
        <v>41</v>
      </c>
      <c r="M17" s="27">
        <v>19</v>
      </c>
      <c r="N17" s="29">
        <v>15</v>
      </c>
      <c r="O17" s="16"/>
    </row>
    <row r="18" spans="1:15" ht="20.100000000000001" customHeight="1">
      <c r="A18" s="87"/>
      <c r="B18" s="26" t="s">
        <v>18</v>
      </c>
      <c r="C18" s="27">
        <v>198</v>
      </c>
      <c r="D18" s="27">
        <v>0</v>
      </c>
      <c r="E18" s="27">
        <v>9</v>
      </c>
      <c r="F18" s="27">
        <v>17</v>
      </c>
      <c r="G18" s="27">
        <v>34</v>
      </c>
      <c r="H18" s="27">
        <v>46</v>
      </c>
      <c r="I18" s="27">
        <v>31</v>
      </c>
      <c r="J18" s="28">
        <v>22</v>
      </c>
      <c r="K18" s="27">
        <v>16</v>
      </c>
      <c r="L18" s="29">
        <v>7</v>
      </c>
      <c r="M18" s="27">
        <v>11</v>
      </c>
      <c r="N18" s="29">
        <v>5</v>
      </c>
      <c r="O18" s="16"/>
    </row>
    <row r="19" spans="1:15" ht="20.100000000000001" customHeight="1">
      <c r="A19" s="87" t="s">
        <v>23</v>
      </c>
      <c r="B19" s="26" t="s">
        <v>16</v>
      </c>
      <c r="C19" s="27">
        <v>2436</v>
      </c>
      <c r="D19" s="27">
        <v>152</v>
      </c>
      <c r="E19" s="27">
        <v>337</v>
      </c>
      <c r="F19" s="27">
        <v>204</v>
      </c>
      <c r="G19" s="27">
        <v>271</v>
      </c>
      <c r="H19" s="27">
        <v>268</v>
      </c>
      <c r="I19" s="27">
        <v>274</v>
      </c>
      <c r="J19" s="28">
        <v>297</v>
      </c>
      <c r="K19" s="27">
        <v>263</v>
      </c>
      <c r="L19" s="29">
        <v>181</v>
      </c>
      <c r="M19" s="27">
        <v>81</v>
      </c>
      <c r="N19" s="29">
        <v>108</v>
      </c>
      <c r="O19" s="16"/>
    </row>
    <row r="20" spans="1:15" ht="20.100000000000001" customHeight="1">
      <c r="A20" s="87"/>
      <c r="B20" s="26" t="s">
        <v>17</v>
      </c>
      <c r="C20" s="27">
        <v>1410</v>
      </c>
      <c r="D20" s="27">
        <v>66</v>
      </c>
      <c r="E20" s="27">
        <v>174</v>
      </c>
      <c r="F20" s="27">
        <v>129</v>
      </c>
      <c r="G20" s="27">
        <v>165</v>
      </c>
      <c r="H20" s="27">
        <v>143</v>
      </c>
      <c r="I20" s="27">
        <v>155</v>
      </c>
      <c r="J20" s="28">
        <v>163</v>
      </c>
      <c r="K20" s="27">
        <v>152</v>
      </c>
      <c r="L20" s="29">
        <v>122</v>
      </c>
      <c r="M20" s="27">
        <v>59</v>
      </c>
      <c r="N20" s="29">
        <v>82</v>
      </c>
      <c r="O20" s="16"/>
    </row>
    <row r="21" spans="1:15" ht="20.100000000000001" customHeight="1">
      <c r="A21" s="87"/>
      <c r="B21" s="26" t="s">
        <v>18</v>
      </c>
      <c r="C21" s="27">
        <v>1026</v>
      </c>
      <c r="D21" s="27">
        <v>86</v>
      </c>
      <c r="E21" s="27">
        <v>163</v>
      </c>
      <c r="F21" s="27">
        <v>75</v>
      </c>
      <c r="G21" s="27">
        <v>106</v>
      </c>
      <c r="H21" s="27">
        <v>125</v>
      </c>
      <c r="I21" s="27">
        <v>119</v>
      </c>
      <c r="J21" s="28">
        <v>134</v>
      </c>
      <c r="K21" s="27">
        <v>111</v>
      </c>
      <c r="L21" s="29">
        <v>59</v>
      </c>
      <c r="M21" s="27">
        <v>22</v>
      </c>
      <c r="N21" s="29">
        <v>26</v>
      </c>
      <c r="O21" s="16"/>
    </row>
    <row r="22" spans="1:15" ht="20.100000000000001" customHeight="1">
      <c r="A22" s="87" t="s">
        <v>24</v>
      </c>
      <c r="B22" s="26" t="s">
        <v>16</v>
      </c>
      <c r="C22" s="27">
        <v>2174</v>
      </c>
      <c r="D22" s="27">
        <v>317</v>
      </c>
      <c r="E22" s="27">
        <v>52</v>
      </c>
      <c r="F22" s="27">
        <v>98</v>
      </c>
      <c r="G22" s="27">
        <v>136</v>
      </c>
      <c r="H22" s="27">
        <v>148</v>
      </c>
      <c r="I22" s="27">
        <v>212</v>
      </c>
      <c r="J22" s="28">
        <v>334</v>
      </c>
      <c r="K22" s="27">
        <v>395</v>
      </c>
      <c r="L22" s="29">
        <v>248</v>
      </c>
      <c r="M22" s="27">
        <v>85</v>
      </c>
      <c r="N22" s="29">
        <v>149</v>
      </c>
      <c r="O22" s="16"/>
    </row>
    <row r="23" spans="1:15" ht="20.100000000000001" customHeight="1">
      <c r="A23" s="87"/>
      <c r="B23" s="26" t="s">
        <v>17</v>
      </c>
      <c r="C23" s="27">
        <v>1363</v>
      </c>
      <c r="D23" s="27">
        <v>166</v>
      </c>
      <c r="E23" s="27">
        <v>37</v>
      </c>
      <c r="F23" s="27">
        <v>60</v>
      </c>
      <c r="G23" s="27">
        <v>79</v>
      </c>
      <c r="H23" s="27">
        <v>82</v>
      </c>
      <c r="I23" s="27">
        <v>126</v>
      </c>
      <c r="J23" s="28">
        <v>195</v>
      </c>
      <c r="K23" s="27">
        <v>254</v>
      </c>
      <c r="L23" s="29">
        <v>166</v>
      </c>
      <c r="M23" s="27">
        <v>58</v>
      </c>
      <c r="N23" s="29">
        <v>140</v>
      </c>
      <c r="O23" s="16"/>
    </row>
    <row r="24" spans="1:15" ht="20.100000000000001" customHeight="1">
      <c r="A24" s="87"/>
      <c r="B24" s="26" t="s">
        <v>18</v>
      </c>
      <c r="C24" s="27">
        <v>811</v>
      </c>
      <c r="D24" s="27">
        <v>151</v>
      </c>
      <c r="E24" s="27">
        <v>15</v>
      </c>
      <c r="F24" s="27">
        <v>38</v>
      </c>
      <c r="G24" s="27">
        <v>57</v>
      </c>
      <c r="H24" s="27">
        <v>66</v>
      </c>
      <c r="I24" s="27">
        <v>86</v>
      </c>
      <c r="J24" s="28">
        <v>139</v>
      </c>
      <c r="K24" s="27">
        <v>141</v>
      </c>
      <c r="L24" s="29">
        <v>82</v>
      </c>
      <c r="M24" s="27">
        <v>27</v>
      </c>
      <c r="N24" s="29">
        <v>9</v>
      </c>
      <c r="O24" s="16"/>
    </row>
    <row r="25" spans="1:15" ht="20.100000000000001" customHeight="1">
      <c r="A25" s="87" t="s">
        <v>33</v>
      </c>
      <c r="B25" s="26" t="s">
        <v>16</v>
      </c>
      <c r="C25" s="27">
        <v>2603</v>
      </c>
      <c r="D25" s="27">
        <v>41</v>
      </c>
      <c r="E25" s="27">
        <v>0</v>
      </c>
      <c r="F25" s="27">
        <v>10</v>
      </c>
      <c r="G25" s="27">
        <v>10</v>
      </c>
      <c r="H25" s="27">
        <v>26</v>
      </c>
      <c r="I25" s="27">
        <v>18</v>
      </c>
      <c r="J25" s="28">
        <v>52</v>
      </c>
      <c r="K25" s="27">
        <v>179</v>
      </c>
      <c r="L25" s="29">
        <v>319</v>
      </c>
      <c r="M25" s="27">
        <v>433</v>
      </c>
      <c r="N25" s="29">
        <v>1515</v>
      </c>
      <c r="O25" s="16"/>
    </row>
    <row r="26" spans="1:15" ht="20.100000000000001" customHeight="1">
      <c r="A26" s="87"/>
      <c r="B26" s="26" t="s">
        <v>17</v>
      </c>
      <c r="C26" s="27">
        <v>1064</v>
      </c>
      <c r="D26" s="27">
        <v>20</v>
      </c>
      <c r="E26" s="27">
        <v>0</v>
      </c>
      <c r="F26" s="27">
        <v>5</v>
      </c>
      <c r="G26" s="27">
        <v>2</v>
      </c>
      <c r="H26" s="27">
        <v>11</v>
      </c>
      <c r="I26" s="27">
        <v>10</v>
      </c>
      <c r="J26" s="28">
        <v>18</v>
      </c>
      <c r="K26" s="27">
        <v>73</v>
      </c>
      <c r="L26" s="29">
        <v>135</v>
      </c>
      <c r="M26" s="27">
        <v>208</v>
      </c>
      <c r="N26" s="29">
        <v>582</v>
      </c>
      <c r="O26" s="16"/>
    </row>
    <row r="27" spans="1:15" ht="20.100000000000001" customHeight="1">
      <c r="A27" s="87"/>
      <c r="B27" s="26" t="s">
        <v>18</v>
      </c>
      <c r="C27" s="27">
        <v>1539</v>
      </c>
      <c r="D27" s="27">
        <v>21</v>
      </c>
      <c r="E27" s="27">
        <v>0</v>
      </c>
      <c r="F27" s="27">
        <v>5</v>
      </c>
      <c r="G27" s="27">
        <v>8</v>
      </c>
      <c r="H27" s="27">
        <v>15</v>
      </c>
      <c r="I27" s="27">
        <v>8</v>
      </c>
      <c r="J27" s="28">
        <v>34</v>
      </c>
      <c r="K27" s="27">
        <v>106</v>
      </c>
      <c r="L27" s="29">
        <v>184</v>
      </c>
      <c r="M27" s="27">
        <v>225</v>
      </c>
      <c r="N27" s="29">
        <v>933</v>
      </c>
      <c r="O27" s="16"/>
    </row>
    <row r="28" spans="1:15" ht="20.100000000000001" customHeight="1">
      <c r="A28" s="87" t="s">
        <v>34</v>
      </c>
      <c r="B28" s="26" t="s">
        <v>16</v>
      </c>
      <c r="C28" s="27">
        <v>402</v>
      </c>
      <c r="D28" s="27">
        <v>0</v>
      </c>
      <c r="E28" s="27">
        <v>0</v>
      </c>
      <c r="F28" s="27">
        <v>1</v>
      </c>
      <c r="G28" s="27">
        <v>0</v>
      </c>
      <c r="H28" s="27">
        <v>7</v>
      </c>
      <c r="I28" s="27">
        <v>0</v>
      </c>
      <c r="J28" s="28">
        <v>1</v>
      </c>
      <c r="K28" s="27">
        <v>11</v>
      </c>
      <c r="L28" s="29">
        <v>32</v>
      </c>
      <c r="M28" s="27">
        <v>50</v>
      </c>
      <c r="N28" s="29">
        <v>300</v>
      </c>
      <c r="O28" s="16"/>
    </row>
    <row r="29" spans="1:15" ht="20.100000000000001" customHeight="1">
      <c r="A29" s="87"/>
      <c r="B29" s="26" t="s">
        <v>17</v>
      </c>
      <c r="C29" s="27">
        <v>135</v>
      </c>
      <c r="D29" s="27">
        <v>0</v>
      </c>
      <c r="E29" s="27">
        <v>0</v>
      </c>
      <c r="F29" s="27">
        <v>0</v>
      </c>
      <c r="G29" s="27">
        <v>0</v>
      </c>
      <c r="H29" s="27">
        <v>1</v>
      </c>
      <c r="I29" s="27">
        <v>0</v>
      </c>
      <c r="J29" s="28">
        <v>0</v>
      </c>
      <c r="K29" s="27">
        <v>5</v>
      </c>
      <c r="L29" s="29">
        <v>9</v>
      </c>
      <c r="M29" s="27">
        <v>12</v>
      </c>
      <c r="N29" s="29">
        <v>108</v>
      </c>
      <c r="O29" s="16"/>
    </row>
    <row r="30" spans="1:15" ht="20.100000000000001" customHeight="1">
      <c r="A30" s="87"/>
      <c r="B30" s="26" t="s">
        <v>18</v>
      </c>
      <c r="C30" s="27">
        <v>267</v>
      </c>
      <c r="D30" s="27">
        <v>0</v>
      </c>
      <c r="E30" s="27">
        <v>0</v>
      </c>
      <c r="F30" s="27">
        <v>1</v>
      </c>
      <c r="G30" s="27">
        <v>0</v>
      </c>
      <c r="H30" s="27">
        <v>6</v>
      </c>
      <c r="I30" s="27">
        <v>0</v>
      </c>
      <c r="J30" s="28">
        <v>1</v>
      </c>
      <c r="K30" s="27">
        <v>6</v>
      </c>
      <c r="L30" s="29">
        <v>23</v>
      </c>
      <c r="M30" s="27">
        <v>38</v>
      </c>
      <c r="N30" s="29">
        <v>192</v>
      </c>
      <c r="O30" s="16"/>
    </row>
    <row r="31" spans="1:15" ht="20.100000000000001" customHeight="1">
      <c r="A31" s="88" t="s">
        <v>35</v>
      </c>
      <c r="B31" s="26" t="s">
        <v>16</v>
      </c>
      <c r="C31" s="27">
        <v>302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8">
        <v>5</v>
      </c>
      <c r="K31" s="27">
        <v>4</v>
      </c>
      <c r="L31" s="29">
        <v>15</v>
      </c>
      <c r="M31" s="27">
        <v>15</v>
      </c>
      <c r="N31" s="29">
        <v>263</v>
      </c>
      <c r="O31" s="16"/>
    </row>
    <row r="32" spans="1:15" ht="20.100000000000001" customHeight="1">
      <c r="A32" s="88"/>
      <c r="B32" s="26" t="s">
        <v>17</v>
      </c>
      <c r="C32" s="27">
        <v>32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8">
        <v>2</v>
      </c>
      <c r="K32" s="27">
        <v>1</v>
      </c>
      <c r="L32" s="29">
        <v>1</v>
      </c>
      <c r="M32" s="27">
        <v>4</v>
      </c>
      <c r="N32" s="29">
        <v>24</v>
      </c>
      <c r="O32" s="16"/>
    </row>
    <row r="33" spans="1:15" ht="20.100000000000001" customHeight="1">
      <c r="A33" s="88"/>
      <c r="B33" s="30" t="s">
        <v>18</v>
      </c>
      <c r="C33" s="31">
        <v>270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2">
        <v>3</v>
      </c>
      <c r="K33" s="31">
        <v>3</v>
      </c>
      <c r="L33" s="33">
        <v>14</v>
      </c>
      <c r="M33" s="31">
        <v>11</v>
      </c>
      <c r="N33" s="31">
        <v>239</v>
      </c>
      <c r="O33" s="16"/>
    </row>
    <row r="34" spans="1:15" ht="19.95" customHeight="1">
      <c r="A34" s="34" t="s">
        <v>25</v>
      </c>
      <c r="B34" s="34"/>
      <c r="C34" s="34"/>
      <c r="D34" s="35"/>
      <c r="E34" s="36"/>
      <c r="F34" s="36"/>
      <c r="G34" s="36"/>
      <c r="H34" s="36"/>
      <c r="I34" s="36"/>
      <c r="J34" s="36" t="s">
        <v>30</v>
      </c>
      <c r="K34" s="36"/>
      <c r="L34" s="36"/>
      <c r="M34" s="37"/>
      <c r="N34" s="38"/>
      <c r="O34" s="16"/>
    </row>
  </sheetData>
  <mergeCells count="13">
    <mergeCell ref="A25:A27"/>
    <mergeCell ref="A28:A30"/>
    <mergeCell ref="A31:A33"/>
    <mergeCell ref="A10:A12"/>
    <mergeCell ref="A13:A15"/>
    <mergeCell ref="A16:A18"/>
    <mergeCell ref="A19:A21"/>
    <mergeCell ref="A22:A24"/>
    <mergeCell ref="A1:N1"/>
    <mergeCell ref="F2:J2"/>
    <mergeCell ref="K2:L2"/>
    <mergeCell ref="A4:A6"/>
    <mergeCell ref="A7:A9"/>
  </mergeCells>
  <phoneticPr fontId="10" type="noConversion"/>
  <pageMargins left="0.7" right="0.7" top="0.75" bottom="0.75" header="0.51180555555555496" footer="0.51180555555555496"/>
  <pageSetup paperSize="8" firstPageNumber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9"/>
  <sheetViews>
    <sheetView showGridLines="0" zoomScale="75" zoomScaleNormal="75" workbookViewId="0">
      <selection activeCell="A3" sqref="A3:A18"/>
    </sheetView>
  </sheetViews>
  <sheetFormatPr defaultColWidth="8.9140625" defaultRowHeight="16.2"/>
  <cols>
    <col min="1" max="1" width="9.75" style="1" customWidth="1"/>
    <col min="2" max="13" width="8.75" style="1" customWidth="1"/>
    <col min="14" max="257" width="7.75" style="1" customWidth="1"/>
    <col min="258" max="1025" width="7.75" style="60" customWidth="1"/>
    <col min="1026" max="16384" width="8.9140625" style="60"/>
  </cols>
  <sheetData>
    <row r="1" spans="1:13" s="16" customFormat="1" ht="28.5" customHeight="1">
      <c r="A1" s="90" t="s">
        <v>27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s="16" customFormat="1" ht="28.5" customHeight="1">
      <c r="A2" s="51"/>
      <c r="B2" s="18"/>
      <c r="C2" s="18"/>
      <c r="D2" s="18"/>
      <c r="E2" s="18" t="s">
        <v>36</v>
      </c>
      <c r="F2" s="18"/>
      <c r="G2" s="18"/>
      <c r="H2" s="18"/>
      <c r="I2" s="18"/>
      <c r="J2" s="18"/>
      <c r="K2" s="18"/>
      <c r="L2" s="18" t="s">
        <v>1</v>
      </c>
      <c r="M2" s="18"/>
    </row>
    <row r="3" spans="1:13" s="16" customFormat="1" ht="28.5" customHeight="1">
      <c r="A3" s="91" t="s">
        <v>37</v>
      </c>
      <c r="B3" s="89" t="s">
        <v>2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s="16" customFormat="1" ht="28.5" customHeight="1">
      <c r="A4" s="91"/>
      <c r="B4" s="89" t="s">
        <v>38</v>
      </c>
      <c r="C4" s="89"/>
      <c r="D4" s="89"/>
      <c r="E4" s="89"/>
      <c r="F4" s="89" t="s">
        <v>39</v>
      </c>
      <c r="G4" s="89"/>
      <c r="H4" s="89" t="s">
        <v>40</v>
      </c>
      <c r="I4" s="89"/>
      <c r="J4" s="89" t="s">
        <v>41</v>
      </c>
      <c r="K4" s="89" t="s">
        <v>34</v>
      </c>
      <c r="L4" s="89" t="s">
        <v>35</v>
      </c>
      <c r="M4" s="89" t="s">
        <v>42</v>
      </c>
    </row>
    <row r="5" spans="1:13" s="16" customFormat="1" ht="28.5" customHeight="1">
      <c r="A5" s="91"/>
      <c r="B5" s="89" t="s">
        <v>43</v>
      </c>
      <c r="C5" s="89"/>
      <c r="D5" s="89" t="s">
        <v>44</v>
      </c>
      <c r="E5" s="89" t="s">
        <v>45</v>
      </c>
      <c r="F5" s="89" t="s">
        <v>46</v>
      </c>
      <c r="G5" s="89" t="s">
        <v>47</v>
      </c>
      <c r="H5" s="89" t="s">
        <v>40</v>
      </c>
      <c r="I5" s="89" t="s">
        <v>48</v>
      </c>
      <c r="J5" s="89"/>
      <c r="K5" s="89"/>
      <c r="L5" s="89"/>
      <c r="M5" s="89"/>
    </row>
    <row r="6" spans="1:13" s="16" customFormat="1" ht="28.5" customHeight="1">
      <c r="A6" s="91"/>
      <c r="B6" s="59" t="s">
        <v>49</v>
      </c>
      <c r="C6" s="59" t="s">
        <v>50</v>
      </c>
      <c r="D6" s="89"/>
      <c r="E6" s="89"/>
      <c r="F6" s="89"/>
      <c r="G6" s="89"/>
      <c r="H6" s="89"/>
      <c r="I6" s="89"/>
      <c r="J6" s="89"/>
      <c r="K6" s="89"/>
      <c r="L6" s="89"/>
      <c r="M6" s="89"/>
    </row>
    <row r="7" spans="1:13" s="16" customFormat="1" ht="28.5" customHeight="1">
      <c r="A7" s="68" t="s">
        <v>4</v>
      </c>
      <c r="B7" s="61">
        <f t="shared" ref="B7:L7" si="0">SUM(B8:B18)</f>
        <v>4</v>
      </c>
      <c r="C7" s="61">
        <f t="shared" si="0"/>
        <v>94</v>
      </c>
      <c r="D7" s="61">
        <f t="shared" si="0"/>
        <v>874</v>
      </c>
      <c r="E7" s="61">
        <f t="shared" si="0"/>
        <v>512</v>
      </c>
      <c r="F7" s="61">
        <f t="shared" si="0"/>
        <v>770</v>
      </c>
      <c r="G7" s="61">
        <f t="shared" si="0"/>
        <v>1660</v>
      </c>
      <c r="H7" s="61">
        <f t="shared" si="0"/>
        <v>2141</v>
      </c>
      <c r="I7" s="62">
        <f t="shared" si="0"/>
        <v>57</v>
      </c>
      <c r="J7" s="61">
        <f t="shared" si="0"/>
        <v>2680</v>
      </c>
      <c r="K7" s="61">
        <f t="shared" si="0"/>
        <v>21</v>
      </c>
      <c r="L7" s="61">
        <f t="shared" si="0"/>
        <v>325</v>
      </c>
      <c r="M7" s="63">
        <f t="shared" ref="M7:M18" si="1">SUM(B7:L7)</f>
        <v>9138</v>
      </c>
    </row>
    <row r="8" spans="1:13" s="16" customFormat="1" ht="28.5" customHeight="1">
      <c r="A8" s="69" t="s">
        <v>5</v>
      </c>
      <c r="B8" s="52">
        <v>0</v>
      </c>
      <c r="C8" s="53">
        <v>0</v>
      </c>
      <c r="D8" s="53">
        <v>0</v>
      </c>
      <c r="E8" s="53">
        <v>0</v>
      </c>
      <c r="F8" s="53">
        <v>130</v>
      </c>
      <c r="G8" s="53">
        <v>26</v>
      </c>
      <c r="H8" s="53">
        <v>336</v>
      </c>
      <c r="I8" s="53">
        <v>0</v>
      </c>
      <c r="J8" s="53">
        <v>40</v>
      </c>
      <c r="K8" s="52">
        <v>0</v>
      </c>
      <c r="L8" s="52">
        <v>0</v>
      </c>
      <c r="M8" s="63">
        <f t="shared" si="1"/>
        <v>532</v>
      </c>
    </row>
    <row r="9" spans="1:13" s="16" customFormat="1" ht="28.5" customHeight="1">
      <c r="A9" s="69" t="s">
        <v>6</v>
      </c>
      <c r="B9" s="52">
        <v>0</v>
      </c>
      <c r="C9" s="53">
        <v>2</v>
      </c>
      <c r="D9" s="53">
        <v>144</v>
      </c>
      <c r="E9" s="53">
        <v>20</v>
      </c>
      <c r="F9" s="53">
        <v>221</v>
      </c>
      <c r="G9" s="53">
        <v>115</v>
      </c>
      <c r="H9" s="53">
        <v>64</v>
      </c>
      <c r="I9" s="53">
        <v>0</v>
      </c>
      <c r="J9" s="53">
        <v>2</v>
      </c>
      <c r="K9" s="52">
        <v>0</v>
      </c>
      <c r="L9" s="52">
        <v>0</v>
      </c>
      <c r="M9" s="63">
        <f t="shared" si="1"/>
        <v>568</v>
      </c>
    </row>
    <row r="10" spans="1:13" s="16" customFormat="1" ht="28.5" customHeight="1">
      <c r="A10" s="69" t="s">
        <v>7</v>
      </c>
      <c r="B10" s="52">
        <v>0</v>
      </c>
      <c r="C10" s="53">
        <v>39</v>
      </c>
      <c r="D10" s="53">
        <v>277</v>
      </c>
      <c r="E10" s="53">
        <v>42</v>
      </c>
      <c r="F10" s="53">
        <v>82</v>
      </c>
      <c r="G10" s="53">
        <v>141</v>
      </c>
      <c r="H10" s="53">
        <v>111</v>
      </c>
      <c r="I10" s="53">
        <v>0</v>
      </c>
      <c r="J10" s="53">
        <v>11</v>
      </c>
      <c r="K10" s="52">
        <v>0</v>
      </c>
      <c r="L10" s="52">
        <v>0</v>
      </c>
      <c r="M10" s="63">
        <f t="shared" si="1"/>
        <v>703</v>
      </c>
    </row>
    <row r="11" spans="1:13" s="16" customFormat="1" ht="28.5" customHeight="1">
      <c r="A11" s="69" t="s">
        <v>8</v>
      </c>
      <c r="B11" s="52">
        <v>0</v>
      </c>
      <c r="C11" s="53">
        <v>17</v>
      </c>
      <c r="D11" s="53">
        <v>170</v>
      </c>
      <c r="E11" s="53">
        <v>60</v>
      </c>
      <c r="F11" s="53">
        <v>44</v>
      </c>
      <c r="G11" s="53">
        <v>229</v>
      </c>
      <c r="H11" s="53">
        <v>140</v>
      </c>
      <c r="I11" s="53">
        <v>0</v>
      </c>
      <c r="J11" s="53">
        <v>16</v>
      </c>
      <c r="K11" s="52">
        <v>0</v>
      </c>
      <c r="L11" s="52">
        <v>0</v>
      </c>
      <c r="M11" s="63">
        <f t="shared" si="1"/>
        <v>676</v>
      </c>
    </row>
    <row r="12" spans="1:13" s="16" customFormat="1" ht="28.5" customHeight="1">
      <c r="A12" s="69" t="s">
        <v>9</v>
      </c>
      <c r="B12" s="52">
        <v>1</v>
      </c>
      <c r="C12" s="53">
        <v>11</v>
      </c>
      <c r="D12" s="53">
        <v>102</v>
      </c>
      <c r="E12" s="53">
        <v>88</v>
      </c>
      <c r="F12" s="53">
        <v>42</v>
      </c>
      <c r="G12" s="53">
        <v>223</v>
      </c>
      <c r="H12" s="53">
        <v>142</v>
      </c>
      <c r="I12" s="53">
        <v>0</v>
      </c>
      <c r="J12" s="53">
        <v>35</v>
      </c>
      <c r="K12" s="52">
        <v>0</v>
      </c>
      <c r="L12" s="52">
        <v>0</v>
      </c>
      <c r="M12" s="63">
        <f t="shared" si="1"/>
        <v>644</v>
      </c>
    </row>
    <row r="13" spans="1:13" s="16" customFormat="1" ht="28.5" customHeight="1">
      <c r="A13" s="69" t="s">
        <v>10</v>
      </c>
      <c r="B13" s="52">
        <v>1</v>
      </c>
      <c r="C13" s="53">
        <v>8</v>
      </c>
      <c r="D13" s="53">
        <v>48</v>
      </c>
      <c r="E13" s="53">
        <v>74</v>
      </c>
      <c r="F13" s="53">
        <v>42</v>
      </c>
      <c r="G13" s="53">
        <v>259</v>
      </c>
      <c r="H13" s="53">
        <v>238</v>
      </c>
      <c r="I13" s="53">
        <v>0</v>
      </c>
      <c r="J13" s="53">
        <v>17</v>
      </c>
      <c r="K13" s="52">
        <v>0</v>
      </c>
      <c r="L13" s="52">
        <v>3</v>
      </c>
      <c r="M13" s="63">
        <f t="shared" si="1"/>
        <v>690</v>
      </c>
    </row>
    <row r="14" spans="1:13" s="16" customFormat="1" ht="28.5" customHeight="1">
      <c r="A14" s="69" t="s">
        <v>11</v>
      </c>
      <c r="B14" s="52">
        <v>1</v>
      </c>
      <c r="C14" s="53">
        <v>9</v>
      </c>
      <c r="D14" s="53">
        <v>43</v>
      </c>
      <c r="E14" s="53">
        <v>75</v>
      </c>
      <c r="F14" s="53">
        <v>60</v>
      </c>
      <c r="G14" s="53">
        <v>229</v>
      </c>
      <c r="H14" s="53">
        <v>356</v>
      </c>
      <c r="I14" s="53">
        <v>0</v>
      </c>
      <c r="J14" s="53">
        <v>74</v>
      </c>
      <c r="K14" s="52">
        <v>0</v>
      </c>
      <c r="L14" s="52">
        <v>3</v>
      </c>
      <c r="M14" s="63">
        <f t="shared" si="1"/>
        <v>850</v>
      </c>
    </row>
    <row r="15" spans="1:13" s="16" customFormat="1" ht="28.5" customHeight="1">
      <c r="A15" s="69" t="s">
        <v>12</v>
      </c>
      <c r="B15" s="52">
        <v>0</v>
      </c>
      <c r="C15" s="53">
        <v>3</v>
      </c>
      <c r="D15" s="53">
        <v>27</v>
      </c>
      <c r="E15" s="53">
        <v>59</v>
      </c>
      <c r="F15" s="53">
        <v>51</v>
      </c>
      <c r="G15" s="53">
        <v>185</v>
      </c>
      <c r="H15" s="53">
        <v>401</v>
      </c>
      <c r="I15" s="53">
        <v>0</v>
      </c>
      <c r="J15" s="53">
        <v>226</v>
      </c>
      <c r="K15" s="52">
        <v>0</v>
      </c>
      <c r="L15" s="52">
        <v>6</v>
      </c>
      <c r="M15" s="63">
        <f t="shared" si="1"/>
        <v>958</v>
      </c>
    </row>
    <row r="16" spans="1:13" s="16" customFormat="1" ht="28.5" customHeight="1">
      <c r="A16" s="69" t="s">
        <v>13</v>
      </c>
      <c r="B16" s="52">
        <v>0</v>
      </c>
      <c r="C16" s="53">
        <v>1</v>
      </c>
      <c r="D16" s="53">
        <v>23</v>
      </c>
      <c r="E16" s="53">
        <v>51</v>
      </c>
      <c r="F16" s="53">
        <v>53</v>
      </c>
      <c r="G16" s="53">
        <v>127</v>
      </c>
      <c r="H16" s="53">
        <v>195</v>
      </c>
      <c r="I16" s="53">
        <v>1</v>
      </c>
      <c r="J16" s="53">
        <v>377</v>
      </c>
      <c r="K16" s="52">
        <v>2</v>
      </c>
      <c r="L16" s="52">
        <v>14</v>
      </c>
      <c r="M16" s="63">
        <f t="shared" si="1"/>
        <v>844</v>
      </c>
    </row>
    <row r="17" spans="1:13" s="16" customFormat="1" ht="28.5" customHeight="1">
      <c r="A17" s="69" t="s">
        <v>14</v>
      </c>
      <c r="B17" s="52">
        <v>1</v>
      </c>
      <c r="C17" s="53">
        <v>3</v>
      </c>
      <c r="D17" s="53">
        <v>15</v>
      </c>
      <c r="E17" s="53">
        <v>25</v>
      </c>
      <c r="F17" s="53">
        <v>18</v>
      </c>
      <c r="G17" s="53">
        <v>54</v>
      </c>
      <c r="H17" s="53">
        <v>75</v>
      </c>
      <c r="I17" s="53">
        <v>3</v>
      </c>
      <c r="J17" s="53">
        <v>492</v>
      </c>
      <c r="K17" s="52">
        <v>2</v>
      </c>
      <c r="L17" s="52">
        <v>20</v>
      </c>
      <c r="M17" s="63">
        <f t="shared" si="1"/>
        <v>708</v>
      </c>
    </row>
    <row r="18" spans="1:13" s="16" customFormat="1" ht="28.5" customHeight="1">
      <c r="A18" s="70" t="s">
        <v>15</v>
      </c>
      <c r="B18" s="54">
        <v>0</v>
      </c>
      <c r="C18" s="55">
        <v>1</v>
      </c>
      <c r="D18" s="55">
        <v>25</v>
      </c>
      <c r="E18" s="55">
        <v>18</v>
      </c>
      <c r="F18" s="55">
        <v>27</v>
      </c>
      <c r="G18" s="55">
        <v>72</v>
      </c>
      <c r="H18" s="55">
        <v>83</v>
      </c>
      <c r="I18" s="55">
        <v>53</v>
      </c>
      <c r="J18" s="55">
        <v>1390</v>
      </c>
      <c r="K18" s="54">
        <v>17</v>
      </c>
      <c r="L18" s="54">
        <v>279</v>
      </c>
      <c r="M18" s="54">
        <f t="shared" si="1"/>
        <v>1965</v>
      </c>
    </row>
    <row r="19" spans="1:13" s="16" customFormat="1" ht="28.5" customHeight="1">
      <c r="A19" s="56" t="s">
        <v>51</v>
      </c>
      <c r="B19" s="56"/>
      <c r="C19" s="56"/>
      <c r="D19" s="35"/>
      <c r="E19" s="36"/>
      <c r="F19" s="36"/>
      <c r="G19" s="36"/>
      <c r="H19" s="36"/>
      <c r="I19" s="36"/>
      <c r="J19" s="36" t="s">
        <v>30</v>
      </c>
      <c r="K19" s="36"/>
      <c r="L19" s="36"/>
      <c r="M19" s="37"/>
    </row>
  </sheetData>
  <mergeCells count="17">
    <mergeCell ref="G5:G6"/>
    <mergeCell ref="H5:H6"/>
    <mergeCell ref="I5:I6"/>
    <mergeCell ref="A1:M1"/>
    <mergeCell ref="A3:A6"/>
    <mergeCell ref="B3:M3"/>
    <mergeCell ref="B4:E4"/>
    <mergeCell ref="F4:G4"/>
    <mergeCell ref="H4:I4"/>
    <mergeCell ref="J4:J6"/>
    <mergeCell ref="K4:K6"/>
    <mergeCell ref="L4:L6"/>
    <mergeCell ref="M4:M6"/>
    <mergeCell ref="B5:C5"/>
    <mergeCell ref="D5:D6"/>
    <mergeCell ref="E5:E6"/>
    <mergeCell ref="F5:F6"/>
  </mergeCells>
  <phoneticPr fontId="10" type="noConversion"/>
  <pageMargins left="0.7" right="0.7" top="0.75" bottom="0.75" header="0.51180555555555496" footer="0.51180555555555496"/>
  <pageSetup paperSize="8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110.12十五歲以上現住人口教育程度</vt:lpstr>
      <vt:lpstr>109.12十五歲以上現住人口教育程度</vt:lpstr>
      <vt:lpstr>108.12十五歲以上現住人口教育程度</vt:lpstr>
      <vt:lpstr>107.12十五歲以上現住人口教育程度</vt:lpstr>
      <vt:lpstr>106.12十五歲以上現住人口教育程度</vt:lpstr>
      <vt:lpstr>105.12十五歲以上現住人口教育程度</vt:lpstr>
      <vt:lpstr>104.12十五歲以上現住人口教育程度</vt:lpstr>
      <vt:lpstr>103.12十五歲以上現住人口教育程度</vt:lpstr>
      <vt:lpstr>102.12十五歲以上現住人口教育程度</vt:lpstr>
      <vt:lpstr>101.12十五歲以上現住人口教育程度</vt:lpstr>
      <vt:lpstr>100.12十五歲以上現住人口教育程度</vt:lpstr>
      <vt:lpstr>99.12十五歲以上現住人口教育程度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1</cp:revision>
  <cp:lastPrinted>2020-08-11T07:18:00Z</cp:lastPrinted>
  <dcterms:created xsi:type="dcterms:W3CDTF">2014-11-06T10:05:51Z</dcterms:created>
  <dcterms:modified xsi:type="dcterms:W3CDTF">2022-01-06T02:49:31Z</dcterms:modified>
  <dc:language>zh-TW</dc:language>
</cp:coreProperties>
</file>